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plants_output!$A$1:$K$21249</definedName>
    <definedName function="false" hidden="false" localSheetId="0" name="_xlnm._FilterDatabase" vbProcedure="false">plants_output!$A$1:$K$20932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<sst xmlns="http://schemas.openxmlformats.org/spreadsheetml/2006/main" count="65911" uniqueCount="26980">
  <si>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</si>
  <si>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</si>
  <si>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</si>
  <si>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</si>
  <si>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</si>
  <si>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</si>
  <si>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</si>
  <si>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</si>
  <si>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</si>
  <si>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</si>
  <si>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</si>
  <si>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</si>
  <si>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</si>
  <si>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</si>
  <si>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</si>
  <si>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</si>
  <si>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</si>
  <si>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</si>
  <si>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</si>
  <si>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</si>
  <si>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</si>
  <si>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</si>
  <si>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</si>
  <si>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</si>
  <si>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</si>
  <si>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</si>
  <si>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</si>
  <si>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</si>
  <si>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</si>
  <si>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</si>
  <si>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</si>
  <si>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</si>
  <si>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</si>
  <si>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</si>
  <si>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</si>
  <si>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</si>
  <si>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</si>
  <si>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</si>
  <si>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</si>
  <si>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</si>
  <si>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</si>
  <si>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</si>
  <si>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</si>
  <si>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</si>
  <si>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</si>
  <si>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</si>
  <si>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</si>
  <si>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</si>
  <si>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</si>
  <si>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</si>
  <si>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</si>
  <si>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</si>
  <si>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</si>
  <si>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</si>
  <si>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</si>
  <si>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</si>
  <si>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</si>
  <si>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</si>
  <si>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</si>
  <si>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</si>
  <si>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</si>
  <si>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</si>
  <si>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</si>
  <si>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</si>
  <si>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</si>
  <si>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</si>
  <si>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</si>
  <si>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</si>
  <si>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</si>
  <si>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</si>
  <si>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</si>
  <si>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</si>
  <si>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</si>
  <si>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</si>
  <si>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</si>
  <si>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</si>
  <si>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</si>
  <si>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</si>
  <si>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</si>
  <si>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</si>
  <si>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</si>
  <si>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</si>
  <si>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</si>
  <si>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</si>
  <si>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</si>
  <si>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</si>
  <si>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</si>
  <si>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</si>
  <si>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</si>
  <si>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</si>
  <si>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</si>
  <si>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</si>
  <si>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</si>
  <si>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</si>
  <si>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</si>
  <si>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</si>
  <si>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</si>
  <si>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</si>
  <si>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</si>
  <si>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</si>
  <si>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</si>
  <si>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</si>
  <si>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</si>
  <si>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</si>
  <si>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</si>
  <si>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</si>
  <si>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</si>
  <si>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</si>
  <si>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</si>
  <si>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</si>
  <si>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</si>
  <si>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</si>
  <si>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</si>
  <si>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</si>
  <si>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</si>
  <si>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</si>
  <si>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</si>
  <si>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</si>
  <si>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</si>
  <si>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</si>
  <si>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</si>
  <si>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</si>
  <si>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</si>
  <si>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</si>
  <si>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</si>
  <si>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</si>
  <si>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</si>
  <si>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</si>
  <si>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</si>
  <si>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</si>
  <si>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</si>
  <si>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</si>
  <si>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</si>
  <si>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</si>
  <si>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</si>
  <si>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</si>
  <si>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</si>
  <si>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</si>
  <si>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</si>
  <si>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</si>
  <si>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</si>
  <si>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</si>
  <si>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</si>
  <si>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</si>
  <si>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</si>
  <si>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</si>
  <si>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</si>
  <si>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</si>
  <si>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</si>
  <si>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</si>
  <si>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</si>
  <si>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</si>
  <si>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</si>
  <si>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</si>
  <si>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</si>
  <si>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</si>
  <si>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</si>
  <si>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</si>
  <si>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</si>
  <si>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</si>
  <si>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</si>
  <si>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</si>
  <si>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</si>
  <si>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</si>
  <si>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</si>
  <si>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</si>
  <si>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</si>
  <si>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</si>
  <si>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</si>
  <si>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</si>
  <si>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</si>
  <si>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</si>
  <si>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</si>
  <si>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</si>
  <si>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</si>
  <si>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</si>
  <si>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</si>
  <si>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</si>
  <si>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</si>
  <si>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</si>
  <si>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</si>
  <si>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</si>
  <si>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</si>
  <si>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</si>
  <si>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</si>
  <si>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</si>
  <si>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</si>
  <si>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</si>
  <si>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</si>
  <si>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</si>
  <si>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</si>
  <si>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</si>
  <si>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</si>
  <si>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</si>
  <si>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</si>
  <si>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</si>
  <si>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</si>
  <si>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</si>
  <si>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</si>
  <si>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</si>
  <si>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</si>
  <si>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</si>
  <si>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</si>
  <si>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</si>
  <si>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</si>
  <si>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</si>
  <si>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</si>
  <si>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</si>
  <si>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</si>
  <si>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</si>
  <si>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</si>
  <si>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</si>
  <si>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</si>
  <si>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</si>
  <si>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</si>
  <si>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</si>
  <si>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</si>
  <si>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</si>
  <si>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</si>
  <si>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</si>
  <si>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</si>
  <si>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</si>
  <si>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</si>
  <si>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</si>
  <si>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</si>
  <si>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</si>
  <si>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</si>
  <si>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</si>
  <si>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</si>
  <si>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</si>
  <si>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</si>
  <si>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</si>
  <si>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</si>
  <si>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</si>
  <si>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</si>
  <si>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</si>
  <si>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</si>
  <si>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</si>
  <si>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</si>
  <si>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</si>
  <si>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</si>
  <si>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</si>
  <si>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</si>
  <si>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</si>
  <si>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</si>
  <si>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</si>
  <si>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</si>
  <si>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</si>
  <si>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</si>
  <si>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</si>
  <si>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</si>
  <si>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</si>
  <si>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</si>
  <si>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</si>
  <si>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</si>
  <si>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</si>
  <si>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</si>
  <si>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</si>
  <si>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</si>
  <si>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</si>
  <si>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</si>
  <si>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</si>
  <si>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</si>
  <si>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</si>
  <si>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</si>
  <si>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</si>
  <si>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</si>
  <si>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</si>
  <si>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</si>
  <si>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</si>
  <si>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</si>
  <si>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</si>
  <si>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</si>
  <si>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</si>
  <si>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</si>
  <si>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</si>
  <si>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</si>
  <si>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</si>
  <si>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</si>
  <si>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</si>
  <si>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</si>
  <si>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</si>
  <si>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</si>
  <si>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</si>
  <si>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</si>
  <si>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</si>
  <si>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</si>
  <si>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</si>
  <si>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</si>
  <si>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</si>
  <si>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</si>
  <si>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</si>
  <si>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</si>
  <si>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</si>
  <si>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</si>
  <si>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</si>
  <si>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</si>
  <si>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</si>
  <si>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</si>
  <si>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</si>
  <si>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</si>
  <si>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</si>
  <si>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</si>
  <si>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</si>
  <si>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</si>
  <si>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</si>
  <si>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</si>
  <si>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</si>
  <si>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</si>
  <si>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</si>
  <si>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</si>
  <si>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</si>
  <si>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</si>
  <si>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</si>
  <si>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</si>
  <si>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</si>
  <si>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</si>
  <si>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</si>
  <si>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</si>
  <si>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</si>
  <si>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</si>
  <si>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</si>
  <si>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</si>
  <si>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</si>
  <si>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</si>
  <si>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</si>
  <si>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</si>
  <si>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</si>
  <si>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</si>
  <si>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</si>
  <si>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</si>
  <si>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</si>
  <si>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</si>
  <si>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</si>
  <si>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</si>
  <si>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</si>
  <si>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</si>
  <si>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</si>
  <si>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</si>
  <si>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</si>
  <si>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</si>
  <si>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</si>
  <si>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</si>
  <si>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</si>
  <si>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</si>
  <si>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</si>
  <si>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</si>
  <si>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</si>
  <si>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</si>
  <si>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</si>
  <si>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</si>
  <si>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</si>
  <si>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</si>
  <si>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</si>
  <si>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</si>
  <si>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</si>
  <si>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</si>
  <si>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</si>
  <si>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</si>
  <si>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</si>
  <si>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</si>
  <si>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</si>
  <si>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</si>
  <si>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</si>
  <si>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</si>
  <si>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</si>
  <si>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</si>
  <si>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</si>
  <si>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</si>
  <si>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</si>
  <si>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</si>
  <si>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</si>
  <si>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</si>
  <si>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</si>
  <si>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</si>
  <si>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</si>
  <si>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</si>
  <si>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</si>
  <si>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</si>
  <si>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</si>
  <si>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</si>
  <si>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</si>
  <si>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</si>
  <si>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</si>
  <si>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</si>
  <si>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</si>
  <si>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</si>
  <si>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</si>
  <si>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</si>
  <si>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</si>
  <si>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</si>
  <si>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</si>
  <si>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</si>
  <si>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</si>
  <si>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</si>
  <si>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</si>
  <si>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</si>
  <si>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</si>
  <si>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</si>
  <si>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</si>
  <si>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</si>
  <si>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</si>
  <si>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</si>
  <si>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</si>
  <si>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</si>
  <si>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</si>
  <si>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</si>
  <si>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</si>
  <si>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</si>
  <si>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</si>
  <si>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</si>
  <si>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</si>
  <si>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</si>
  <si>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</si>
  <si>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</si>
  <si>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</si>
  <si>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</si>
  <si>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</si>
  <si>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</si>
  <si>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</si>
  <si>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</si>
  <si>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</si>
  <si>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</si>
  <si>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</si>
  <si>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</si>
  <si>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</si>
  <si>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</si>
  <si>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</si>
  <si>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</si>
  <si>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</si>
  <si>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</si>
  <si>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</si>
  <si>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</si>
  <si>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</si>
  <si>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</si>
  <si>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</si>
  <si>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</si>
  <si>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</si>
  <si>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</si>
  <si>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</si>
  <si>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</si>
  <si>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</si>
  <si>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</si>
  <si>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</si>
  <si>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</si>
  <si>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</si>
  <si>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</si>
  <si>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</si>
  <si>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</si>
  <si>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</si>
  <si>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</si>
  <si>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</si>
  <si>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</si>
  <si>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</si>
  <si>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</si>
  <si>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</si>
  <si>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</si>
  <si>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</si>
  <si>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</si>
  <si>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</si>
  <si>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</si>
  <si>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</si>
  <si>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</si>
  <si>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</si>
  <si>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</si>
  <si>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</si>
  <si>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</si>
  <si>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</si>
  <si>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</si>
  <si>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</si>
  <si>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</si>
  <si>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</si>
  <si>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</si>
  <si>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</si>
  <si>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</si>
  <si>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</si>
  <si>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</si>
  <si>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</si>
  <si>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</si>
  <si>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</si>
  <si>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</si>
  <si>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</si>
  <si>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</si>
  <si>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</si>
  <si>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</si>
  <si>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</si>
  <si>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</si>
  <si>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</si>
  <si>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</si>
  <si>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</si>
  <si>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</si>
  <si>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</si>
  <si>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</si>
  <si>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</si>
  <si>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</si>
  <si>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</si>
  <si>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</si>
  <si>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</si>
  <si>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</si>
  <si>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</si>
  <si>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</si>
  <si>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</si>
  <si>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</si>
  <si>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</si>
  <si>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</si>
  <si>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</si>
  <si>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</si>
  <si>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</si>
  <si>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</si>
  <si>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</si>
  <si>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</si>
  <si>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</si>
  <si>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</si>
  <si>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</si>
  <si>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</si>
  <si>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</si>
  <si>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</si>
  <si>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</si>
  <si>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</si>
  <si>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</si>
  <si>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</si>
  <si>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</si>
  <si>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</si>
  <si>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</si>
  <si>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</si>
  <si>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</si>
  <si>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</si>
  <si>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</si>
  <si>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</si>
  <si>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</si>
  <si>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</si>
  <si>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</si>
  <si>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</si>
  <si>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</si>
  <si>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</si>
  <si>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</si>
  <si>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</si>
  <si>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</si>
  <si>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</si>
  <si>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</si>
  <si>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</si>
  <si>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</si>
  <si>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</si>
  <si>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</si>
  <si>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</si>
  <si>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</si>
  <si>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</si>
  <si>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</si>
  <si>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</si>
  <si>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</si>
  <si>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</si>
  <si>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</si>
  <si>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</si>
  <si>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</si>
  <si>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</si>
  <si>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</si>
  <si>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</si>
  <si>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</si>
  <si>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</si>
  <si>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</si>
  <si>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</si>
  <si>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</si>
  <si>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</si>
  <si>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</si>
  <si>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</si>
  <si>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</si>
  <si>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 w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</si>
  <si>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</si>
  <si>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</si>
  <si>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</si>
  <si>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</si>
  <si>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</si>
  <si>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</si>
  <si>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</si>
  <si>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</si>
  <si>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</si>
  <si>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</si>
  <si>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</si>
  <si>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</si>
  <si>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</si>
  <si>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</si>
  <si>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</si>
  <si>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</si>
  <si>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</si>
  <si>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</si>
  <si>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</si>
  <si>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</si>
  <si>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</si>
  <si>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</si>
  <si>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</si>
  <si>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</si>
  <si>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</si>
  <si>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</si>
  <si>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</si>
  <si>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</si>
  <si>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</si>
  <si>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</si>
  <si>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</si>
  <si>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</si>
  <si>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</si>
  <si>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</si>
  <si>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</si>
  <si>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</si>
  <si>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</si>
  <si>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</si>
  <si>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</si>
  <si>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</si>
  <si>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</si>
  <si>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</si>
  <si>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</si>
  <si>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</si>
  <si>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</si>
  <si>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</si>
  <si>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</si>
  <si>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</si>
  <si>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</si>
  <si>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</si>
  <si>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</si>
  <si>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</si>
  <si>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</si>
  <si>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</si>
  <si>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</si>
  <si>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</si>
  <si>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</si>
  <si>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</si>
  <si>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</si>
  <si>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</si>
  <si>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</si>
  <si>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</si>
  <si>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</si>
  <si>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</si>
  <si>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</si>
  <si>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</si>
  <si>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</si>
  <si>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</si>
  <si>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</si>
  <si>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</si>
  <si>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</si>
  <si>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</si>
  <si>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</si>
  <si>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</si>
  <si>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</si>
  <si>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</si>
  <si>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</si>
  <si>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</si>
  <si>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</si>
  <si>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</si>
  <si>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</si>
  <si>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</si>
  <si>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</si>
  <si>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</si>
  <si>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</si>
  <si>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</si>
  <si>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</si>
  <si>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</si>
  <si>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</si>
  <si>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</si>
  <si>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</si>
  <si>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</si>
  <si>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</si>
  <si>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</si>
  <si>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</si>
  <si>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</si>
  <si>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</si>
  <si>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</si>
  <si>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</si>
  <si>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</si>
  <si>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</si>
  <si>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</si>
  <si>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</si>
  <si>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</si>
  <si>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</si>
  <si>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</si>
  <si>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</si>
  <si>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</si>
  <si>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</si>
  <si>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</si>
  <si>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</si>
  <si>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</si>
  <si>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</si>
  <si>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</si>
  <si>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</si>
  <si>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</si>
  <si>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</si>
  <si>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</si>
  <si>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</si>
  <si>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</si>
  <si>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</si>
  <si>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</si>
  <si>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</si>
  <si>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</si>
  <si>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</si>
  <si>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</si>
  <si>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</si>
  <si>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</si>
  <si>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</si>
  <si>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</si>
  <si>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</si>
  <si>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</si>
  <si>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</si>
  <si>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</si>
  <si>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</si>
  <si>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</si>
  <si>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</si>
  <si>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</si>
  <si>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</si>
  <si>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</si>
  <si>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</si>
  <si>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</si>
  <si>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</si>
  <si>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</si>
  <si>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</si>
  <si>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</si>
  <si>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</si>
  <si>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</si>
  <si>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</si>
  <si>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</si>
  <si>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</si>
  <si>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</si>
  <si>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</si>
  <si>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</si>
  <si>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</si>
  <si>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</si>
  <si>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</si>
  <si>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</si>
  <si>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</si>
  <si>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</si>
  <si>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</si>
  <si>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</si>
  <si>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</si>
  <si>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</si>
  <si>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</si>
  <si>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</si>
  <si>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</si>
  <si>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</si>
  <si>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</si>
  <si>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</si>
  <si>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</si>
  <si>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</si>
  <si>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</si>
  <si>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</si>
  <si>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</si>
  <si>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</si>
  <si>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</si>
  <si>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</si>
  <si>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</si>
  <si>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</si>
  <si>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</si>
  <si>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</si>
  <si>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</si>
  <si>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</si>
  <si>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</si>
  <si>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</si>
  <si>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</si>
  <si>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</si>
  <si>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</si>
  <si>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</si>
  <si>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</si>
  <si>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</si>
  <si>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</si>
  <si>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</si>
  <si>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</si>
  <si>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</si>
  <si>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</si>
  <si>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</si>
  <si>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</si>
  <si>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</si>
  <si>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</si>
  <si>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</si>
  <si>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</si>
  <si>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</si>
  <si>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</si>
  <si>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</si>
  <si>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</si>
  <si>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</si>
  <si>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</si>
  <si>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</si>
  <si>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</si>
  <si>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</si>
  <si>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</si>
  <si>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</si>
  <si>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</si>
  <si>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</si>
  <si>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</si>
  <si>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</si>
  <si>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</si>
  <si>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</si>
  <si>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</si>
  <si>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</si>
  <si>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</si>
  <si>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</si>
  <si>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</si>
  <si>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</si>
  <si>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</si>
  <si>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</si>
  <si>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</si>
  <si>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</si>
  <si>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</si>
  <si>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</si>
  <si>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</si>
  <si>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</si>
  <si>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</si>
  <si>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</si>
  <si>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</si>
  <si>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</si>
  <si>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</si>
  <si>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</si>
  <si>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</si>
  <si>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</si>
  <si>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</si>
  <si>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</si>
  <si>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</si>
  <si>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</si>
  <si>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</si>
  <si>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</si>
  <si>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</si>
  <si>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</si>
  <si>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</si>
  <si>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</si>
  <si>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</si>
  <si>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</si>
  <si>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</si>
  <si>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</si>
  <si>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</si>
  <si>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</si>
  <si>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</si>
  <si>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</si>
  <si>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</si>
  <si>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</si>
  <si>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</si>
  <si>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</si>
  <si>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</si>
  <si>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</si>
  <si>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</si>
  <si>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</si>
  <si>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</si>
  <si>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</si>
  <si>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</si>
  <si>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</si>
  <si>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</si>
  <si>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</si>
  <si>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</si>
  <si>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</si>
  <si>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</si>
  <si>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</si>
  <si>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</si>
  <si>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</si>
  <si>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</si>
  <si>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</si>
  <si>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</si>
  <si>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</si>
  <si>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</si>
  <si>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</si>
  <si>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</si>
  <si>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</si>
  <si>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</si>
  <si>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</si>
  <si>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</si>
  <si>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</si>
  <si>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</si>
  <si>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</si>
  <si>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</si>
  <si>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</si>
  <si>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</si>
  <si>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</si>
  <si>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</si>
  <si>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</si>
  <si>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</si>
  <si>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</si>
  <si>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</si>
  <si>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</si>
  <si>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</si>
  <si>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</si>
  <si>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</si>
  <si>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</si>
  <si>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</si>
  <si>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</si>
  <si>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</si>
  <si>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</si>
  <si>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</si>
  <si>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</si>
  <si>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</si>
  <si>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</si>
  <si>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</si>
  <si>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</si>
  <si>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</si>
  <si>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</si>
  <si>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</si>
  <si>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</si>
  <si>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</si>
  <si>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</si>
  <si>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</si>
  <si>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</si>
  <si>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</si>
  <si>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</si>
  <si>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</si>
  <si>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</si>
  <si>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</si>
  <si>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</si>
  <si>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</si>
  <si>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</si>
  <si>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</si>
  <si>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</si>
  <si>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</si>
  <si>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</si>
  <si>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</si>
  <si>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</si>
  <si>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</si>
  <si>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</si>
  <si>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</si>
  <si>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</si>
  <si>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</si>
  <si>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</si>
  <si>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</si>
  <si>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</si>
  <si>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</si>
  <si>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</si>
  <si>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</si>
  <si>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</si>
  <si>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</si>
  <si>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</si>
  <si>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</si>
  <si>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</si>
  <si>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</si>
  <si>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</si>
  <si>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</si>
  <si>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</si>
  <si>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</si>
  <si>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</si>
  <si>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</si>
  <si>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</si>
  <si>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</si>
  <si>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</si>
  <si>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</si>
  <si>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</si>
  <si>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</si>
  <si>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</si>
  <si>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</si>
  <si>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</si>
  <si>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</si>
  <si>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</si>
  <si>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</si>
  <si>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</si>
  <si>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</si>
  <si>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</si>
  <si>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</si>
  <si>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</si>
  <si>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</si>
  <si>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</si>
  <si>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</si>
  <si>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</si>
  <si>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</si>
  <si>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</si>
  <si>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</si>
  <si>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</si>
  <si>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</si>
  <si>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</si>
  <si>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</si>
  <si>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</si>
  <si>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</si>
  <si>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</si>
  <si>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</si>
  <si>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</si>
  <si>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</si>
  <si>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</si>
  <si>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</si>
  <si>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</si>
  <si>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</si>
  <si>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</si>
  <si>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</si>
  <si>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</si>
  <si>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</si>
  <si>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</si>
  <si>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</si>
  <si>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</si>
  <si>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</si>
  <si>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</si>
  <si>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</si>
  <si>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</si>
  <si>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</si>
  <si>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</si>
  <si>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</si>
  <si>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</si>
  <si>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</si>
  <si>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</si>
  <si>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</si>
  <si>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</si>
  <si>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</si>
  <si>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</si>
  <si>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</si>
  <si>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</si>
  <si>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</si>
  <si>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</si>
  <si>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</si>
  <si>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</si>
  <si>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</si>
  <si>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</si>
  <si>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</si>
  <si>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</si>
  <si>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</si>
  <si>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</si>
  <si>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</si>
  <si>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</si>
  <si>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</si>
  <si>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</si>
  <si>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</si>
  <si>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</si>
  <si>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</si>
  <si>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</si>
  <si>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</si>
  <si>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</si>
  <si>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</si>
  <si>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</si>
  <si>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</si>
  <si>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</si>
  <si>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</si>
  <si>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</si>
  <si>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</si>
  <si>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</si>
  <si>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</si>
  <si>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</si>
  <si>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</si>
  <si>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</si>
  <si>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</si>
  <si>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</si>
  <si>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</si>
  <si>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</si>
  <si>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</si>
  <si>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</si>
  <si>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</si>
  <si>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</si>
  <si>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</si>
  <si>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</si>
  <si>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</si>
  <si>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</si>
  <si>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</si>
  <si>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</si>
  <si>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</si>
  <si>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</si>
  <si>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</si>
  <si>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</si>
  <si>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</si>
  <si>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</si>
  <si>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</si>
  <si>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</si>
  <si>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</si>
  <si>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</si>
  <si>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</si>
  <si>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</si>
  <si>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</si>
  <si>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</si>
  <si>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</si>
  <si>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</si>
  <si>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</si>
  <si>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</si>
  <si>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</si>
  <si>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</si>
  <si>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</si>
  <si>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</si>
  <si>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</si>
  <si>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</si>
  <si>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</si>
  <si>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</si>
  <si>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</si>
  <si>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</si>
  <si>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</si>
  <si>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</si>
  <si>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</si>
  <si>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</si>
  <si>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</si>
  <si>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</si>
  <si>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</si>
  <si>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</si>
  <si>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</si>
  <si>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</si>
  <si>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</si>
  <si>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</si>
  <si>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</si>
  <si>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</si>
  <si>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</si>
  <si>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</si>
  <si>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</si>
  <si>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</si>
  <si>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</si>
  <si>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</si>
  <si>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</si>
  <si>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</si>
  <si>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</si>
  <si>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</si>
  <si>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</si>
  <si>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</si>
  <si>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</si>
  <si>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</si>
  <si>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</si>
  <si>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</si>
  <si>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</si>
  <si>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</si>
  <si>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</si>
  <si>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</si>
  <si>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</si>
  <si>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</si>
  <si>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</si>
  <si>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</si>
  <si>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</si>
  <si>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</si>
  <si>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</si>
  <si>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</si>
  <si>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</si>
  <si>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</si>
  <si>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</si>
  <si>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</si>
  <si>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</si>
  <si>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</si>
  <si>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</si>
  <si>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</si>
  <si>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</si>
  <si>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</si>
  <si>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</si>
  <si>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</si>
  <si>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</si>
  <si>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</si>
  <si>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</si>
  <si>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</si>
  <si>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</si>
  <si>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</si>
  <si>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</si>
  <si>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</si>
  <si>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</si>
  <si>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</si>
  <si>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</si>
  <si>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</si>
  <si>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</si>
  <si>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</si>
  <si>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</si>
  <si>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</si>
  <si>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</si>
  <si>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</si>
  <si>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</si>
  <si>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</si>
  <si>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</si>
  <si>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</si>
  <si>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</si>
  <si>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</si>
  <si>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</si>
  <si>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</si>
  <si>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</si>
  <si>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</si>
  <si>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</si>
  <si>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</si>
  <si>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</si>
  <si>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</si>
  <si>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</si>
  <si>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</si>
  <si>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</si>
  <si>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</si>
  <si>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</si>
  <si>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</si>
  <si>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</si>
  <si>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</si>
  <si>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</si>
  <si>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</si>
  <si>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</si>
  <si>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</si>
  <si>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</si>
  <si>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</si>
  <si>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</si>
  <si>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</si>
  <si>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</si>
  <si>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</si>
  <si>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</si>
  <si>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</si>
  <si>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</si>
  <si>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</si>
  <si>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</si>
  <si>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</si>
  <si>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</si>
  <si>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</si>
  <si>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</si>
  <si>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</si>
  <si>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</si>
  <si>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</si>
  <si>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</si>
  <si>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</si>
  <si>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</si>
  <si>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</si>
  <si>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</si>
  <si>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</si>
  <si>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</si>
  <si>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</si>
  <si>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</si>
  <si>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</si>
  <si>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</si>
  <si>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</si>
  <si>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</si>
  <si>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</si>
  <si>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</si>
  <si>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</si>
  <si>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</si>
  <si>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</si>
  <si>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</si>
  <si>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</si>
  <si>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</si>
  <si>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</si>
  <si>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</si>
  <si>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</si>
  <si>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</si>
  <si>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</si>
  <si>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</si>
  <si>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</si>
  <si>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</si>
  <si>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</si>
  <si>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</si>
  <si>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</si>
  <si>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</si>
  <si>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</si>
  <si>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</si>
  <si>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</si>
  <si>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</si>
  <si>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</si>
  <si>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</si>
  <si>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</si>
  <si>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</si>
  <si>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</si>
  <si>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</si>
  <si>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</si>
  <si>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</si>
  <si>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</si>
  <si>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</si>
  <si>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</si>
  <si>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</si>
  <si>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</si>
  <si>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</si>
  <si>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</si>
  <si>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</si>
  <si>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</si>
  <si>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</si>
  <si>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</si>
  <si>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</si>
  <si>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</si>
  <si>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</si>
  <si>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</si>
  <si>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</si>
  <si>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</si>
  <si>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</si>
  <si>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</si>
  <si>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</si>
  <si>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</si>
  <si>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</si>
  <si>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</si>
  <si>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</si>
  <si>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</si>
  <si>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</si>
  <si>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</si>
  <si>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</si>
  <si>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</si>
  <si>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</si>
  <si>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</si>
  <si>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</si>
  <si>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</si>
  <si>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</si>
  <si>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</si>
  <si>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</si>
  <si>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</si>
  <si>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</si>
  <si>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</si>
  <si>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</si>
  <si>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</si>
  <si>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</si>
  <si>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</si>
  <si>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</si>
  <si>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</si>
  <si>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</si>
  <si>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</si>
  <si>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</si>
  <si>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</si>
  <si>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</si>
  <si>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</si>
  <si>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</si>
  <si>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</si>
  <si>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</si>
  <si>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</si>
  <si>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</si>
  <si>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</si>
  <si>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</si>
  <si>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</si>
  <si>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</si>
  <si>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</si>
  <si>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</si>
  <si>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</si>
  <si>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</si>
  <si>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</si>
  <si>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</si>
  <si>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</si>
  <si>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</si>
  <si>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</si>
  <si>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</si>
  <si>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</si>
  <si>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</si>
  <si>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</si>
  <si>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</si>
  <si>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</si>
  <si>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</si>
  <si>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</si>
  <si>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</si>
  <si>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</si>
  <si>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</si>
  <si>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</si>
  <si>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</si>
  <si>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</si>
  <si>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</si>
  <si>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</si>
  <si>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</si>
  <si>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</si>
  <si>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</si>
  <si>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</si>
  <si>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</si>
  <si>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</si>
  <si>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</si>
  <si>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</si>
  <si>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</si>
  <si>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</si>
  <si>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</si>
  <si>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</si>
  <si>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</si>
  <si>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</si>
  <si>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</si>
  <si>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</si>
  <si>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</si>
  <si>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</si>
  <si>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</si>
  <si>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</si>
  <si>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</si>
  <si>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</si>
  <si>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</si>
  <si>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</si>
  <si>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</si>
  <si>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</si>
  <si>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</si>
  <si>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</si>
  <si>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</si>
  <si>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</si>
  <si>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</si>
  <si>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</si>
  <si>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</si>
  <si>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</si>
  <si>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</si>
  <si>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</si>
  <si>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</si>
  <si>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</si>
  <si>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</si>
  <si>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</si>
  <si>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</si>
  <si>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</si>
  <si>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</si>
  <si>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</si>
  <si>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</si>
  <si>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</si>
  <si>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</si>
  <si>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</si>
  <si>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</si>
  <si>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</si>
  <si>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</si>
  <si>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</si>
  <si>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</si>
  <si>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</si>
  <si>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</si>
  <si>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</si>
  <si>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</si>
  <si>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</si>
  <si>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</si>
  <si>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</si>
  <si>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</si>
  <si>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</si>
  <si>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</si>
  <si>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</si>
  <si>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</si>
  <si>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</si>
  <si>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</si>
  <si>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</si>
  <si>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</si>
  <si>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</si>
  <si>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</si>
  <si>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</si>
  <si>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</si>
  <si>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</si>
  <si>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</si>
  <si>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</si>
  <si>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</si>
  <si>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</si>
  <si>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</si>
  <si>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</si>
  <si>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</si>
  <si>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</si>
  <si>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</si>
  <si>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</si>
  <si>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</si>
  <si>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</si>
  <si>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</si>
  <si>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</si>
  <si>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</si>
  <si>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</si>
  <si>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</si>
  <si>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</si>
  <si>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</si>
  <si>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</si>
  <si>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</si>
  <si>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</si>
  <si>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</si>
  <si>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</si>
  <si>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</si>
  <si>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</si>
  <si>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</si>
  <si>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</si>
  <si>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</si>
  <si>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</si>
  <si>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</si>
  <si>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</si>
  <si>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</si>
  <si>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</si>
  <si>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</si>
  <si>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</si>
  <si>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</si>
  <si>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</si>
  <si>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</si>
  <si>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</si>
  <si>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</si>
  <si>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</si>
  <si>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</si>
  <si>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</si>
  <si>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</si>
  <si>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</si>
  <si>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</si>
  <si>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</si>
  <si>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</si>
  <si>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</si>
  <si>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</si>
  <si>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</si>
  <si>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</si>
  <si>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</si>
  <si>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</si>
  <si>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</si>
  <si>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</si>
  <si>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</si>
  <si>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</si>
  <si>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</si>
  <si>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</si>
  <si>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</si>
  <si>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</si>
  <si>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</si>
  <si>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</si>
  <si>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</si>
  <si>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</si>
  <si>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</si>
  <si>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4&amp;5-PIÑON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</si>
  <si>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</si>
  <si>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</si>
  <si>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</si>
  <si>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</si>
  <si>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</si>
  <si>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</si>
  <si>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</si>
  <si>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</si>
  <si>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</si>
  <si>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</si>
  <si>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</si>
  <si>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</si>
  <si>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</si>
  <si>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</si>
  <si>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</si>
  <si>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</si>
  <si>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</si>
  <si>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</si>
  <si>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</si>
  <si>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</si>
  <si>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</si>
  <si>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</si>
  <si>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</si>
  <si>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</si>
  <si>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</si>
  <si>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</si>
  <si>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</si>
  <si>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</si>
  <si>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</si>
  <si>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</si>
  <si>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</si>
  <si>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</si>
  <si>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</si>
  <si>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</si>
  <si>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</si>
  <si>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</si>
  <si>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</si>
  <si>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</si>
  <si>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</si>
  <si>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</si>
  <si>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</si>
  <si>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</si>
  <si>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</si>
  <si>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</si>
  <si>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</si>
  <si>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</si>
  <si>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</si>
  <si>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</si>
  <si>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</si>
  <si>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</si>
  <si>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</si>
  <si>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</si>
  <si>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</si>
  <si>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</si>
  <si>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</si>
  <si>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</si>
  <si>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</si>
  <si>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</si>
  <si>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</si>
  <si>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</si>
  <si>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</si>
  <si>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</si>
  <si>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</si>
  <si>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</si>
  <si>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</si>
  <si>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</si>
  <si>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</si>
  <si>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</si>
  <si>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</si>
  <si>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</si>
  <si>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</si>
  <si>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</si>
  <si>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</si>
  <si>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</si>
  <si>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</si>
  <si>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</si>
  <si>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</si>
  <si>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</si>
  <si>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</si>
  <si>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</si>
  <si>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</si>
  <si>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</si>
  <si>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</si>
  <si>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</si>
  <si>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</si>
  <si>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</si>
  <si>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</si>
  <si>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</si>
  <si>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</si>
  <si>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</si>
  <si>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</si>
  <si>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</si>
  <si>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</si>
  <si>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</si>
  <si>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</si>
  <si>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</si>
  <si>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</si>
  <si>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</si>
  <si>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</si>
  <si>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</si>
  <si>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</si>
  <si>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</si>
  <si>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</si>
  <si>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</si>
  <si>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</si>
  <si>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</si>
  <si>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</si>
  <si>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</si>
  <si>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</si>
  <si>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</si>
  <si>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</si>
  <si>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</si>
  <si>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</si>
  <si>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</si>
  <si>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</si>
  <si>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</si>
  <si>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</si>
  <si>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</si>
  <si>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</si>
  <si>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</si>
  <si>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</si>
  <si>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</si>
  <si>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</si>
  <si>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</si>
  <si>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</si>
  <si>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</si>
  <si>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</si>
  <si>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</si>
  <si>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</si>
  <si>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</si>
  <si>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</si>
  <si>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</si>
  <si>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</si>
  <si>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</si>
  <si>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</si>
  <si>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</si>
  <si>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</si>
  <si>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</si>
  <si>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</si>
  <si>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</si>
  <si>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</si>
  <si>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</si>
  <si>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</si>
  <si>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</si>
  <si>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</si>
  <si>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</si>
  <si>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</si>
  <si>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</si>
  <si>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</si>
  <si>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</si>
  <si>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</si>
  <si>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</si>
  <si>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</si>
  <si>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</si>
  <si>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</si>
  <si>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</si>
  <si>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</si>
  <si>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</si>
  <si>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</si>
  <si>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</si>
  <si>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</si>
  <si>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</si>
  <si>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</si>
  <si>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</si>
  <si>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</si>
  <si>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</si>
  <si>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</si>
  <si>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</si>
  <si>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</si>
  <si>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</si>
  <si>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</si>
  <si>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</si>
  <si>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</si>
  <si>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</si>
  <si>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</si>
  <si>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</si>
  <si>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</si>
  <si>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</si>
  <si>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</si>
  <si>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</si>
  <si>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</si>
  <si>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</si>
  <si>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</si>
  <si>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</si>
  <si>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</si>
  <si>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</si>
  <si>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</si>
  <si>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</si>
  <si>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</si>
  <si>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</si>
  <si>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</si>
  <si>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</si>
  <si>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</si>
  <si>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</si>
  <si>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</si>
  <si>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</si>
  <si>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</si>
  <si>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</si>
  <si>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</si>
  <si>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</si>
  <si>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</si>
  <si>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</si>
  <si>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</si>
  <si>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</si>
  <si>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</si>
  <si>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</si>
  <si>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</si>
  <si>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</si>
  <si>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</si>
  <si>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</si>
  <si>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</si>
  <si>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</si>
  <si>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</si>
  <si>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</si>
  <si>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</si>
  <si>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</si>
  <si>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</si>
  <si>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</si>
  <si>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</si>
  <si>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</si>
  <si>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</si>
  <si>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</si>
  <si>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</si>
  <si>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</si>
  <si>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</si>
  <si>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</si>
  <si>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</si>
  <si>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</si>
  <si>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</si>
  <si>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</si>
  <si>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</si>
  <si>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</si>
  <si>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</si>
  <si>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</si>
  <si>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</si>
  <si>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</si>
  <si>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</si>
  <si>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</si>
  <si>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</si>
  <si>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</si>
  <si>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</si>
  <si>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</si>
  <si>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</si>
  <si>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</si>
  <si>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</si>
  <si>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</si>
  <si>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</si>
  <si>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</si>
  <si>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</si>
  <si>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</si>
  <si>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</si>
  <si>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</si>
  <si>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</si>
  <si>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</si>
  <si>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</si>
  <si>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</si>
  <si>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</si>
  <si>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</si>
  <si>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</si>
  <si>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</si>
  <si>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</si>
  <si>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</si>
  <si>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</si>
  <si>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</si>
  <si>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</si>
  <si>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</si>
  <si>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</si>
  <si>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</si>
  <si>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</si>
  <si>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</si>
  <si>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</si>
  <si>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</si>
  <si>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</si>
  <si>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</si>
  <si>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</si>
  <si>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</si>
  <si>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</si>
  <si>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</si>
  <si>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</si>
  <si>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</si>
  <si>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</si>
  <si>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</si>
  <si>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</si>
  <si>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</si>
  <si>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</si>
  <si>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</si>
  <si>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</si>
  <si>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</si>
  <si>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</si>
  <si>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</si>
  <si>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</si>
  <si>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</si>
  <si>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</si>
  <si>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</si>
  <si>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</si>
  <si>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</si>
  <si>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</si>
  <si>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</si>
  <si>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</si>
  <si>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</si>
  <si>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</si>
  <si>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</si>
  <si>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</si>
  <si>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</si>
  <si>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</si>
  <si>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</si>
  <si>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</si>
  <si>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</si>
  <si>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</si>
  <si>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</si>
  <si>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</si>
  <si>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</si>
  <si>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</si>
  <si>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</si>
  <si>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</si>
  <si>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</si>
  <si>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</si>
  <si>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</si>
  <si>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</si>
  <si>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</si>
  <si>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</si>
  <si>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</si>
  <si>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</si>
  <si>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</si>
  <si>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</si>
  <si>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</si>
  <si>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</si>
  <si>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</si>
  <si>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</si>
  <si>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</si>
  <si>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</si>
  <si>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</si>
  <si>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</si>
  <si>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</si>
  <si>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</si>
  <si>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</si>
  <si>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</si>
  <si>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</si>
  <si>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</si>
  <si>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</si>
  <si>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</si>
  <si>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</si>
  <si>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</si>
  <si>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</si>
  <si>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</si>
  <si>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</si>
  <si>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</si>
  <si>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</si>
  <si>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</si>
  <si>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</si>
  <si>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</si>
  <si>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</si>
  <si>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</si>
  <si>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</si>
  <si>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</si>
  <si>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</si>
  <si>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</si>
  <si>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</si>
  <si>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</si>
  <si>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</si>
  <si>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</si>
  <si>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</si>
  <si>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</si>
  <si>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</si>
  <si>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</si>
  <si>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</si>
  <si>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</si>
  <si>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</si>
  <si>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</si>
  <si>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</si>
  <si>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</si>
  <si>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</si>
  <si>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</si>
  <si>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</si>
  <si>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</si>
  <si>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</si>
  <si>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</si>
  <si>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</si>
  <si>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</si>
  <si>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</si>
  <si>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</si>
  <si>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</si>
  <si>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</si>
  <si>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</si>
  <si>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</si>
  <si>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</si>
  <si>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</si>
  <si>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</si>
  <si>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</si>
  <si>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</si>
  <si>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</si>
  <si>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</si>
  <si>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</si>
  <si>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</si>
  <si>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</si>
  <si>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</si>
  <si>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</si>
  <si>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</si>
  <si>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</si>
  <si>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</si>
  <si>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</si>
  <si>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</si>
  <si>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</si>
  <si>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</si>
  <si>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</si>
  <si>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</si>
  <si>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</si>
  <si>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</si>
  <si>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</si>
  <si>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</si>
  <si>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</si>
  <si>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</si>
  <si>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</si>
  <si>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</si>
  <si>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</si>
  <si>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</si>
  <si>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</si>
  <si>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</si>
  <si>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</si>
  <si>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</si>
  <si>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</si>
  <si>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</si>
  <si>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</si>
  <si>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</si>
  <si>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</si>
  <si>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</si>
  <si>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</si>
  <si>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</si>
  <si>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</si>
  <si>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</si>
  <si>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</si>
  <si>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</si>
  <si>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</si>
  <si>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</si>
  <si>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</si>
  <si>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</si>
  <si>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</si>
  <si>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</si>
  <si>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</si>
  <si>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</si>
  <si>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</si>
  <si>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</si>
  <si>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</si>
  <si>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</si>
  <si>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</si>
  <si>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</si>
  <si>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</si>
  <si>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</si>
  <si>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</si>
  <si>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</si>
  <si>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</si>
  <si>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</si>
  <si>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</si>
  <si>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</si>
  <si>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</si>
  <si>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</si>
  <si>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</si>
  <si>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</si>
  <si>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</si>
  <si>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</si>
  <si>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</si>
  <si>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</si>
  <si>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</si>
  <si>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</si>
  <si>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</si>
  <si>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</si>
  <si>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</si>
  <si>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</si>
  <si>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</si>
  <si>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</si>
  <si>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</si>
  <si>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</si>
  <si>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</si>
  <si>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</si>
  <si>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</si>
  <si>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</si>
  <si>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</si>
  <si>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</si>
  <si>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</si>
  <si>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</si>
  <si>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</si>
  <si>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</si>
  <si>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</si>
  <si>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</si>
  <si>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</si>
  <si>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</si>
  <si>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</si>
  <si>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</si>
  <si>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</si>
  <si>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</si>
  <si>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</si>
  <si>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</si>
  <si>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</si>
  <si>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</si>
  <si>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</si>
  <si>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</si>
  <si>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</si>
  <si>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</si>
  <si>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</si>
  <si>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</si>
  <si>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</si>
  <si>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</si>
  <si>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</si>
  <si>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</si>
  <si>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</si>
  <si>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</si>
  <si>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</si>
  <si>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</si>
  <si>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</si>
  <si>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</si>
  <si>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</si>
  <si>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</si>
  <si>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</si>
  <si>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</si>
  <si>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</si>
  <si>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</si>
  <si>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</si>
  <si>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</si>
  <si>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</si>
  <si>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</si>
  <si>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</si>
  <si>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</si>
  <si>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</si>
  <si>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</si>
  <si>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</si>
  <si>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</si>
  <si>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</si>
  <si>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</si>
  <si>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</si>
  <si>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</si>
  <si>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</si>
  <si>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</si>
  <si>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</si>
  <si>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</si>
  <si>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</si>
  <si>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</si>
  <si>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</si>
  <si>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</si>
  <si>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</si>
  <si>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</si>
  <si>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</si>
  <si>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</si>
  <si>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</si>
  <si>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</si>
  <si>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</si>
  <si>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</si>
  <si>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</si>
  <si>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</si>
  <si>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</si>
  <si>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</si>
  <si>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</si>
  <si>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</si>
  <si>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</si>
  <si>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</si>
  <si>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</si>
  <si>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</si>
  <si>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</si>
  <si>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</si>
  <si>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</si>
  <si>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</si>
  <si>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</si>
  <si>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</si>
  <si>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</si>
  <si>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</si>
  <si>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</si>
  <si>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</si>
  <si>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</si>
  <si>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</si>
  <si>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</si>
  <si>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</si>
  <si>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</si>
  <si>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</si>
  <si>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</si>
  <si>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</si>
  <si>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</si>
  <si>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</si>
  <si>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</si>
  <si>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</si>
  <si>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</si>
  <si>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</si>
  <si>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</si>
  <si>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</si>
  <si>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</si>
  <si>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</si>
  <si>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</si>
  <si>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</si>
  <si>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</si>
  <si>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</si>
  <si>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</si>
  <si>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</si>
  <si>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</si>
  <si>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</si>
  <si>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</si>
  <si>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</si>
  <si>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</si>
  <si>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</si>
  <si>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</si>
  <si>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</si>
  <si>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</si>
  <si>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</si>
  <si>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</si>
  <si>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</si>
  <si>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</si>
  <si>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</si>
  <si>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</si>
  <si>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</si>
  <si>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</si>
  <si>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</si>
  <si>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</si>
  <si>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</si>
  <si>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</si>
  <si>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</si>
  <si>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</si>
  <si>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</si>
  <si>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</si>
  <si>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</si>
  <si>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</si>
  <si>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</si>
  <si>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</si>
  <si>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</si>
  <si>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</si>
  <si>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</si>
  <si>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</si>
  <si>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</si>
  <si>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</si>
  <si>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</si>
  <si>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</si>
  <si>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</si>
  <si>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</si>
  <si>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</si>
  <si>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</si>
  <si>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</si>
  <si>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</si>
  <si>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</si>
  <si>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</si>
  <si>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</si>
  <si>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</si>
  <si>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</si>
  <si>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</si>
  <si>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</si>
  <si>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</si>
  <si>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</si>
  <si>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</si>
  <si>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</si>
  <si>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</si>
  <si>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</si>
  <si>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</si>
  <si>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</si>
  <si>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</si>
  <si>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</si>
  <si>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</si>
  <si>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</si>
  <si>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</si>
  <si>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</si>
  <si>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</si>
  <si>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</si>
  <si>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</si>
  <si>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</si>
  <si>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</si>
  <si>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</si>
  <si>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</si>
  <si>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</si>
  <si>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</si>
  <si>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</si>
  <si>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</si>
  <si>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</si>
  <si>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</si>
  <si>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</si>
  <si>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</si>
  <si>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</si>
  <si>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</si>
  <si>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</si>
  <si>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</si>
  <si>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</si>
  <si>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</si>
  <si>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</si>
  <si>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</si>
  <si>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</si>
  <si>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</si>
  <si>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</si>
  <si>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</si>
  <si>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</si>
  <si>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</si>
  <si>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</si>
  <si>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</si>
  <si>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</si>
  <si>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</si>
  <si>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</si>
  <si>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</si>
  <si>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</si>
  <si>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</si>
  <si>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</si>
  <si>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</si>
  <si>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</si>
  <si>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</si>
  <si>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</si>
  <si>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</si>
  <si>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</si>
  <si>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</si>
  <si>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</si>
  <si>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</si>
  <si>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</si>
  <si>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</si>
  <si>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</si>
  <si>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</si>
  <si>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</si>
  <si>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</si>
  <si>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</si>
  <si>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</si>
  <si>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</si>
  <si>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</si>
  <si>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</si>
  <si>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</si>
  <si>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</si>
  <si>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</si>
  <si>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</si>
  <si>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</si>
  <si>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</si>
  <si>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</si>
  <si>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</si>
  <si>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</si>
  <si>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</si>
  <si>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</si>
  <si>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</si>
  <si>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</si>
  <si>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</si>
  <si>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</si>
  <si>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</si>
  <si>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</si>
  <si>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</si>
  <si>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</si>
  <si>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</si>
  <si>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</si>
  <si>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</si>
  <si>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</si>
  <si>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</si>
  <si>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</si>
  <si>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</si>
  <si>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</si>
  <si>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</si>
  <si>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</si>
  <si>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</si>
  <si>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</si>
  <si>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</si>
  <si>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</si>
  <si>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</si>
  <si>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</si>
  <si>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</si>
  <si>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</si>
  <si>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</si>
  <si>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</si>
  <si>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</si>
  <si>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</si>
  <si>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</si>
  <si>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</si>
  <si>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</si>
  <si>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</si>
  <si>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</si>
  <si>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</si>
  <si>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</si>
  <si>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</si>
  <si>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</si>
  <si>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</si>
  <si>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</si>
  <si>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</si>
  <si>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</si>
  <si>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</si>
  <si>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</si>
  <si>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</si>
  <si>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</si>
  <si>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</si>
  <si>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</si>
  <si>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</si>
  <si>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</si>
  <si>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</si>
  <si>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</si>
  <si>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</si>
  <si>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</si>
  <si>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</si>
  <si>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</si>
  <si>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</si>
  <si>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</si>
  <si>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</si>
  <si>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</si>
  <si>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</si>
  <si>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</si>
  <si>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</si>
  <si>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</si>
  <si>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</si>
  <si>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</si>
  <si>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</si>
  <si>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</si>
  <si>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</si>
  <si>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</si>
  <si>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</si>
  <si>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</si>
  <si>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</si>
  <si>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</si>
  <si>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</si>
  <si>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</si>
  <si>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</si>
  <si>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</si>
  <si>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</si>
  <si>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</si>
  <si>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</si>
  <si>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</si>
  <si>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</si>
  <si>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</si>
  <si>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</si>
  <si>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</si>
  <si>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</si>
  <si>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</si>
  <si>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</si>
  <si>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</si>
  <si>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</si>
  <si>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</si>
  <si>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</si>
  <si>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</si>
  <si>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</si>
  <si>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</si>
  <si>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</si>
  <si>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</si>
  <si>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</si>
  <si>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</si>
  <si>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</si>
  <si>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</si>
  <si>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</si>
  <si>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</si>
  <si>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</si>
  <si>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</si>
  <si>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</si>
  <si>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</si>
  <si>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</si>
  <si>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</si>
  <si>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</si>
  <si>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</si>
  <si>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</si>
  <si>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</si>
  <si>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</si>
  <si>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</si>
  <si>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</si>
  <si>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</si>
  <si>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</si>
  <si>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</si>
  <si>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</si>
  <si>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</si>
  <si>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</si>
  <si>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</si>
  <si>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</si>
  <si>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</si>
  <si>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</si>
  <si>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</si>
  <si>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</si>
  <si>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</si>
  <si>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</si>
  <si>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</si>
  <si>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</si>
  <si>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</si>
  <si>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</si>
  <si>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</si>
  <si>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</si>
  <si>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</si>
  <si>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</si>
  <si>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</si>
  <si>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</si>
  <si>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</si>
  <si>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</si>
  <si>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</si>
  <si>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</si>
  <si>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</si>
  <si>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</si>
  <si>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</si>
  <si>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</si>
  <si>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</si>
  <si>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</si>
  <si>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</si>
  <si>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</si>
  <si>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</si>
  <si>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</si>
  <si>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</si>
  <si>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</si>
  <si>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</si>
  <si>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</si>
  <si>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</si>
  <si>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</si>
  <si>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</si>
  <si>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</si>
  <si>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</si>
  <si>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</si>
  <si>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</si>
  <si>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</si>
  <si>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</si>
  <si>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</si>
  <si>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</si>
  <si>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</si>
  <si>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</si>
  <si>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</si>
  <si>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</si>
  <si>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</si>
  <si>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</si>
  <si>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</si>
  <si>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</si>
  <si>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</si>
  <si>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</si>
  <si>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</si>
  <si>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</si>
  <si>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</si>
  <si>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</si>
  <si>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</si>
  <si>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</si>
  <si>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</si>
  <si>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</si>
  <si>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</si>
  <si>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</si>
  <si>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</si>
  <si>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</si>
  <si>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</si>
  <si>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</si>
  <si>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</si>
  <si>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</si>
  <si>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</si>
  <si>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</si>
  <si>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</si>
  <si>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</si>
  <si>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</si>
  <si>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</si>
  <si>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</si>
  <si>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</si>
  <si>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</si>
  <si>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</si>
  <si>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</si>
  <si>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</si>
  <si>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</si>
  <si>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</si>
  <si>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</si>
  <si>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</si>
  <si>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</si>
  <si>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</si>
  <si>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</si>
  <si>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</si>
  <si>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</si>
  <si>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</si>
  <si>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</si>
  <si>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</si>
  <si>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</si>
  <si>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</si>
  <si>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</si>
  <si>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</si>
  <si>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</si>
  <si>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</si>
  <si>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</si>
  <si>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</si>
  <si>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</si>
  <si>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</si>
  <si>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</si>
  <si>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</si>
  <si>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</si>
  <si>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</si>
  <si>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</si>
  <si>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</si>
  <si>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</si>
  <si>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</si>
  <si>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</si>
  <si>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</si>
  <si>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</si>
  <si>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</si>
  <si>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</si>
  <si>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</si>
  <si>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</si>
  <si>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</si>
  <si>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</si>
  <si>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</si>
  <si>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</si>
  <si>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</si>
  <si>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</si>
  <si>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</si>
  <si>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</si>
  <si>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</si>
  <si>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</si>
  <si>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</si>
  <si>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</si>
  <si>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</si>
  <si>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</si>
  <si>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</si>
  <si>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</si>
  <si>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</si>
  <si>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</si>
  <si>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</si>
  <si>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</si>
  <si>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</si>
  <si>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</si>
  <si>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</si>
  <si>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</si>
  <si>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</si>
  <si>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</si>
  <si>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</si>
  <si>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</si>
  <si>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</si>
  <si>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</si>
  <si>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</si>
  <si>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</si>
  <si>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</si>
  <si>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</si>
  <si>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</si>
  <si>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</si>
  <si>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</si>
  <si>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</si>
  <si>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</si>
  <si>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</si>
  <si>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</si>
  <si>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</si>
  <si>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</si>
  <si>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</si>
  <si>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</si>
  <si>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</si>
  <si>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</si>
  <si>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</si>
  <si>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</si>
  <si>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</si>
  <si>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</si>
  <si>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</si>
  <si>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</si>
  <si>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</si>
  <si>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</si>
  <si>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</si>
  <si>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</si>
  <si>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</si>
  <si>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</si>
  <si>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</si>
  <si>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</si>
  <si>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</si>
  <si>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</si>
  <si>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</si>
  <si>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</si>
  <si>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</si>
  <si>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</si>
  <si>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</si>
  <si>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</si>
  <si>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</si>
  <si>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</si>
  <si>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</si>
  <si>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</si>
  <si>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</si>
  <si>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</si>
  <si>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</si>
  <si>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</si>
  <si>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</si>
  <si>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</si>
  <si>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</si>
  <si>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</si>
  <si>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</si>
  <si>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</si>
  <si>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</si>
  <si>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</si>
  <si>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</si>
  <si>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</si>
  <si>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</si>
  <si>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</si>
  <si>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</si>
  <si>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</si>
  <si>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</si>
  <si>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</si>
  <si>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</si>
  <si>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</si>
  <si>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</si>
  <si>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</si>
  <si>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</si>
  <si>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</si>
  <si>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</si>
  <si>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</si>
  <si>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</si>
  <si>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</si>
  <si>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</si>
  <si>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</si>
  <si>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</si>
  <si>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</si>
  <si>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</si>
  <si>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</si>
  <si>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</si>
  <si>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</si>
  <si>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</si>
  <si>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</si>
  <si>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</si>
  <si>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</si>
  <si>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</si>
  <si>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</si>
  <si>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</si>
  <si>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</si>
  <si>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</si>
  <si>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</si>
  <si>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</si>
  <si>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</si>
  <si>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</si>
  <si>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</si>
  <si>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</si>
  <si>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</si>
  <si>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</si>
  <si>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</si>
  <si>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</si>
  <si>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</si>
  <si>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</si>
  <si>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</si>
  <si>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</si>
  <si>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</si>
  <si>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</si>
  <si>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</si>
  <si>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</si>
  <si>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</si>
  <si>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</si>
  <si>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</si>
  <si>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</si>
  <si>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</si>
  <si>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</si>
  <si>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</si>
  <si>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</si>
  <si>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</si>
  <si>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</si>
  <si>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</si>
  <si>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</si>
  <si>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</si>
  <si>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</si>
  <si>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</si>
  <si>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</si>
  <si>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</si>
  <si>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</si>
  <si>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</si>
  <si>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</si>
  <si>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</si>
  <si>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</si>
  <si>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</si>
  <si>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</si>
  <si>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</si>
  <si>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</si>
  <si>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</si>
  <si>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</si>
  <si>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</si>
  <si>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</si>
  <si>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</si>
  <si>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</si>
  <si>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</si>
  <si>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</si>
  <si>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</si>
  <si>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</si>
  <si>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</si>
  <si>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</si>
  <si>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</si>
  <si>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</si>
  <si>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</si>
  <si>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</si>
  <si>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</si>
  <si>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</si>
  <si>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</si>
  <si>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</si>
  <si>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</si>
  <si>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</si>
  <si>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</si>
  <si>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</si>
  <si>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</si>
  <si>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</si>
  <si>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</si>
  <si>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</si>
  <si>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</si>
  <si>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</si>
  <si>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</si>
  <si>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</si>
  <si>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</si>
  <si>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</si>
  <si>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</si>
  <si>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</si>
  <si>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</si>
  <si>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</si>
  <si>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</si>
  <si>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</si>
  <si>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</si>
  <si>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</si>
  <si>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</si>
  <si>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</si>
  <si>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</si>
  <si>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</si>
  <si>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</si>
  <si>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</si>
  <si>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</si>
  <si>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</si>
  <si>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</si>
  <si>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</si>
  <si>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</si>
  <si>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</si>
  <si>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</si>
  <si>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</si>
  <si>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</si>
  <si>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</si>
  <si>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</si>
  <si>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</si>
  <si>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</si>
  <si>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</si>
  <si>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</si>
  <si>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</si>
  <si>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</si>
  <si>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</si>
  <si>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</si>
  <si>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</si>
  <si>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</si>
  <si>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</si>
  <si>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</si>
  <si>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</si>
  <si>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</si>
  <si>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</si>
  <si>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</si>
  <si>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</si>
  <si>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</si>
  <si>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</si>
  <si>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</si>
  <si>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</si>
  <si>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</si>
  <si>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</si>
  <si>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</si>
  <si>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</si>
  <si>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</si>
  <si>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</si>
  <si>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</si>
  <si>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</si>
  <si>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</si>
  <si>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</si>
  <si>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</si>
  <si>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</si>
  <si>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</si>
  <si>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</si>
  <si>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</si>
  <si>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</si>
  <si>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</si>
  <si>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</si>
  <si>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</si>
  <si>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</si>
  <si>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</si>
  <si>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</si>
  <si>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</si>
  <si>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</si>
  <si>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</si>
  <si>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</si>
  <si>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</si>
  <si>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</si>
  <si>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</si>
  <si>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</si>
  <si>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</si>
  <si>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</si>
  <si>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</si>
  <si>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</si>
  <si>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</si>
  <si>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</si>
  <si>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</si>
  <si>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</si>
  <si>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</si>
  <si>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</si>
  <si>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</si>
  <si>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</si>
  <si>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</si>
  <si>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</si>
  <si>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</si>
  <si>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</si>
  <si>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</si>
  <si>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</si>
  <si>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</si>
  <si>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</si>
  <si>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</si>
  <si>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</si>
  <si>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</si>
  <si>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</si>
  <si>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</si>
  <si>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</si>
  <si>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</si>
  <si>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</si>
  <si>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</si>
  <si>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</si>
  <si>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</si>
  <si>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</si>
  <si>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</si>
  <si>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</si>
  <si>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</si>
  <si>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</si>
  <si>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</si>
  <si>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</si>
  <si>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</si>
  <si>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</si>
  <si>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</si>
  <si>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</si>
  <si>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</si>
  <si>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</si>
  <si>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</si>
  <si>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</si>
  <si>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</si>
  <si>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</si>
  <si>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</si>
  <si>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</si>
  <si>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</si>
  <si>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</si>
  <si>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</si>
  <si>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</si>
  <si>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</si>
  <si>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</si>
  <si>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</si>
  <si>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</si>
  <si>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</si>
  <si>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</si>
  <si>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</si>
  <si>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</si>
  <si>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</si>
  <si>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</si>
  <si>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</si>
  <si>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</si>
  <si>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</si>
  <si>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</si>
  <si>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</si>
  <si>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</si>
  <si>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</si>
  <si>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</si>
  <si>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</si>
  <si>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</si>
  <si>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</si>
  <si>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</si>
  <si>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</si>
  <si>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</si>
  <si>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</si>
  <si>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</si>
  <si>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</si>
  <si>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</si>
  <si>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</si>
  <si>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</si>
  <si>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</si>
  <si>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</si>
  <si>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</si>
  <si>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</si>
  <si>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</si>
  <si>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</si>
  <si>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</si>
  <si>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</si>
  <si>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</si>
  <si>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</si>
  <si>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</si>
  <si>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</si>
  <si>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</si>
  <si>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</si>
  <si>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</si>
  <si>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</si>
  <si>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</si>
  <si>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</si>
  <si>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</si>
  <si>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</si>
  <si>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</si>
  <si>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</si>
  <si>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</si>
  <si>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</si>
  <si>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</si>
  <si>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</si>
  <si>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</si>
  <si>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</si>
  <si>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</si>
  <si>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</si>
  <si>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</si>
  <si>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</si>
  <si>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</si>
  <si>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</si>
  <si>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</si>
  <si>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</si>
  <si>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</si>
  <si>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</si>
  <si>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</si>
  <si>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</si>
  <si>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</si>
  <si>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</si>
  <si>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</si>
  <si>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</si>
  <si>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</si>
  <si>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</si>
  <si>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</si>
  <si>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</si>
  <si>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</si>
  <si>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</si>
  <si>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</si>
  <si>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</si>
  <si>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</si>
  <si>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</si>
  <si>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</si>
  <si>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</si>
  <si>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</si>
  <si>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</si>
  <si>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</si>
  <si>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</si>
  <si>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</si>
  <si>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</si>
  <si>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</si>
  <si>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</si>
  <si>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</si>
  <si>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</si>
  <si>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</si>
  <si>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</si>
  <si>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</si>
  <si>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</si>
  <si>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</si>
  <si>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</si>
  <si>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</si>
  <si>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</si>
  <si>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</si>
  <si>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</si>
  <si>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</si>
  <si>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</si>
  <si>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</si>
  <si>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</si>
  <si>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</si>
  <si>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</si>
  <si>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</si>
  <si>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</si>
  <si>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</si>
  <si>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</si>
  <si>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</si>
  <si>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</si>
  <si>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</si>
  <si>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</si>
  <si>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</si>
  <si>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</si>
  <si>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</si>
  <si>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</si>
  <si>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</si>
  <si>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</si>
  <si>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</si>
  <si>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</si>
  <si>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</si>
  <si>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</si>
  <si>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</si>
  <si>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</si>
  <si>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</si>
  <si>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</si>
  <si>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</si>
  <si>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</si>
  <si>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</si>
  <si>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</si>
  <si>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</si>
  <si>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</si>
  <si>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</si>
  <si>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</si>
  <si>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</si>
  <si>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</si>
  <si>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</si>
  <si>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</si>
  <si>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</si>
  <si>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</si>
  <si>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</si>
  <si>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</si>
  <si>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</si>
  <si>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</si>
  <si>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</si>
  <si>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</si>
  <si>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</si>
  <si>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</si>
  <si>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</si>
  <si>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</si>
  <si>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</si>
  <si>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</si>
  <si>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</si>
  <si>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</si>
  <si>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</si>
  <si>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</si>
  <si>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</si>
  <si>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</si>
  <si>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</si>
  <si>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</si>
  <si>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</si>
  <si>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</si>
  <si>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</si>
  <si>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</si>
  <si>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</si>
  <si>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</si>
  <si>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</si>
  <si>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</si>
  <si>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</si>
  <si>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</si>
  <si>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</si>
  <si>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</si>
  <si>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</si>
  <si>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</si>
  <si>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</si>
  <si>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</si>
  <si>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</si>
  <si>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</si>
  <si>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</si>
  <si>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</si>
  <si>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</si>
  <si>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</si>
  <si>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</si>
  <si>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</si>
  <si>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</si>
  <si>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</si>
  <si>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</si>
  <si>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</si>
  <si>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</si>
  <si>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</si>
  <si>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</si>
  <si>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</si>
  <si>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</si>
  <si>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</si>
  <si>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</si>
  <si>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</si>
  <si>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</si>
  <si>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</si>
  <si>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</si>
  <si>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</si>
  <si>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</si>
  <si>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</si>
  <si>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</si>
  <si>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</si>
  <si>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</si>
  <si>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</si>
  <si>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</si>
  <si>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</si>
  <si>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</si>
  <si>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</si>
  <si>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</si>
  <si>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</si>
  <si>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</si>
  <si>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</si>
  <si>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</si>
  <si>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</si>
  <si>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</si>
  <si>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</si>
  <si>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</si>
  <si>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</si>
  <si>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</si>
  <si>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</si>
  <si>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</si>
  <si>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</si>
  <si>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</si>
  <si>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</si>
  <si>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</si>
  <si>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</si>
  <si>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</si>
  <si>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</si>
  <si>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</si>
  <si>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</si>
  <si>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</si>
  <si>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</si>
  <si>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</si>
  <si>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</si>
  <si>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</si>
  <si>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</si>
  <si>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</si>
  <si>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</si>
  <si>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</si>
  <si>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</si>
  <si>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</si>
  <si>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</si>
  <si>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</si>
  <si>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</si>
  <si>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</si>
  <si>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</si>
  <si>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</si>
  <si>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</si>
  <si>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</si>
  <si>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</si>
  <si>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</si>
  <si>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</si>
  <si>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</si>
  <si>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</si>
  <si>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</si>
  <si>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</si>
  <si>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</si>
  <si>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</si>
  <si>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</si>
  <si>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</si>
  <si>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</si>
  <si>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</si>
  <si>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</si>
  <si>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</si>
  <si>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</si>
  <si>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</si>
  <si>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</si>
  <si>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</si>
  <si>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</si>
  <si>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</si>
  <si>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</si>
  <si>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</si>
  <si>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</si>
  <si>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</si>
  <si>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</si>
  <si>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</si>
  <si>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</si>
  <si>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</si>
  <si>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</si>
  <si>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</si>
  <si>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</si>
  <si>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</si>
  <si>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</si>
  <si>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</si>
  <si>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</si>
  <si>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</si>
  <si>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</si>
  <si>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</si>
  <si>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</si>
  <si>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</si>
  <si>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</si>
  <si>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</si>
  <si>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</si>
  <si>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</si>
  <si>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</si>
  <si>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</si>
  <si>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</si>
  <si>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</si>
  <si>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</si>
  <si>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</si>
  <si>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</si>
  <si>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</si>
  <si>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</si>
  <si>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</si>
  <si>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</si>
  <si>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</si>
  <si>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</si>
  <si>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</si>
  <si>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</si>
  <si>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</si>
  <si>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</si>
  <si>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</si>
  <si>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</si>
  <si>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</si>
  <si>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</si>
  <si>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</si>
  <si>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</si>
  <si>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</si>
  <si>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</si>
  <si>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</si>
  <si>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</si>
  <si>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</si>
  <si>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</si>
  <si>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</si>
  <si>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</si>
  <si>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</si>
  <si>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</si>
  <si>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</si>
  <si>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</si>
  <si>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</si>
  <si>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</si>
  <si>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</si>
  <si>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</si>
  <si>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</si>
  <si>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</si>
  <si>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</si>
  <si>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</si>
  <si>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</si>
  <si>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</si>
  <si>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</si>
  <si>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</si>
  <si>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</si>
  <si>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</si>
  <si>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</si>
  <si>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</si>
  <si>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</si>
  <si>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</si>
  <si>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</si>
  <si>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</si>
  <si>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</si>
  <si>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</si>
  <si>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</si>
  <si>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</si>
  <si>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</si>
  <si>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</si>
  <si>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</si>
  <si>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</si>
  <si>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</si>
  <si>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</si>
  <si>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</si>
  <si>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</si>
  <si>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</si>
  <si>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</si>
  <si>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</si>
  <si>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</si>
  <si>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</si>
  <si>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</si>
  <si>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</si>
  <si>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</si>
  <si>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</si>
  <si>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</si>
  <si>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</si>
  <si>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</si>
  <si>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</si>
  <si>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</si>
  <si>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</si>
  <si>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</si>
  <si>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</si>
  <si>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</si>
  <si>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</si>
  <si>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</si>
  <si>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</si>
  <si>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</si>
  <si>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</si>
  <si>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</si>
  <si>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</si>
  <si>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</si>
  <si>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</si>
  <si>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</si>
  <si>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</si>
  <si>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</si>
  <si>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</si>
  <si>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</si>
  <si>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</si>
  <si>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</si>
  <si>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</si>
  <si>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</si>
  <si>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</si>
  <si>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</si>
  <si>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</si>
  <si>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</si>
  <si>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</si>
  <si>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</si>
  <si>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</si>
  <si>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</si>
  <si>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</si>
  <si>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</si>
  <si>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</si>
  <si>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</si>
  <si>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</si>
  <si>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</si>
  <si>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</si>
  <si>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</si>
  <si>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</si>
  <si>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</si>
  <si>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</si>
  <si>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</si>
  <si>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</si>
  <si>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</si>
  <si>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</si>
  <si>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</si>
  <si>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</si>
  <si>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</si>
  <si>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</si>
  <si>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</si>
  <si>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</si>
  <si>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</si>
  <si>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</si>
  <si>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</si>
  <si>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</si>
  <si>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</si>
  <si>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</si>
  <si>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</si>
  <si>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</si>
  <si>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</si>
  <si>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</si>
  <si>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</si>
  <si>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</si>
  <si>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</si>
  <si>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</si>
  <si>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</si>
  <si>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</si>
  <si>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</si>
  <si>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</si>
  <si>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</si>
  <si>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</si>
  <si>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</si>
  <si>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</si>
  <si>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</si>
  <si>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</si>
  <si>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</si>
  <si>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</si>
  <si>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</si>
  <si>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</si>
  <si>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</si>
  <si>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</si>
  <si>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</si>
  <si>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</si>
  <si>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</si>
  <si>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</si>
  <si>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</si>
  <si>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</si>
  <si>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</si>
  <si>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</si>
  <si>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</si>
  <si>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</si>
  <si>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</si>
  <si>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</si>
  <si>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</si>
  <si>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</si>
  <si>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</si>
  <si>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</si>
  <si>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</si>
  <si>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</si>
  <si>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</si>
  <si>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</si>
  <si>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</si>
  <si>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</si>
  <si>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</si>
  <si>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</si>
  <si>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</si>
  <si>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</si>
  <si>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</si>
  <si>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</si>
  <si>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</si>
  <si>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</si>
  <si>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</si>
  <si>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</si>
  <si>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</si>
  <si>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</si>
  <si>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</si>
  <si>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</si>
  <si>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</si>
  <si>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</si>
  <si>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</si>
  <si>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</si>
  <si>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</si>
  <si>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</si>
  <si>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</si>
  <si>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</si>
  <si>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</si>
  <si>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</si>
  <si>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</si>
  <si>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</si>
  <si>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</si>
  <si>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</si>
  <si>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</si>
  <si>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</si>
  <si>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</si>
  <si>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</si>
  <si>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</si>
  <si>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</si>
  <si>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</si>
  <si>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</si>
  <si>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</si>
  <si>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</si>
  <si>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</si>
  <si>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</si>
  <si>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</si>
  <si>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</si>
  <si>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</si>
  <si>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</si>
  <si>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</si>
  <si>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</si>
  <si>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</si>
  <si>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</si>
  <si>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</si>
  <si>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</si>
  <si>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</si>
  <si>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</si>
  <si>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</si>
  <si>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</si>
  <si>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</si>
  <si>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</si>
  <si>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</si>
  <si>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</si>
  <si>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</si>
  <si>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</si>
  <si>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</si>
  <si>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</si>
  <si>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</si>
  <si>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</si>
  <si>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</si>
  <si>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</si>
  <si>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</si>
  <si>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</si>
  <si>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</si>
  <si>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</si>
  <si>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</si>
  <si>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</si>
  <si>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</si>
  <si>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</si>
  <si>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</si>
  <si>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</si>
  <si>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</si>
  <si>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</si>
  <si>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</si>
  <si>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</si>
  <si>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</si>
  <si>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</si>
  <si>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</si>
  <si>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</si>
  <si>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</si>
  <si>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</si>
  <si>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</si>
  <si>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</si>
  <si>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</si>
  <si>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</si>
  <si>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</si>
  <si>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</si>
  <si>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</si>
  <si>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</si>
  <si>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</si>
  <si>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</si>
  <si>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</si>
  <si>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</si>
  <si>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</si>
  <si>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</si>
  <si>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</si>
  <si>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</si>
  <si>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</si>
  <si>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</si>
  <si>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</si>
  <si>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</si>
  <si>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</si>
  <si>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</si>
  <si>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</si>
  <si>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</si>
  <si>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</si>
  <si>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</si>
  <si>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</si>
  <si>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</si>
  <si>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</si>
  <si>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</si>
  <si>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</si>
  <si>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</si>
  <si>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</si>
  <si>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</si>
  <si>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</si>
  <si>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</si>
  <si>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</si>
  <si>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</si>
  <si>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</si>
  <si>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</si>
  <si>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</si>
  <si>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</si>
  <si>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</si>
  <si>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</si>
  <si>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</si>
  <si>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</si>
  <si>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</si>
  <si>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</si>
  <si>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</si>
  <si>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</si>
  <si>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</si>
  <si>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</si>
  <si>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</si>
  <si>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</si>
  <si>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</si>
  <si>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</si>
  <si>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</si>
  <si>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</si>
  <si>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</si>
  <si>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</si>
  <si>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</si>
  <si>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</si>
  <si>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</si>
  <si>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</si>
  <si>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</si>
  <si>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</si>
  <si>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</si>
  <si>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</si>
  <si>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</si>
  <si>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</si>
  <si>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</si>
  <si>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</si>
  <si>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</si>
  <si>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</si>
  <si>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</si>
  <si>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</si>
  <si>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</si>
  <si>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</si>
  <si>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</si>
  <si>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</si>
  <si>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</si>
  <si>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</si>
  <si>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</si>
  <si>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</si>
  <si>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</si>
  <si>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</si>
  <si>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</si>
  <si>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</si>
  <si>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</si>
  <si>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</si>
  <si>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</si>
  <si>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</si>
  <si>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</si>
  <si>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</si>
  <si>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</si>
  <si>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</si>
  <si>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</si>
  <si>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</si>
  <si>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</si>
  <si>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</si>
  <si>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</si>
  <si>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</si>
  <si>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</si>
  <si>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</si>
  <si>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</si>
  <si>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</si>
  <si>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</si>
  <si>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</si>
  <si>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</si>
  <si>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</si>
  <si>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</si>
  <si>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</si>
  <si>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</si>
  <si>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</si>
  <si>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</si>
  <si>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</si>
  <si>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</si>
  <si>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</si>
  <si>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</si>
  <si>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</si>
  <si>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</si>
  <si>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</si>
  <si>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</si>
  <si>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</si>
  <si>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</si>
  <si>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</si>
  <si>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</si>
  <si>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</si>
  <si>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</si>
  <si>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</si>
  <si>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</si>
  <si>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</si>
  <si>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</si>
  <si>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</si>
  <si>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</si>
  <si>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</si>
  <si>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</si>
  <si>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</si>
  <si>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</si>
  <si>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</si>
  <si>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</si>
  <si>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</si>
  <si>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</si>
  <si>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</si>
  <si>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</si>
  <si>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</si>
  <si>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</si>
  <si>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</si>
  <si>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</si>
  <si>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</si>
  <si>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</si>
  <si>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</si>
  <si>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</si>
  <si>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</si>
  <si>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</si>
  <si>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</si>
  <si>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</si>
  <si>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</si>
  <si>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</si>
  <si>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</si>
  <si>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</si>
  <si>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</si>
  <si>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</si>
  <si>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</si>
  <si>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</si>
  <si>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</si>
  <si>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</si>
  <si>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</si>
  <si>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</si>
  <si>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</si>
  <si>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</si>
  <si>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</si>
  <si>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</si>
  <si>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</si>
  <si>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</si>
  <si>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</si>
  <si>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</si>
  <si>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</si>
  <si>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</si>
  <si>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</si>
  <si>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</si>
  <si>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</si>
  <si>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</si>
  <si>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</si>
  <si>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</si>
  <si>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</si>
  <si>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</si>
  <si>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</si>
  <si>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</si>
  <si>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</si>
  <si>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</si>
  <si>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</si>
  <si>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</si>
  <si>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</si>
  <si>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</si>
  <si>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</si>
  <si>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</si>
  <si>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</si>
  <si>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</si>
  <si>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</si>
  <si>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</si>
  <si>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</si>
  <si>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</si>
  <si>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</si>
  <si>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</si>
  <si>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</si>
  <si>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</si>
  <si>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</si>
  <si>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</si>
  <si>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</si>
  <si>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</si>
  <si>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</si>
  <si>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</si>
  <si>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</si>
  <si>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</si>
  <si>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</si>
  <si>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</si>
  <si>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</si>
  <si>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</si>
  <si>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</si>
  <si>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</si>
  <si>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</si>
  <si>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</si>
  <si>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</si>
  <si>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</si>
  <si>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</si>
  <si>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</si>
  <si>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</si>
  <si>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</si>
  <si>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</si>
  <si>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</si>
  <si>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</si>
  <si>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</si>
  <si>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</si>
  <si>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</si>
  <si>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</si>
  <si>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</si>
  <si>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</si>
  <si>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</si>
  <si>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</si>
  <si>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</si>
  <si>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</si>
  <si>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</si>
  <si>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</si>
  <si>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</si>
  <si>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</si>
  <si>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</si>
  <si>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</si>
  <si>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</si>
  <si>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</si>
  <si>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</si>
  <si>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</si>
  <si>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</si>
  <si>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</si>
  <si>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</si>
  <si>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</si>
  <si>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</si>
  <si>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</si>
  <si>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</si>
  <si>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</si>
  <si>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</si>
  <si>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</si>
  <si>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</si>
  <si>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</si>
  <si>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</si>
  <si>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</si>
  <si>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</si>
  <si>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</si>
  <si>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</si>
  <si>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</si>
  <si>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</si>
  <si>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</si>
  <si>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</si>
  <si>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</si>
  <si>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</si>
  <si>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</si>
  <si>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</si>
  <si>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</si>
  <si>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</si>
  <si>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</si>
  <si>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</si>
  <si>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</si>
  <si>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</si>
  <si>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</si>
  <si>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</si>
  <si>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</si>
  <si>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</si>
  <si>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</si>
  <si>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</si>
  <si>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</si>
  <si>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</si>
  <si>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</si>
  <si>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</si>
  <si>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</si>
  <si>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</si>
  <si>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</si>
  <si>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</si>
  <si>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</si>
  <si>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</si>
  <si>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</si>
  <si>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</si>
  <si>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</si>
  <si>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</si>
  <si>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</si>
  <si>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</si>
  <si>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</si>
  <si>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</si>
  <si>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</si>
  <si>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</si>
  <si>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</si>
  <si>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</si>
  <si>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</si>
  <si>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</si>
  <si>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</si>
  <si>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</si>
  <si>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</si>
  <si>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</si>
  <si>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</si>
  <si>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</si>
  <si>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</si>
  <si>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</si>
  <si>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</si>
  <si>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</si>
  <si>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</si>
  <si>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</si>
  <si>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</si>
  <si>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</si>
  <si>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</si>
  <si>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</si>
  <si>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</si>
  <si>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</si>
  <si>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</si>
  <si>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</si>
  <si>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</si>
  <si>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</si>
  <si>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</si>
  <si>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</si>
  <si>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</si>
  <si>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</si>
  <si>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</si>
  <si>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</si>
  <si>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</si>
  <si>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</si>
  <si>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</si>
  <si>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</si>
  <si>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</si>
  <si>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</si>
  <si>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</si>
  <si>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</si>
  <si>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</si>
  <si>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</si>
  <si>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</si>
  <si>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</si>
  <si>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</si>
  <si>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</si>
  <si>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</si>
  <si>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</si>
  <si>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</si>
  <si>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</si>
  <si>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</si>
  <si>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</si>
  <si>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</si>
  <si>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</si>
  <si>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</si>
  <si>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</si>
  <si>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</si>
  <si>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</si>
  <si>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</si>
  <si>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</si>
  <si>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</si>
  <si>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</si>
  <si>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</si>
  <si>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</si>
  <si>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</si>
  <si>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</si>
  <si>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</si>
  <si>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</si>
  <si>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</si>
  <si>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</si>
  <si>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</si>
  <si>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</si>
  <si>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</si>
  <si>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</si>
  <si>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</si>
  <si>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</si>
  <si>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</si>
  <si>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</si>
  <si>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</si>
  <si>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</si>
  <si>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</si>
  <si>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</si>
  <si>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</si>
  <si>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</si>
  <si>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</si>
  <si>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</si>
  <si>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</si>
  <si>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</si>
  <si>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</si>
  <si>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</si>
  <si>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</si>
  <si>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</si>
  <si>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</si>
  <si>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</si>
  <si>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</si>
  <si>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</si>
  <si>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</si>
  <si>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</si>
  <si>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</si>
  <si>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</si>
  <si>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</si>
  <si>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</si>
  <si>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</si>
  <si>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</si>
  <si>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</si>
  <si>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</si>
  <si>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</si>
  <si>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</si>
  <si>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</si>
  <si>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</si>
  <si>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</si>
  <si>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</si>
  <si>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</si>
  <si>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</si>
  <si>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</si>
  <si>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</si>
  <si>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</si>
  <si>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</si>
  <si>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</si>
  <si>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</si>
  <si>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</si>
  <si>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</si>
  <si>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</si>
  <si>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</si>
  <si>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</si>
  <si>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</si>
  <si>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</si>
  <si>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</si>
  <si>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</si>
  <si>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</si>
  <si>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</si>
  <si>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</si>
  <si>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</si>
  <si>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</si>
  <si>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</si>
  <si>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</si>
  <si>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</si>
  <si>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</si>
  <si>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</si>
  <si>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</si>
  <si>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</si>
  <si>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</si>
  <si>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</si>
  <si>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</si>
  <si>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</si>
  <si>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</si>
  <si>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</si>
  <si>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</si>
  <si>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</si>
  <si>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</si>
  <si>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</si>
  <si>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</si>
  <si>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</si>
  <si>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</si>
  <si>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</si>
  <si>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</si>
  <si>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</si>
  <si>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</si>
  <si>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</si>
  <si>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</si>
  <si>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</si>
  <si>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</si>
  <si>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</si>
  <si>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</si>
  <si>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</si>
  <si>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</si>
  <si>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</si>
  <si>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</si>
  <si>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</si>
  <si>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</si>
  <si>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</si>
  <si>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</si>
  <si>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</si>
  <si>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</si>
  <si>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</si>
  <si>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</si>
  <si>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</si>
  <si>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</si>
  <si>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</si>
  <si>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</si>
  <si>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</si>
  <si>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</si>
  <si>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</si>
  <si>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</si>
  <si>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</si>
  <si>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</si>
  <si>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</si>
  <si>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</si>
  <si>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</si>
  <si>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</si>
  <si>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</si>
  <si>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</si>
  <si>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</si>
  <si>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</si>
  <si>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</si>
  <si>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</si>
  <si>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</si>
  <si>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</si>
  <si>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</si>
  <si>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</si>
  <si>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</si>
  <si>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</si>
  <si>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</si>
  <si>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</si>
  <si>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</si>
  <si>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</si>
  <si>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</si>
  <si>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</si>
  <si>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</si>
  <si>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</si>
  <si>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</si>
  <si>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</si>
  <si>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</si>
  <si>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</si>
  <si>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</si>
  <si>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</si>
  <si>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</si>
  <si>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</si>
  <si>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</si>
  <si>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</si>
  <si>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</si>
  <si>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</si>
  <si>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</si>
  <si>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</si>
  <si>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</si>
  <si>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</si>
  <si>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</si>
  <si>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</si>
  <si>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</si>
  <si>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</si>
  <si>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</si>
  <si>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</si>
  <si>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</si>
  <si>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</si>
  <si>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</si>
  <si>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</si>
  <si>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</si>
  <si>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</si>
  <si>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</si>
  <si>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</si>
  <si>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</si>
  <si>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</si>
  <si>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</si>
  <si>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</si>
  <si>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</si>
  <si>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</si>
  <si>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</si>
  <si>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</si>
  <si>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</si>
  <si>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</si>
  <si>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</si>
  <si>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</si>
  <si>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</si>
  <si>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</si>
  <si>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</si>
  <si>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</si>
  <si>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</si>
  <si>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</si>
  <si>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</si>
  <si>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</si>
  <si>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</si>
  <si>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</si>
  <si>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</si>
  <si>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</si>
  <si>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</si>
  <si>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</si>
  <si>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</si>
  <si>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</si>
  <si>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</si>
  <si>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</si>
  <si>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</si>
  <si>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</si>
  <si>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</si>
  <si>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</si>
  <si>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</si>
  <si>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</si>
  <si>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</si>
  <si>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</si>
  <si>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</si>
  <si>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</si>
  <si>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</si>
  <si>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</si>
  <si>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</si>
  <si>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</si>
  <si>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</si>
  <si>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</si>
  <si>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</si>
  <si>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</si>
  <si>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</si>
  <si>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</si>
  <si>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</si>
  <si>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</si>
  <si>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</si>
  <si>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</si>
  <si>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</si>
  <si>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</si>
  <si>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</si>
  <si>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</si>
  <si>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</si>
  <si>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</si>
  <si>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</si>
  <si>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</si>
  <si>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</si>
  <si>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</si>
  <si>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</si>
  <si>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</si>
  <si>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</si>
  <si>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</si>
  <si>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</si>
  <si>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</si>
  <si>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</si>
  <si>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</si>
  <si>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</si>
  <si>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</si>
  <si>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</si>
  <si>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</si>
  <si>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</si>
  <si>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</si>
  <si>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</si>
  <si>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</si>
  <si>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</si>
  <si>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</si>
  <si>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</si>
  <si>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</si>
  <si>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</si>
  <si>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</si>
  <si>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</si>
  <si>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</si>
  <si>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</si>
  <si>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</si>
  <si>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</si>
  <si>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</si>
  <si>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</si>
  <si>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</si>
  <si>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</si>
  <si>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</si>
  <si>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</si>
  <si>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</si>
  <si>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</si>
  <si>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</si>
  <si>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</si>
  <si>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</si>
  <si>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</si>
  <si>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</si>
  <si>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</si>
  <si>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</si>
  <si>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</si>
  <si>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</si>
  <si>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</si>
  <si>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</si>
  <si>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</si>
  <si>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</si>
  <si>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</si>
  <si>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</si>
  <si>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</si>
  <si>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</si>
  <si>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</si>
  <si>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</si>
  <si>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</si>
  <si>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</si>
  <si>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</si>
  <si>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</si>
  <si>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</si>
  <si>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</si>
  <si>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</si>
  <si>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</si>
  <si>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</si>
  <si>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</si>
  <si>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</si>
  <si>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</si>
  <si>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</si>
  <si>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</si>
  <si>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</si>
  <si>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</si>
  <si>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</si>
  <si>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</si>
  <si>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</si>
  <si>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</si>
  <si>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</si>
  <si>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</si>
  <si>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</si>
  <si>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</si>
  <si>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</si>
  <si>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</si>
  <si>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</si>
  <si>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</si>
  <si>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</si>
  <si>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</si>
  <si>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</si>
  <si>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</si>
  <si>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</si>
  <si>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</si>
  <si>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</si>
  <si>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</si>
  <si>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</si>
  <si>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</si>
  <si>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</si>
  <si>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</si>
  <si>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</si>
  <si>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</si>
  <si>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</si>
  <si>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</si>
  <si>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</si>
  <si>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</si>
  <si>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</si>
  <si>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</si>
  <si>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</si>
  <si>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</si>
  <si>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</si>
  <si>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</si>
  <si>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</si>
  <si>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</si>
  <si>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</si>
  <si>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</si>
  <si>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</si>
  <si>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</si>
  <si>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</si>
  <si>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</si>
  <si>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</si>
  <si>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</si>
  <si>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</si>
  <si>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</si>
  <si>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</si>
  <si>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</si>
  <si>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</si>
  <si>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</si>
  <si>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</si>
  <si>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</si>
  <si>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</si>
  <si>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</si>
  <si>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</si>
  <si>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</si>
  <si>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</si>
  <si>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</si>
  <si>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</si>
  <si>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</si>
  <si>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</si>
  <si>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</si>
  <si>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</si>
  <si>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</si>
  <si>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</si>
  <si>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</si>
  <si>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</si>
  <si>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</si>
  <si>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</si>
  <si>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</si>
  <si>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</si>
  <si>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</si>
  <si>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</si>
  <si>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</si>
  <si>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</si>
  <si>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</si>
  <si>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</si>
  <si>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</si>
  <si>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</si>
  <si>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</si>
  <si>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</si>
  <si>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</si>
  <si>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</si>
  <si>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</si>
  <si>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</si>
  <si>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</si>
  <si>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</si>
  <si>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</si>
  <si>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</si>
  <si>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</si>
  <si>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</si>
  <si>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</si>
  <si>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</si>
  <si>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</si>
  <si>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</si>
  <si>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</si>
  <si>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</si>
  <si>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</si>
  <si>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</si>
  <si>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</si>
  <si>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</si>
  <si>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</si>
  <si>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</si>
  <si>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</si>
  <si>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</si>
  <si>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</si>
  <si>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</si>
  <si>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</si>
  <si>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</si>
  <si>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</si>
  <si>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</si>
  <si>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</si>
  <si>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</si>
  <si>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</si>
  <si>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</si>
  <si>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</si>
  <si>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</si>
  <si>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</si>
  <si>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</si>
  <si>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</si>
  <si>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</si>
  <si>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</si>
  <si>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</si>
  <si>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</si>
  <si>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</si>
  <si>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</si>
  <si>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</si>
  <si>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</si>
  <si>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</si>
  <si>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</si>
  <si>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</si>
  <si>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</si>
  <si>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</si>
  <si>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</si>
  <si>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</si>
  <si>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</si>
  <si>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</si>
  <si>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</si>
  <si>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</si>
  <si>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</si>
  <si>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</si>
  <si>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</si>
  <si>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</si>
  <si>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</si>
  <si>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</si>
  <si>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</si>
  <si>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</si>
  <si>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</si>
  <si>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</si>
  <si>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</si>
  <si>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</si>
  <si>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</si>
  <si>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</si>
  <si>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</si>
  <si>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</si>
  <si>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</si>
  <si>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</si>
  <si>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</si>
  <si>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</si>
  <si>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</si>
  <si>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</si>
  <si>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</si>
  <si>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</si>
  <si>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</si>
  <si>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</si>
  <si>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</si>
  <si>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</si>
  <si>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</si>
  <si>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</si>
  <si>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</si>
  <si>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</si>
  <si>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</si>
  <si>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</si>
  <si>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</si>
  <si>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</si>
  <si>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</si>
  <si>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</si>
  <si>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</si>
  <si>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</si>
  <si>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</si>
  <si>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</si>
  <si>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</si>
  <si>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</si>
  <si>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</si>
  <si>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</si>
  <si>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</si>
  <si>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</si>
  <si>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</si>
  <si>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</si>
  <si>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</si>
  <si>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</si>
  <si>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</si>
  <si>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</si>
  <si>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</si>
  <si>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</si>
  <si>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</si>
  <si>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</si>
  <si>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</si>
  <si>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</si>
  <si>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</si>
  <si>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</si>
  <si>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</si>
  <si>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</si>
  <si>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</si>
  <si>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</si>
  <si>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</si>
  <si>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</si>
  <si>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</si>
  <si>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</si>
  <si>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</si>
  <si>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</si>
  <si>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</si>
  <si>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</si>
  <si>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</si>
  <si>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</si>
  <si>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</si>
  <si>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</si>
  <si>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</si>
  <si>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</si>
  <si>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</si>
  <si>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</si>
  <si>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</si>
  <si>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</si>
  <si>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</si>
  <si>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</si>
  <si>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</si>
  <si>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</si>
  <si>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</si>
  <si>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</si>
  <si>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</si>
  <si>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</si>
  <si>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</si>
  <si>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</si>
  <si>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</si>
  <si>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</si>
  <si>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</si>
  <si>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</si>
  <si>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</si>
  <si>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</si>
  <si>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</si>
  <si>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</si>
  <si>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</si>
  <si>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</si>
  <si>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</si>
  <si>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</si>
  <si>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</si>
  <si>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</si>
  <si>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</si>
  <si>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</si>
  <si>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</si>
  <si>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</si>
  <si>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</si>
  <si>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</si>
  <si>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</si>
  <si>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</si>
  <si>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</si>
  <si>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</si>
  <si>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</si>
  <si>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</si>
  <si>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</si>
  <si>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</si>
  <si>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</si>
  <si>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</si>
  <si>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</si>
  <si>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</si>
  <si>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</si>
  <si>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</si>
  <si>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</si>
  <si>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</si>
  <si>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</si>
  <si>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</si>
  <si>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</si>
  <si>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</si>
  <si>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</si>
  <si>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</si>
  <si>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</si>
  <si>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</si>
  <si>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</si>
  <si>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</si>
  <si>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</si>
  <si>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</si>
  <si>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</si>
  <si>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</si>
  <si>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</si>
  <si>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</si>
  <si>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</si>
  <si>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</si>
  <si>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</si>
  <si>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</si>
  <si>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</si>
  <si>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</si>
  <si>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</si>
  <si>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</si>
  <si>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</si>
  <si>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</si>
  <si>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</si>
  <si>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</si>
  <si>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</si>
  <si>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</si>
  <si>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</si>
  <si>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</si>
  <si>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</si>
  <si>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</si>
  <si>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</si>
  <si>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</si>
  <si>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</si>
  <si>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</si>
  <si>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</si>
  <si>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</si>
  <si>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</si>
  <si>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</si>
  <si>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</si>
  <si>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</si>
  <si>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</si>
  <si>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</si>
  <si>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</si>
  <si>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</si>
  <si>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</si>
  <si>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</si>
  <si>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</si>
  <si>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</si>
  <si>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</si>
  <si>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</si>
  <si>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</si>
  <si>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</si>
  <si>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</si>
  <si>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</si>
  <si>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</si>
  <si>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</si>
  <si>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</si>
  <si>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</si>
  <si>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</si>
  <si>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</si>
  <si>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</si>
  <si>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</si>
  <si>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</si>
  <si>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</si>
  <si>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</si>
  <si>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</si>
  <si>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</si>
  <si>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</si>
  <si>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</si>
  <si>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</si>
  <si>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</si>
  <si>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</si>
  <si>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</si>
  <si>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</si>
  <si>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</si>
  <si>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</si>
  <si>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</si>
  <si>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</si>
  <si>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</si>
  <si>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</si>
  <si>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</si>
  <si>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</si>
  <si>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</si>
  <si>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</si>
  <si>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</si>
  <si>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</si>
  <si>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</si>
  <si>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</si>
  <si>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</si>
  <si>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</si>
  <si>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</si>
  <si>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</si>
  <si>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</si>
  <si>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</si>
  <si>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</si>
  <si>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</si>
  <si>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</si>
  <si>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</si>
  <si>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</si>
  <si>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</si>
  <si>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</si>
  <si>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</si>
  <si>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</si>
  <si>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</si>
  <si>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</si>
  <si>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</si>
  <si>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</si>
  <si>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</si>
  <si>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</si>
  <si>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</si>
  <si>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</si>
  <si>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</si>
  <si>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</si>
  <si>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</si>
  <si>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</si>
  <si>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</si>
  <si>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</si>
  <si>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</si>
  <si>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</si>
  <si>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</si>
  <si>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</si>
  <si>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</si>
  <si>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</si>
  <si>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</si>
  <si>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</si>
  <si>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</si>
  <si>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</si>
  <si>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</si>
  <si>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</si>
  <si>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</si>
  <si>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</si>
  <si>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</si>
  <si>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</si>
  <si>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</si>
  <si>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</si>
  <si>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</si>
  <si>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</si>
  <si>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</si>
  <si>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</si>
  <si>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</si>
  <si>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</si>
  <si>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</si>
  <si>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</si>
  <si>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</si>
  <si>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</si>
  <si>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</si>
  <si>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</si>
  <si>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</si>
  <si>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</si>
  <si>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</si>
  <si>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</si>
  <si>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</si>
  <si>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</si>
  <si>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</si>
  <si>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</si>
  <si>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</si>
  <si>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</si>
  <si>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</si>
  <si>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</si>
  <si>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</si>
  <si>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</si>
  <si>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</si>
  <si>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</si>
  <si>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</si>
  <si>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</si>
  <si>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</si>
  <si>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</si>
  <si>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</si>
  <si>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</si>
  <si>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</si>
  <si>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</si>
  <si>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</si>
  <si>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</si>
  <si>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</si>
  <si>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</si>
  <si>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</si>
  <si>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</si>
  <si>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</si>
  <si>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</si>
  <si>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</si>
  <si>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</si>
  <si>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</si>
  <si>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</si>
  <si>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</si>
  <si>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</si>
  <si>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</si>
  <si>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</si>
  <si>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</si>
  <si>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</si>
  <si>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</si>
  <si>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</si>
  <si>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</si>
  <si>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</si>
  <si>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</si>
  <si>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</si>
  <si>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</si>
  <si>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</si>
  <si>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</si>
  <si>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</si>
  <si>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</si>
  <si>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</si>
  <si>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</si>
  <si>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</si>
  <si>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</si>
  <si>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</si>
  <si>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</si>
  <si>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</si>
  <si>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</si>
  <si>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</si>
  <si>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</si>
  <si>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</si>
  <si>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</si>
  <si>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</si>
  <si>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</si>
  <si>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</si>
  <si>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</si>
  <si>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</si>
  <si>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</si>
  <si>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</si>
  <si>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</si>
  <si>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</si>
  <si>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</si>
  <si>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</si>
  <si>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</si>
  <si>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</si>
  <si>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</si>
  <si>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</si>
  <si>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</si>
  <si>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</si>
  <si>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</si>
  <si>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</si>
  <si>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</si>
  <si>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</si>
  <si>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</si>
  <si>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</si>
  <si>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</si>
  <si>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</si>
  <si>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</si>
  <si>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</si>
  <si>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</si>
  <si>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</si>
  <si>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</si>
  <si>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</si>
  <si>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</si>
  <si>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</si>
  <si>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</si>
  <si>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</si>
  <si>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</si>
  <si>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</si>
  <si>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</si>
  <si>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</si>
  <si>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</si>
  <si>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</si>
  <si>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</si>
  <si>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</si>
  <si>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</si>
  <si>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</si>
  <si>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</si>
  <si>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</si>
  <si>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</si>
  <si>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</si>
  <si>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</si>
  <si>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</si>
  <si>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</si>
  <si>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</si>
  <si>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</si>
  <si>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</si>
  <si>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</si>
  <si>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</si>
  <si>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</si>
  <si>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</si>
  <si>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</si>
  <si>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</si>
  <si>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</si>
  <si>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</si>
  <si>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</si>
  <si>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</si>
  <si>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</si>
  <si>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</si>
  <si>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</si>
  <si>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</si>
  <si>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</si>
  <si>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</si>
  <si>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</si>
  <si>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</si>
  <si>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</si>
  <si>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</si>
  <si>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</si>
  <si>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</si>
  <si>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</si>
  <si>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</si>
  <si>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</si>
  <si>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</si>
  <si>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</si>
  <si>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</si>
  <si>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</si>
  <si>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</si>
  <si>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</si>
  <si>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</si>
  <si>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</si>
  <si>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</si>
  <si>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</si>
  <si>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</si>
  <si>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</si>
  <si>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</si>
  <si>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</si>
  <si>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</si>
  <si>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</si>
  <si>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</si>
  <si>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</si>
  <si>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</si>
  <si>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</si>
  <si>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</si>
  <si>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</si>
  <si>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</si>
  <si>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</si>
  <si>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</si>
  <si>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</si>
  <si>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</si>
  <si>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</si>
  <si>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</si>
  <si>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</si>
  <si>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</si>
  <si>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</si>
  <si>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</si>
  <si>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</si>
  <si>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</si>
  <si>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</si>
  <si>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</si>
  <si>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</si>
  <si>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</si>
  <si>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</si>
  <si>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</si>
  <si>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</si>
  <si>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</si>
  <si>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</si>
  <si>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</si>
  <si>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</si>
  <si>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</si>
  <si>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</si>
  <si>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</si>
  <si>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</si>
  <si>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</si>
  <si>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</si>
  <si>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</si>
  <si>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</si>
  <si>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</si>
  <si>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</si>
  <si>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</si>
  <si>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</si>
  <si>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</si>
  <si>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</si>
  <si>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</si>
  <si>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</si>
  <si>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</si>
  <si>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</si>
  <si>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</si>
  <si>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</si>
  <si>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</si>
  <si>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</si>
  <si>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</si>
  <si>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</si>
  <si>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</si>
  <si>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</si>
  <si>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</si>
  <si>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</si>
  <si>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</si>
  <si>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</si>
  <si>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</si>
  <si>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</si>
  <si>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</si>
  <si>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</si>
  <si>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</si>
  <si>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</si>
  <si>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</si>
  <si>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</si>
  <si>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</si>
  <si>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</si>
  <si>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</si>
  <si>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</si>
  <si>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</si>
  <si>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</si>
  <si>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</si>
  <si>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</si>
  <si>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</si>
  <si>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</si>
  <si>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</si>
  <si>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</si>
  <si>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</si>
  <si>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</si>
  <si>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</si>
  <si>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</si>
  <si>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</si>
  <si>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</si>
  <si>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</si>
  <si>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</si>
  <si>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</si>
  <si>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</si>
  <si>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</si>
  <si>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</si>
  <si>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</si>
  <si>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</si>
  <si>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</si>
  <si>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</si>
  <si>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</si>
  <si>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</si>
  <si>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</si>
  <si>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</si>
  <si>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</si>
  <si>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</si>
  <si>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</si>
  <si>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</si>
  <si>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</si>
  <si>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</si>
  <si>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</si>
  <si>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</si>
  <si>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</si>
  <si>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</si>
  <si>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</si>
  <si>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</si>
  <si>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</si>
  <si>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</si>
  <si>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</si>
  <si>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</si>
  <si>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</si>
  <si>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</si>
  <si>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</si>
  <si>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</si>
  <si>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</si>
  <si>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</si>
  <si>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</si>
  <si>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</si>
  <si>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</si>
  <si>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</si>
  <si>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</si>
  <si>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</si>
  <si>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</si>
  <si>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</si>
  <si>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</si>
  <si>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</si>
  <si>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</si>
  <si>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</si>
  <si>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</si>
  <si>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</si>
  <si>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</si>
  <si>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</si>
  <si>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</si>
  <si>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</si>
  <si>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</si>
  <si>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</si>
  <si>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</si>
  <si>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</si>
  <si>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</si>
  <si>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</si>
  <si>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</si>
  <si>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</si>
  <si>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</si>
  <si>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</si>
  <si>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</si>
  <si>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</si>
  <si>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</si>
  <si>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</si>
  <si>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</si>
  <si>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</si>
  <si>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</si>
  <si>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</si>
  <si>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</si>
  <si>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</si>
  <si>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</si>
  <si>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</si>
  <si>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</si>
  <si>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</si>
  <si>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</si>
  <si>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</si>
  <si>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</si>
  <si>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</si>
  <si>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</si>
  <si>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</si>
  <si>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</si>
  <si>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</si>
  <si>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</si>
  <si>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</si>
  <si>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</si>
  <si>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</si>
  <si>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</si>
  <si>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</si>
  <si>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</si>
  <si>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</si>
  <si>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</si>
  <si>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</si>
  <si>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</si>
  <si>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</si>
  <si>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</si>
  <si>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</si>
  <si>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</si>
  <si>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</si>
  <si>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</si>
  <si>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</si>
  <si>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</si>
  <si>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</si>
  <si>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</si>
  <si>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</si>
  <si>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</si>
  <si>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</si>
  <si>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</si>
  <si>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</si>
  <si>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</si>
  <si>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</si>
  <si>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</si>
  <si>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</si>
  <si>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</si>
  <si>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</si>
  <si>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</si>
  <si>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</si>
  <si>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</si>
  <si>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</si>
  <si>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</si>
  <si>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</si>
  <si>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</si>
  <si>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</si>
  <si>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</si>
  <si>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</si>
  <si>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</si>
  <si>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</si>
  <si>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</si>
  <si>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</si>
  <si>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</si>
  <si>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</si>
  <si>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</si>
  <si>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</si>
  <si>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</si>
  <si>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</si>
  <si>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</si>
  <si>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</si>
  <si>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</si>
  <si>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</si>
  <si>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</si>
  <si>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</si>
  <si>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</si>
  <si>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</si>
  <si>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</si>
  <si>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</si>
  <si>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</si>
  <si>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</si>
  <si>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</si>
  <si>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</si>
  <si>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</si>
  <si>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</si>
  <si>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</si>
  <si>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</si>
  <si>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</si>
  <si>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</si>
  <si>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</si>
  <si>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</si>
  <si>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</si>
  <si>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</si>
  <si>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</si>
  <si>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</si>
  <si>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</si>
  <si>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</si>
  <si>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</si>
  <si>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</si>
  <si>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</si>
  <si>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</si>
  <si>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</si>
  <si>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</si>
  <si>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</si>
  <si>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</si>
  <si>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</si>
  <si>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</si>
  <si>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</si>
  <si>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</si>
  <si>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</si>
  <si>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</si>
  <si>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</si>
  <si>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</si>
  <si>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</si>
  <si>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</si>
  <si>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</si>
  <si>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</si>
  <si>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</si>
  <si>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</si>
  <si>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</si>
  <si>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</si>
  <si>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</si>
  <si>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</si>
  <si>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</si>
  <si>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</si>
  <si>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</si>
  <si>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</si>
  <si>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</si>
  <si>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</si>
  <si>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</si>
  <si>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</si>
  <si>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</si>
  <si>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</si>
  <si>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</si>
  <si>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</si>
  <si>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</si>
  <si>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</si>
  <si>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</si>
  <si>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</si>
  <si>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</si>
  <si>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</si>
  <si>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</si>
  <si>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</si>
  <si>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</si>
  <si>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</si>
  <si>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</si>
  <si>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</si>
  <si>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</si>
  <si>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</si>
  <si>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</si>
  <si>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</si>
  <si>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</si>
  <si>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</si>
  <si>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</si>
  <si>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</si>
  <si>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</si>
  <si>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</si>
  <si>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</si>
  <si>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</si>
  <si>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</si>
  <si>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</si>
  <si>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</si>
  <si>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</si>
  <si>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</si>
  <si>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</si>
  <si>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</si>
  <si>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</si>
  <si>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</si>
  <si>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</si>
  <si>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</si>
  <si>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</si>
  <si>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</si>
  <si>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</si>
  <si>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</si>
  <si>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</si>
  <si>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</si>
  <si>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</si>
  <si>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</si>
  <si>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</si>
  <si>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</si>
  <si>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</si>
  <si>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</si>
  <si>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</si>
  <si>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</si>
  <si>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</si>
  <si>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</si>
  <si>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</si>
  <si>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</si>
  <si>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</si>
  <si>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</si>
  <si>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</si>
  <si>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</si>
  <si>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</si>
  <si>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</si>
  <si>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</si>
  <si>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</si>
  <si>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</si>
  <si>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</si>
  <si>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</si>
  <si>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</si>
  <si>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</si>
  <si>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</si>
  <si>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</si>
  <si>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</si>
  <si>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</si>
  <si>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</si>
  <si>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</si>
  <si>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</si>
  <si>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</si>
  <si>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</si>
  <si>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</si>
  <si>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</si>
  <si>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</si>
  <si>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</si>
  <si>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</si>
  <si>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</si>
  <si>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</si>
  <si>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</si>
  <si>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</si>
  <si>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</si>
  <si>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</si>
  <si>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</si>
  <si>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</si>
  <si>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</si>
  <si>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</si>
  <si>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</si>
  <si>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</si>
  <si>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</si>
  <si>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</si>
  <si>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</si>
  <si>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</si>
  <si>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</si>
  <si>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</si>
  <si>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</si>
  <si>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</si>
  <si>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</si>
  <si>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</si>
  <si>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</si>
  <si>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</si>
  <si>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</si>
  <si>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</si>
  <si>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</si>
  <si>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</si>
  <si>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</si>
  <si>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</si>
  <si>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</si>
  <si>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</si>
  <si>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</si>
  <si>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</si>
  <si>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</si>
  <si>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</si>
  <si>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</si>
  <si>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</si>
  <si>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</si>
  <si>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</si>
  <si>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</si>
  <si>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</si>
  <si>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</si>
  <si>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</si>
  <si>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</si>
  <si>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</si>
  <si>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</si>
  <si>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</si>
  <si>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</si>
  <si>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</si>
  <si>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</si>
  <si>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</si>
  <si>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</si>
  <si>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</si>
  <si>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</si>
  <si>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</si>
  <si>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</si>
  <si>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</si>
  <si>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</si>
  <si>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</si>
  <si>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</si>
  <si>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</si>
  <si>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</si>
  <si>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</si>
  <si>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</si>
  <si>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</si>
  <si>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</si>
  <si>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</si>
  <si>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</si>
  <si>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</si>
  <si>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</si>
  <si>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</si>
  <si>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</si>
  <si>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</si>
  <si>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</si>
  <si>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</si>
  <si>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</si>
  <si>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</si>
  <si>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</si>
  <si>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</si>
  <si>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</si>
  <si>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</si>
  <si>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</si>
  <si>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</si>
  <si>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</si>
  <si>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</si>
  <si>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</si>
  <si>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</si>
  <si>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</si>
  <si>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</si>
  <si>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</si>
  <si>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</si>
  <si>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</si>
  <si>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</si>
  <si>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</si>
  <si>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</si>
  <si>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</si>
  <si>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</si>
  <si>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</si>
  <si>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</si>
  <si>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</si>
  <si>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</si>
  <si>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</si>
  <si>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</si>
  <si>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</si>
  <si>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</si>
  <si>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</si>
  <si>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</si>
  <si>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</si>
  <si>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</si>
  <si>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</si>
  <si>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</si>
  <si>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</si>
  <si>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</si>
  <si>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</si>
  <si>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</si>
  <si>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</si>
  <si>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</si>
  <si>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</si>
  <si>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</si>
  <si>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</si>
  <si>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</si>
  <si>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</si>
  <si>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</si>
  <si>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</si>
  <si>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</si>
  <si>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</si>
  <si>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</si>
  <si>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</si>
  <si>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</si>
  <si>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</si>
  <si>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</si>
  <si>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</si>
  <si>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</si>
  <si>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</si>
  <si>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</si>
  <si>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</si>
  <si>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</si>
  <si>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</si>
  <si>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</si>
  <si>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</si>
  <si>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</si>
  <si>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</si>
  <si>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</si>
  <si>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</si>
  <si>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</si>
  <si>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</si>
  <si>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</si>
  <si>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</si>
  <si>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</si>
  <si>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</si>
  <si>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</si>
  <si>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</si>
  <si>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</si>
  <si>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</si>
  <si>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</si>
  <si>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</si>
  <si>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</si>
  <si>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</si>
  <si>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</si>
  <si>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</si>
  <si>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</si>
  <si>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</si>
  <si>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</si>
  <si>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</si>
  <si>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</si>
  <si>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</si>
  <si>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</si>
  <si>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</si>
  <si>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</si>
  <si>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</si>
  <si>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</si>
  <si>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</si>
  <si>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</si>
  <si>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</si>
  <si>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</si>
  <si>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</si>
  <si>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</si>
  <si>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</si>
  <si>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</si>
  <si>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</si>
  <si>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</si>
  <si>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</si>
  <si>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</si>
  <si>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</si>
  <si>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</si>
  <si>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</si>
  <si>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</si>
  <si>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</si>
  <si>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</si>
  <si>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</si>
  <si>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</si>
  <si>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</si>
  <si>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</si>
  <si>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</si>
  <si>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</si>
  <si>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</si>
  <si>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</si>
  <si>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</si>
  <si>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</si>
  <si>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</si>
  <si>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</si>
  <si>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</si>
  <si>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</si>
  <si>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</si>
  <si>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</si>
  <si>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</si>
  <si>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</si>
  <si>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</si>
  <si>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</si>
  <si>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</si>
  <si>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</si>
  <si>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</si>
  <si>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</si>
  <si>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</si>
  <si>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</si>
  <si>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</si>
  <si>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</si>
  <si>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</si>
  <si>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</si>
  <si>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</si>
  <si>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</si>
  <si>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</si>
  <si>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</si>
  <si>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</si>
  <si>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</si>
  <si>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</si>
  <si>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</si>
  <si>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</si>
  <si>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</si>
  <si>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</si>
  <si>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</si>
  <si>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</si>
  <si>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</si>
  <si>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</si>
  <si>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</si>
  <si>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</si>
  <si>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</si>
  <si>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</si>
  <si>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</si>
  <si>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</si>
  <si>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</si>
  <si>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</si>
  <si>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</si>
  <si>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</si>
  <si>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</si>
  <si>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</si>
  <si>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</si>
  <si>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</si>
  <si>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</si>
  <si>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</si>
  <si>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</si>
  <si>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</si>
  <si>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</si>
  <si>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</si>
  <si>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</si>
  <si>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</si>
  <si>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</si>
  <si>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</si>
  <si>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</si>
  <si>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</si>
  <si>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</si>
  <si>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</si>
  <si>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</si>
  <si>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</si>
  <si>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</si>
  <si>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</si>
  <si>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</si>
  <si>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</si>
  <si>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</si>
  <si>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</si>
  <si>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</si>
  <si>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</si>
  <si>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</si>
  <si>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</si>
  <si>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</si>
  <si>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</si>
  <si>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</si>
  <si>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</si>
  <si>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</si>
  <si>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</si>
  <si>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</si>
  <si>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</si>
  <si>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</si>
  <si>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</si>
  <si>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</si>
  <si>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</si>
  <si>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</si>
  <si>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</si>
  <si>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</si>
  <si>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</si>
  <si>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</si>
  <si>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</si>
  <si>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</si>
  <si>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</si>
  <si>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</si>
  <si>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</si>
  <si>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</si>
  <si>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</si>
  <si>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</si>
  <si>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</si>
  <si>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</si>
  <si>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</si>
  <si>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</si>
  <si>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</si>
  <si>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</si>
  <si>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</si>
  <si>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</si>
  <si>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</si>
  <si>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</si>
  <si>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</si>
  <si>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</si>
  <si>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</si>
  <si>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</si>
  <si>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</si>
  <si>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</si>
  <si>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</si>
  <si>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</si>
  <si>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</si>
  <si>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</si>
  <si>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</si>
  <si>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</si>
  <si>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</si>
  <si>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</si>
  <si>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</si>
  <si>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</si>
  <si>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</si>
  <si>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</si>
  <si>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</si>
  <si>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</si>
  <si>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</si>
  <si>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</si>
  <si>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</si>
  <si>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</si>
  <si>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</si>
  <si>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</si>
  <si>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</si>
  <si>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</si>
  <si>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</si>
  <si>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</si>
  <si>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</si>
  <si>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</si>
  <si>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</si>
  <si>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</si>
  <si>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</si>
  <si>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</si>
  <si>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</si>
  <si>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</si>
  <si>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</si>
  <si>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</si>
  <si>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</si>
  <si>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</si>
  <si>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</si>
  <si>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</si>
  <si>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</si>
  <si>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</si>
  <si>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</si>
  <si>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</si>
  <si>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</si>
  <si>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</si>
  <si>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</si>
  <si>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</si>
  <si>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</si>
  <si>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</si>
  <si>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</si>
  <si>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</si>
  <si>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</si>
  <si>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</si>
  <si>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</si>
  <si>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</si>
  <si>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</si>
  <si>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</si>
  <si>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</si>
  <si>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</si>
  <si>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</si>
  <si>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</si>
  <si>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</si>
  <si>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</si>
  <si>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</si>
  <si>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</si>
  <si>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</si>
  <si>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</si>
  <si>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</si>
  <si>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</si>
  <si>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</si>
  <si>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</si>
  <si>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</si>
  <si>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</si>
  <si>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</si>
  <si>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</si>
  <si>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</si>
  <si>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</si>
  <si>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</si>
  <si>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</si>
  <si>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</si>
  <si>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</si>
  <si>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</si>
  <si>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</si>
  <si>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</si>
  <si>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</si>
  <si>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</si>
  <si>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</si>
  <si>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</si>
  <si>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</si>
  <si>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</si>
  <si>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</si>
  <si>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</si>
  <si>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</si>
  <si>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</si>
  <si>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</si>
  <si>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</si>
  <si>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</si>
  <si>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</si>
  <si>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</si>
  <si>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</si>
  <si>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</si>
  <si>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</si>
  <si>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</si>
  <si>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</si>
  <si>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</si>
  <si>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</si>
  <si>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</si>
  <si>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</si>
  <si>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</si>
  <si>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</si>
  <si>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</si>
  <si>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</si>
  <si>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</si>
  <si>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</si>
  <si>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</si>
  <si>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</si>
  <si>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</si>
  <si>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</si>
  <si>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</si>
  <si>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</si>
  <si>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</si>
  <si>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</si>
  <si>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</si>
  <si>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</si>
  <si>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</si>
  <si>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</si>
  <si>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</si>
  <si>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</si>
  <si>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</si>
  <si>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</si>
  <si>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</si>
  <si>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</si>
  <si>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</si>
  <si>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</si>
  <si>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</si>
  <si>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</si>
  <si>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</si>
  <si>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</si>
  <si>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</si>
  <si>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</si>
  <si>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</si>
  <si>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</si>
  <si>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</si>
  <si>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</si>
  <si>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</si>
  <si>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</si>
  <si>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</si>
  <si>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</si>
  <si>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</si>
  <si>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</si>
  <si>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</si>
  <si>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</si>
  <si>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</si>
  <si>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</si>
  <si>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</si>
  <si>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</si>
  <si>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</si>
  <si>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</si>
  <si>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</si>
  <si>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</si>
  <si>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</si>
  <si>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</si>
  <si>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</si>
  <si>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</si>
  <si>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</si>
  <si>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</si>
  <si>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</si>
  <si>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</si>
  <si>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</si>
  <si>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</si>
  <si>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</si>
  <si>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</si>
  <si>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</si>
  <si>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</si>
  <si>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</si>
  <si>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</si>
  <si>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</si>
  <si>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</si>
  <si>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</si>
  <si>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</si>
  <si>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</si>
  <si>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</si>
  <si>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</si>
  <si>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</si>
  <si>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</si>
  <si>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</si>
  <si>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</si>
  <si>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</si>
  <si>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</si>
  <si>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</si>
  <si>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</si>
  <si>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</si>
  <si>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</si>
  <si>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</si>
  <si>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</si>
  <si>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</si>
  <si>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</si>
  <si>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</si>
  <si>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</si>
  <si>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</si>
  <si>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</si>
  <si>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</si>
  <si>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</si>
  <si>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</si>
  <si>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</si>
  <si>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</si>
  <si>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</si>
  <si>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</si>
  <si>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</si>
  <si>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</si>
  <si>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</si>
  <si>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</si>
  <si>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</si>
  <si>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</si>
  <si>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</si>
  <si>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</si>
  <si>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</si>
  <si>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</si>
  <si>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</si>
  <si>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</si>
  <si>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</si>
  <si>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</si>
  <si>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</si>
  <si>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</si>
  <si>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</si>
  <si>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</si>
  <si>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</si>
  <si>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</si>
  <si>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</si>
  <si>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</si>
  <si>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</si>
  <si>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</si>
  <si>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</si>
  <si>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</si>
  <si>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</si>
  <si>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</si>
  <si>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</si>
  <si>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</si>
  <si>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</si>
  <si>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</si>
  <si>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</si>
  <si>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</si>
  <si>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</si>
  <si>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</si>
  <si>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</si>
  <si>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</si>
  <si>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</si>
  <si>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</si>
  <si>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</si>
  <si>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</si>
  <si>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</si>
  <si>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</si>
  <si>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</si>
  <si>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</si>
  <si>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</si>
  <si>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</si>
  <si>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</si>
  <si>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</si>
  <si>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</si>
  <si>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</si>
  <si>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</si>
  <si>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</si>
  <si>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</si>
  <si>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</si>
  <si>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</si>
  <si>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</si>
  <si>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</si>
  <si>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</si>
  <si>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</si>
  <si>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</si>
  <si>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</si>
  <si>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</si>
  <si>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</si>
  <si>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</si>
  <si>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</si>
  <si>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</si>
  <si>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</si>
  <si>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</si>
  <si>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</si>
  <si>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</si>
  <si>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</si>
  <si>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</si>
  <si>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</si>
  <si>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</si>
  <si>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</si>
  <si>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</si>
  <si>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</si>
  <si>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</si>
  <si>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</si>
  <si>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</si>
  <si>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</si>
  <si>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</si>
  <si>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</si>
  <si>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</si>
  <si>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</si>
  <si>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</si>
  <si>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</si>
  <si>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</si>
  <si>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</si>
  <si>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</si>
  <si>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</si>
  <si>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</si>
  <si>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</si>
  <si>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</si>
  <si>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</si>
  <si>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</si>
  <si>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</si>
  <si>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</si>
  <si>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</si>
  <si>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</si>
  <si>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</si>
  <si>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</si>
  <si>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</si>
  <si>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</si>
  <si>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</si>
  <si>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</si>
  <si>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</si>
  <si>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</si>
  <si>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</si>
  <si>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</si>
  <si>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</si>
  <si>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</si>
  <si>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</si>
  <si>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</si>
  <si>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</si>
  <si>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</si>
  <si>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</si>
  <si>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</si>
  <si>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</si>
  <si>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</si>
  <si>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</si>
  <si>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</si>
  <si>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</si>
  <si>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</si>
  <si>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</si>
  <si>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</si>
  <si>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</si>
  <si>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</si>
  <si>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</si>
  <si>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</si>
  <si>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</si>
  <si>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</si>
  <si>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</si>
  <si>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</si>
  <si>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</si>
  <si>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</si>
  <si>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</si>
  <si>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</si>
  <si>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</si>
  <si>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</si>
  <si>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</si>
  <si>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</si>
  <si>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</si>
  <si>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</si>
  <si>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</si>
  <si>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</si>
  <si>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</si>
  <si>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</si>
  <si>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</si>
  <si>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</si>
  <si>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</si>
  <si>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</si>
  <si>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</si>
  <si>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</si>
  <si>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</si>
  <si>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</si>
  <si>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</si>
  <si>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</si>
  <si>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</si>
  <si>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</si>
  <si>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</si>
  <si>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</si>
  <si>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</si>
  <si>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</si>
  <si>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</si>
  <si>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</si>
  <si>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</si>
  <si>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</si>
  <si>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</si>
  <si>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</si>
  <si>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</si>
  <si>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</si>
  <si>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</si>
  <si>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</si>
  <si>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</si>
  <si>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</si>
  <si>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</si>
  <si>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</si>
  <si>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</si>
  <si>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</si>
  <si>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</si>
  <si>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</si>
  <si>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</si>
  <si>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</si>
  <si>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</si>
  <si>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</si>
  <si>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</si>
  <si>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</si>
  <si>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</si>
  <si>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</si>
  <si>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</si>
  <si>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</si>
  <si>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</si>
  <si>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</si>
  <si>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</si>
  <si>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</si>
  <si>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</si>
  <si>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</si>
  <si>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</si>
  <si>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</si>
  <si>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</si>
  <si>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</si>
  <si>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</si>
  <si>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</si>
  <si>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</si>
  <si>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</si>
  <si>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</si>
  <si>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</si>
  <si>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</si>
  <si>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</si>
  <si>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</si>
  <si>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</si>
  <si>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</si>
  <si>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</si>
  <si>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</si>
  <si>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</si>
  <si>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</si>
  <si>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</si>
  <si>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</si>
  <si>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</si>
  <si>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</si>
  <si>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</si>
  <si>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</si>
  <si>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</si>
  <si>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</si>
  <si>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</si>
  <si>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</si>
  <si>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</si>
  <si>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</si>
  <si>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</si>
  <si>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</si>
  <si>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</si>
  <si>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</si>
  <si>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</si>
  <si>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</si>
  <si>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</si>
  <si>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</si>
  <si>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</si>
  <si>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</si>
  <si>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</si>
  <si>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</si>
  <si>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</si>
  <si>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</si>
  <si>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</si>
  <si>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</si>
  <si>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</si>
  <si>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</si>
  <si>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</si>
  <si>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</si>
  <si>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</si>
  <si>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</si>
  <si>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</si>
  <si>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</si>
  <si>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</si>
  <si>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</si>
  <si>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</si>
  <si>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</si>
  <si>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</si>
  <si>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</si>
  <si>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</si>
  <si>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</si>
  <si>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</si>
  <si>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</si>
  <si>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</si>
  <si>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</si>
  <si>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</si>
  <si>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</si>
  <si>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</si>
  <si>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</si>
  <si>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</si>
  <si>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</si>
  <si>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</si>
  <si>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</si>
  <si>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</si>
  <si>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</si>
  <si>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</si>
  <si>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</si>
  <si>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</si>
  <si>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</si>
  <si>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</si>
  <si>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</si>
  <si>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</si>
  <si>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</si>
  <si>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</si>
  <si>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</si>
  <si>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</si>
  <si>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</si>
  <si>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</si>
  <si>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</si>
  <si>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</si>
  <si>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</si>
  <si>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</si>
  <si>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</si>
  <si>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</si>
  <si>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</si>
  <si>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</si>
  <si>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</si>
  <si>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</si>
  <si>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</si>
  <si>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</si>
  <si>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</si>
  <si>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</si>
  <si>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</si>
  <si>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</si>
  <si>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</si>
  <si>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</si>
  <si>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</si>
  <si>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</si>
  <si>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</si>
  <si>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</si>
  <si>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</si>
  <si>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</si>
  <si>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</si>
  <si>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</si>
  <si>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</si>
  <si>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</si>
  <si>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</si>
  <si>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</si>
  <si>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</si>
  <si>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</si>
  <si>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</si>
  <si>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</si>
  <si>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</si>
  <si>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</si>
  <si>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</si>
  <si>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</si>
  <si>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</si>
  <si>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</si>
  <si>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</si>
  <si>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</si>
  <si>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</si>
  <si>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</si>
  <si>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</si>
  <si>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</si>
  <si>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</si>
  <si>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</si>
  <si>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</si>
  <si>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</si>
  <si>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</si>
  <si>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</si>
  <si>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</si>
  <si>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</si>
  <si>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</si>
  <si>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</si>
  <si>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</si>
  <si>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</si>
  <si>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</si>
  <si>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</si>
  <si>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</si>
  <si>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</si>
  <si>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</si>
  <si>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</si>
  <si>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</si>
  <si>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</si>
  <si>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</si>
  <si>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</si>
  <si>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</si>
  <si>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</si>
  <si>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</si>
  <si>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</si>
  <si>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</si>
  <si>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</si>
  <si>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</si>
  <si>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</si>
  <si>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</si>
  <si>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</si>
  <si>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</si>
  <si>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</si>
  <si>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</si>
  <si>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</si>
  <si>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</si>
  <si>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</si>
  <si>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</si>
  <si>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</si>
  <si>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</si>
  <si>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</si>
  <si>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</si>
  <si>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</si>
  <si>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</si>
  <si>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</si>
  <si>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</si>
  <si>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</si>
  <si>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</si>
  <si>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</si>
  <si>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</si>
  <si>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</si>
  <si>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</si>
  <si>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</si>
  <si>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</si>
  <si>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</si>
  <si>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</si>
  <si>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</si>
  <si>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</si>
  <si>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</si>
  <si>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</si>
  <si>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</si>
  <si>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</si>
  <si>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</si>
  <si>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</si>
  <si>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</si>
  <si>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</si>
  <si>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</si>
  <si>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</si>
  <si>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</si>
  <si>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</si>
  <si>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</si>
  <si>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</si>
  <si>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</si>
  <si>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</si>
  <si>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</si>
  <si>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</si>
  <si>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</si>
  <si>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</si>
  <si>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</si>
  <si>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</si>
  <si>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</si>
  <si>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</si>
  <si>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</si>
  <si>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</si>
  <si>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</si>
  <si>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</si>
  <si>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</si>
  <si>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</si>
  <si>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</si>
  <si>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</si>
  <si>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</si>
  <si>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</si>
  <si>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</si>
  <si>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</si>
  <si>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</si>
  <si>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</si>
  <si>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</si>
  <si>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</si>
  <si>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</si>
  <si>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</si>
  <si>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</si>
  <si>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</si>
  <si>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</si>
  <si>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</si>
  <si>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</si>
  <si>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</si>
  <si>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</si>
  <si>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</si>
  <si>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</si>
  <si>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</si>
  <si>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</si>
  <si>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</si>
  <si>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</si>
  <si>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</si>
  <si>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</si>
  <si>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</si>
  <si>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</si>
  <si>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</si>
  <si>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</si>
  <si>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</si>
  <si>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</si>
  <si>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</si>
  <si>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</si>
  <si>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</si>
  <si>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</si>
  <si>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</si>
  <si>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</si>
  <si>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</si>
  <si>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</si>
  <si>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</si>
  <si>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</si>
  <si>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</si>
  <si>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</si>
  <si>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</si>
  <si>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</si>
  <si>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</si>
  <si>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</si>
  <si>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</si>
  <si>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</si>
  <si>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</si>
  <si>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</si>
  <si>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</si>
  <si>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</si>
  <si>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</si>
  <si>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</si>
  <si>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</si>
  <si>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</si>
  <si>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</si>
  <si>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</si>
  <si>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</si>
  <si>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</si>
  <si>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</si>
  <si>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</si>
  <si>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</si>
  <si>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</si>
  <si>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</si>
  <si>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</si>
  <si>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</si>
  <si>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</si>
  <si>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</si>
  <si>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</si>
  <si>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</si>
  <si>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</si>
  <si>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</si>
  <si>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</si>
  <si>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</si>
  <si>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</si>
  <si>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</si>
  <si>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</si>
  <si>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</si>
  <si>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</si>
  <si>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</si>
  <si>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</si>
  <si>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</si>
  <si>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</si>
  <si>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</si>
  <si>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</si>
  <si>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</si>
  <si>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</si>
  <si>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</si>
  <si>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</si>
  <si>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</si>
  <si>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</si>
  <si>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</si>
  <si>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</si>
  <si>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</si>
  <si>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</si>
  <si>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</si>
  <si>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</si>
  <si>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</si>
  <si>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</si>
  <si>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</si>
  <si>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</si>
  <si>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</si>
  <si>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</si>
  <si>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</si>
  <si>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</si>
  <si>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</si>
  <si>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</si>
  <si>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</si>
  <si>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</si>
  <si>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</si>
  <si>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</si>
  <si>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</si>
  <si>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</si>
  <si>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</si>
  <si>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</si>
  <si>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</si>
  <si>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</si>
  <si>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</si>
  <si>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</si>
  <si>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</si>
  <si>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</si>
  <si>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</si>
  <si>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</si>
  <si>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</si>
  <si>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</si>
  <si>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</si>
  <si>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</si>
  <si>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</si>
  <si>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</si>
  <si>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</si>
  <si>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</si>
  <si>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</si>
  <si>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</si>
  <si>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</si>
  <si>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</si>
  <si>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</si>
  <si>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</si>
  <si>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</si>
  <si>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</si>
  <si>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</si>
  <si>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</si>
  <si>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</si>
  <si>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</si>
  <si>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</si>
  <si>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</si>
  <si>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</si>
  <si>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</si>
  <si>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</si>
  <si>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</si>
  <si>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</si>
  <si>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</si>
  <si>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</si>
  <si>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</si>
  <si>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</si>
  <si>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</si>
  <si>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</si>
  <si>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</si>
  <si>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</si>
  <si>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</si>
  <si>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</si>
  <si>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</si>
  <si>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</si>
  <si>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</si>
  <si>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</si>
  <si>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</si>
  <si>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</si>
  <si>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</si>
  <si>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</si>
  <si>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</si>
  <si>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</si>
  <si>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</si>
  <si>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</si>
  <si>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</si>
  <si>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</si>
  <si>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</si>
  <si>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</si>
  <si>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</si>
  <si>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</si>
  <si>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</si>
  <si>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</si>
  <si>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</si>
  <si>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</si>
  <si>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</si>
  <si>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</si>
  <si>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</si>
  <si>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</si>
  <si>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</si>
  <si>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</si>
  <si>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</si>
  <si>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</si>
  <si>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</si>
  <si>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</si>
  <si>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</si>
  <si>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</si>
  <si>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</si>
  <si>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</si>
  <si>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</si>
  <si>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</si>
  <si>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</si>
  <si>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</si>
  <si>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</si>
  <si>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</si>
  <si>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</si>
  <si>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</si>
  <si>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</si>
  <si>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</si>
  <si>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</si>
  <si>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</si>
  <si>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</si>
  <si>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</si>
  <si>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</si>
  <si>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</si>
  <si>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</si>
  <si>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</si>
  <si>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</si>
  <si>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</si>
  <si>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</si>
  <si>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</si>
  <si>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</si>
  <si>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</si>
  <si>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</si>
  <si>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</si>
  <si>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</si>
  <si>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</si>
  <si>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</si>
  <si>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</si>
  <si>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</si>
  <si>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</si>
  <si>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</si>
  <si>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</si>
  <si>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</si>
  <si>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</si>
  <si>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</si>
  <si>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</si>
  <si>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</si>
  <si>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</si>
  <si>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</si>
  <si>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</si>
  <si>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</si>
  <si>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</si>
  <si>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</si>
  <si>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</si>
  <si>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</si>
  <si>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</si>
  <si>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</si>
  <si>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</si>
  <si>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</si>
  <si>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</si>
  <si>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</si>
  <si>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</si>
  <si>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</si>
  <si>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</si>
  <si>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</si>
  <si>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</si>
  <si>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</si>
  <si>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</si>
  <si>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</si>
  <si>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</si>
  <si>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</si>
  <si>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</si>
  <si>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</si>
  <si>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</si>
  <si>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</si>
  <si>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</si>
  <si>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</si>
  <si>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</si>
  <si>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</si>
  <si>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</si>
  <si>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</si>
  <si>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</si>
  <si>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</si>
  <si>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</si>
  <si>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</si>
  <si>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</si>
  <si>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</si>
  <si>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</si>
  <si>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</si>
  <si>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</si>
  <si>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</si>
  <si>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</si>
  <si>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</si>
  <si>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</si>
  <si>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</si>
  <si>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</si>
  <si>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</si>
  <si>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</si>
  <si>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</si>
  <si>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</si>
  <si>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</si>
  <si>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</si>
  <si>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</si>
  <si>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</si>
  <si>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</si>
  <si>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</si>
  <si>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</si>
  <si>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</si>
  <si>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</si>
  <si>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</si>
  <si>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</si>
  <si>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</si>
  <si>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</si>
  <si>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</si>
  <si>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</si>
  <si>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</si>
  <si>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</si>
  <si>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</si>
  <si>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</si>
  <si>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</si>
  <si>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</si>
  <si>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</si>
  <si>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</si>
  <si>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</si>
  <si>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</si>
  <si>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</si>
  <si>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</si>
  <si>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</si>
  <si>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</si>
  <si>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</si>
  <si>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</si>
  <si>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</si>
  <si>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</si>
  <si>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</si>
  <si>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</si>
  <si>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</si>
  <si>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</si>
  <si>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</si>
  <si>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</si>
  <si>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</si>
  <si>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</si>
  <si>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</si>
  <si>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</si>
  <si>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</si>
  <si>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</si>
  <si>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</si>
  <si>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</si>
  <si>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</si>
  <si>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</si>
  <si>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</si>
  <si>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</si>
  <si>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</si>
  <si>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</si>
  <si>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</si>
  <si>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</si>
  <si>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</si>
  <si>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</si>
  <si>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</si>
  <si>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</si>
  <si>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</si>
  <si>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</si>
  <si>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</si>
  <si>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</si>
  <si>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</si>
  <si>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</si>
  <si>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</si>
  <si>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</si>
  <si>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</si>
  <si>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</si>
  <si>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</si>
  <si>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</si>
  <si>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</si>
  <si>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</si>
  <si>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</si>
  <si>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</si>
  <si>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</si>
  <si>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</si>
  <si>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</si>
  <si>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</si>
  <si>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</si>
  <si>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</si>
  <si>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</si>
  <si>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</si>
  <si>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</si>
  <si>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</si>
  <si>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</si>
  <si>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</si>
  <si>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</si>
  <si>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</si>
  <si>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</si>
  <si>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</si>
  <si>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</si>
  <si>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</si>
  <si>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</si>
  <si>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</si>
  <si>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</si>
  <si>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</si>
  <si>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</si>
  <si>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</si>
  <si>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</si>
  <si>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</si>
  <si>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</si>
  <si>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</si>
  <si>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</si>
  <si>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</si>
  <si>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</si>
  <si>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</si>
  <si>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</si>
  <si>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</si>
  <si>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</si>
  <si>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</si>
  <si>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</si>
  <si>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</si>
  <si>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</si>
  <si>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</si>
  <si>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</si>
  <si>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</si>
  <si>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</si>
  <si>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</si>
  <si>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</si>
  <si>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</si>
  <si>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</si>
  <si>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</si>
  <si>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</si>
  <si>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</si>
  <si>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</si>
  <si>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</si>
  <si>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</si>
  <si>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</si>
  <si>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</si>
  <si>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</si>
  <si>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</si>
  <si>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</si>
  <si>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</si>
  <si>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</si>
  <si>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</si>
  <si>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</si>
  <si>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</si>
  <si>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</si>
  <si>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</si>
  <si>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</si>
  <si>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</si>
  <si>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</si>
  <si>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</si>
  <si>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</si>
  <si>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</si>
  <si>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</si>
  <si>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</si>
  <si>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</si>
  <si>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</si>
  <si>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</si>
  <si>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</si>
  <si>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</si>
  <si>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</si>
  <si>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</si>
  <si>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</si>
  <si>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</si>
  <si>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</si>
  <si>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</si>
  <si>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</si>
  <si>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</si>
  <si>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</si>
  <si>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</si>
  <si>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</si>
  <si>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</si>
  <si>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</si>
  <si>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</si>
  <si>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</si>
  <si>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</si>
  <si>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</si>
  <si>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</si>
  <si>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</si>
  <si>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</si>
  <si>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</si>
  <si>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</si>
  <si>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</si>
  <si>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</si>
  <si>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</si>
  <si>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</si>
  <si>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</si>
  <si>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</si>
  <si>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</si>
  <si>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</si>
  <si>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</si>
  <si>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</si>
  <si>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</si>
  <si>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</si>
  <si>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</si>
  <si>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</si>
  <si>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</si>
  <si>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</si>
  <si>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</si>
  <si>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</si>
  <si>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</si>
  <si>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</si>
  <si>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</si>
  <si>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</si>
  <si>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</si>
  <si>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</si>
  <si>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</si>
  <si>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</si>
  <si>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</si>
  <si>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</si>
  <si>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</si>
  <si>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</si>
  <si>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</si>
  <si>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</si>
  <si>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</si>
  <si>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</si>
  <si>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</si>
  <si>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</si>
  <si>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</si>
  <si>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</si>
  <si>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</si>
  <si>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</si>
  <si>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</si>
  <si>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</si>
  <si>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</si>
  <si>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</si>
  <si>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</si>
  <si>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</si>
  <si>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</si>
  <si>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</si>
  <si>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</si>
  <si>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</si>
  <si>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</si>
  <si>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</si>
  <si>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</si>
  <si>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</si>
  <si>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</si>
  <si>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</si>
  <si>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</si>
  <si>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</si>
  <si>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</si>
  <si>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</si>
  <si>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</si>
  <si>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</si>
  <si>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</si>
  <si>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</si>
  <si>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</si>
  <si>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</si>
  <si>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</si>
  <si>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</si>
  <si>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</si>
  <si>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</si>
  <si>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</si>
  <si>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</si>
  <si>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</si>
  <si>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</si>
  <si>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</si>
  <si>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</si>
  <si>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</si>
  <si>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</si>
  <si>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</si>
  <si>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</si>
  <si>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</si>
  <si>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</si>
  <si>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</si>
  <si>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</si>
  <si>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</si>
  <si>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</si>
  <si>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</si>
  <si>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</si>
  <si>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</si>
  <si>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</si>
  <si>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</si>
  <si>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</si>
  <si>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</si>
  <si>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</si>
  <si>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</si>
  <si>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</si>
  <si>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</si>
  <si>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</si>
  <si>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</si>
  <si>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</si>
  <si>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</si>
  <si>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</si>
  <si>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</si>
  <si>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</si>
  <si>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</si>
  <si>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</si>
  <si>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</si>
  <si>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</si>
  <si>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</si>
  <si>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</si>
  <si>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</si>
  <si>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</si>
  <si>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</si>
  <si>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</si>
  <si>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</si>
  <si>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</si>
  <si>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</si>
  <si>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</si>
  <si>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</si>
  <si>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</si>
  <si>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</si>
  <si>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</si>
  <si>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</si>
  <si>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</si>
  <si>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</si>
  <si>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</si>
  <si>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</si>
  <si>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</si>
  <si>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</si>
  <si>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</si>
  <si>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</si>
  <si>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</si>
  <si>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</si>
  <si>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</si>
  <si>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</si>
  <si>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</si>
  <si>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</si>
  <si>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</si>
  <si>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</si>
  <si>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</si>
  <si>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</si>
  <si>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</si>
  <si>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</si>
  <si>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</si>
  <si>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</si>
  <si>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</si>
  <si>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</si>
  <si>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</si>
  <si>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</si>
  <si>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</si>
  <si>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</si>
  <si>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</si>
  <si>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</si>
  <si>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</si>
  <si>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</si>
  <si>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</si>
  <si>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</si>
  <si>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</si>
  <si>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</si>
  <si>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</si>
  <si>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</si>
  <si>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</si>
  <si>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</si>
  <si>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</si>
  <si>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</si>
  <si>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</si>
  <si>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</si>
  <si>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</si>
  <si>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</si>
  <si>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</si>
  <si>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</si>
  <si>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</si>
  <si>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</si>
  <si>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</si>
  <si>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</si>
  <si>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</si>
  <si>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</si>
  <si>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</si>
  <si>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</si>
  <si>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</si>
  <si>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</si>
  <si>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</si>
  <si>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</si>
  <si>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</si>
  <si>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</si>
  <si>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</si>
  <si>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</si>
  <si>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</si>
  <si>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</si>
  <si>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</si>
  <si>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</si>
  <si>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</si>
  <si>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</si>
  <si>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</si>
  <si>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</si>
  <si>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</si>
  <si>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</si>
  <si>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</si>
  <si>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</si>
  <si>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</si>
  <si>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</si>
  <si>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</si>
  <si>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</si>
  <si>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</si>
  <si>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</si>
  <si>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</si>
  <si>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</si>
  <si>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</si>
  <si>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</si>
  <si>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</si>
  <si>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</si>
  <si>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</si>
  <si>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</si>
  <si>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</si>
  <si>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</si>
  <si>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</si>
  <si>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</si>
  <si>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</si>
  <si>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</si>
  <si>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</si>
  <si>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</si>
  <si>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</si>
  <si>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</si>
  <si>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</si>
  <si>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</si>
  <si>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</si>
  <si>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</si>
  <si>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</si>
  <si>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</si>
  <si>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</si>
  <si>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</si>
  <si>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</si>
  <si>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</si>
  <si>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</si>
  <si>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</si>
  <si>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</si>
  <si>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</si>
  <si>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</si>
  <si>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</si>
  <si>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</si>
  <si>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</si>
  <si>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</si>
  <si>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</si>
  <si>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</si>
  <si>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</si>
  <si>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</si>
  <si>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</si>
  <si>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</si>
  <si>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</si>
  <si>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</si>
  <si>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</si>
  <si>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</si>
  <si>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</si>
  <si>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</si>
  <si>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</si>
  <si>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</si>
  <si>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</si>
  <si>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</si>
  <si>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</si>
  <si>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</si>
  <si>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</si>
  <si>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</si>
  <si>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</si>
  <si>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</si>
  <si>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</si>
  <si>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</si>
  <si>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</si>
  <si>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</si>
  <si>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</si>
  <si>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</si>
  <si>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</si>
  <si>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</si>
  <si>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</si>
  <si>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</si>
  <si>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</si>
  <si>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</si>
  <si>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</si>
  <si>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</si>
  <si>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</si>
  <si>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</si>
  <si>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</si>
  <si>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</si>
  <si>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</si>
  <si>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</si>
  <si>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</si>
  <si>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</si>
  <si>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</si>
  <si>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</si>
  <si>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</si>
  <si>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</si>
  <si>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</si>
  <si>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</si>
  <si>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</si>
  <si>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</si>
  <si>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</si>
  <si>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</si>
  <si>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</si>
  <si>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</si>
  <si>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</si>
  <si>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</si>
  <si>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</si>
  <si>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</si>
  <si>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</si>
  <si>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</si>
  <si>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</si>
  <si>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</si>
  <si>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</si>
  <si>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</si>
  <si>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</si>
  <si>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</si>
  <si>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</si>
  <si>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</si>
  <si>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</si>
  <si>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</si>
  <si>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</si>
  <si>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</si>
  <si>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</si>
  <si>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</si>
  <si>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</si>
  <si>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</si>
  <si>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</si>
  <si>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</si>
  <si>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</si>
  <si>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</si>
  <si>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</si>
  <si>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</si>
  <si>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</si>
  <si>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</si>
  <si>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</si>
  <si>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</si>
  <si>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</si>
  <si>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</si>
  <si>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</si>
  <si>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</si>
  <si>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</si>
  <si>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</si>
  <si>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</si>
  <si>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</si>
  <si>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</si>
  <si>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</si>
  <si>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</si>
  <si>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</si>
  <si>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</si>
  <si>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</si>
  <si>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</si>
  <si>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</si>
  <si>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</si>
  <si>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</si>
  <si>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</si>
  <si>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</si>
  <si>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</si>
  <si>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</si>
  <si>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</si>
  <si>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</si>
  <si>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</si>
  <si>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</si>
  <si>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</si>
  <si>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</si>
  <si>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</si>
  <si>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</si>
  <si>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</si>
  <si>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</si>
  <si>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</si>
  <si>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</si>
  <si>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</si>
  <si>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</si>
  <si>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</si>
  <si>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</si>
  <si>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</si>
  <si>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</si>
  <si>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</si>
  <si>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</si>
  <si>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</si>
  <si>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</si>
  <si>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</si>
  <si>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</si>
  <si>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</si>
  <si>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</si>
  <si>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</si>
  <si>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</si>
  <si>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</si>
  <si>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</si>
  <si>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</si>
  <si>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</si>
  <si>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</si>
  <si>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</si>
  <si>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</si>
  <si>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</si>
  <si>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</si>
  <si>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</si>
  <si>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</si>
  <si>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</si>
  <si>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</si>
  <si>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</si>
  <si>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</si>
  <si>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</si>
  <si>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</si>
  <si>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</si>
  <si>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</si>
  <si>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</si>
  <si>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</si>
  <si>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</si>
  <si>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</si>
  <si>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</si>
  <si>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</si>
  <si>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</si>
  <si>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</si>
  <si>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</si>
  <si>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</si>
  <si>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</si>
  <si>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</si>
  <si>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</si>
  <si>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</si>
  <si>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</si>
  <si>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</si>
  <si>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</si>
  <si>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</si>
  <si>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</si>
  <si>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</si>
  <si>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</si>
  <si>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</si>
  <si>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</si>
  <si>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</si>
  <si>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</si>
  <si>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</si>
  <si>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</si>
  <si>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</si>
  <si>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</si>
  <si>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</si>
  <si>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</si>
  <si>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</si>
  <si>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</si>
  <si>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</si>
  <si>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</si>
  <si>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</si>
  <si>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</si>
  <si>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</si>
  <si>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</si>
  <si>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</si>
  <si>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</si>
  <si>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</si>
  <si>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</si>
  <si>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</si>
  <si>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</si>
  <si>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</si>
  <si>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</si>
  <si>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</si>
  <si>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</si>
  <si>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</si>
  <si>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</si>
  <si>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</si>
  <si>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</si>
  <si>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</si>
  <si>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</si>
  <si>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</si>
  <si>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</si>
  <si>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</si>
  <si>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</si>
  <si>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</si>
  <si>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</si>
  <si>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</si>
  <si>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</si>
  <si>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</si>
  <si>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</si>
  <si>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</si>
  <si>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</si>
  <si>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</si>
  <si>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</si>
  <si>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</si>
  <si>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</si>
  <si>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</si>
  <si>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</si>
  <si>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</si>
  <si>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</si>
  <si>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</si>
  <si>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</si>
  <si>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</si>
  <si>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</si>
  <si>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</si>
  <si>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</si>
  <si>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</si>
  <si>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</si>
  <si>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</si>
  <si>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</si>
  <si>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</si>
  <si>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</si>
  <si>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</si>
  <si>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</si>
  <si>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</si>
  <si>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</si>
  <si>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</si>
  <si>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</si>
  <si>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</si>
  <si>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</si>
  <si>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</si>
  <si>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</si>
  <si>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</si>
  <si>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</si>
  <si>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</si>
  <si>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</si>
  <si>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</si>
  <si>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</si>
  <si>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</si>
  <si>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</si>
  <si>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</si>
  <si>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</si>
  <si>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</si>
  <si>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</si>
  <si>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</si>
  <si>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</si>
  <si>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</si>
  <si>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</si>
  <si>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</si>
  <si>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</si>
  <si>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</si>
  <si>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</si>
  <si>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</si>
  <si>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</si>
  <si>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</si>
  <si>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</si>
  <si>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</si>
  <si>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</si>
  <si>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</si>
  <si>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</si>
  <si>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</si>
  <si>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</si>
  <si>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</si>
  <si>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</si>
  <si>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</si>
  <si>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</si>
  <si>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</si>
  <si>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</si>
  <si>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</si>
  <si>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</si>
  <si>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</si>
  <si>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</si>
  <si>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</si>
  <si>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</si>
  <si>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</si>
  <si>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</si>
  <si>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</si>
  <si>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</si>
  <si>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</si>
  <si>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</si>
  <si>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</si>
  <si>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</si>
  <si>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</si>
  <si>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</si>
  <si>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</si>
  <si>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</si>
  <si>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</si>
  <si>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</si>
  <si>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</si>
  <si>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</si>
  <si>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</si>
  <si>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</si>
  <si>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</si>
  <si>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</si>
  <si>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</si>
  <si>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</si>
  <si>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</si>
  <si>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</si>
  <si>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</si>
  <si>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</si>
  <si>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</si>
  <si>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</si>
  <si>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</si>
  <si>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</si>
  <si>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</si>
  <si>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</si>
  <si>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</si>
  <si>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</si>
  <si>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</si>
  <si>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</si>
  <si>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</si>
  <si>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</si>
  <si>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</si>
  <si>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</si>
  <si>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</si>
  <si>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</si>
  <si>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</si>
  <si>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</si>
  <si>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</si>
  <si>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</si>
  <si>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</si>
  <si>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</si>
  <si>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</si>
  <si>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</si>
  <si>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</si>
  <si>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</si>
  <si>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</si>
  <si>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</si>
  <si>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</si>
  <si>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</si>
  <si>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</si>
  <si>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</si>
  <si>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</si>
  <si>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</si>
  <si>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</si>
  <si>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</si>
  <si>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</si>
  <si>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</si>
  <si>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</si>
  <si>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</si>
  <si>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</si>
  <si>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</si>
  <si>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</si>
  <si>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</si>
  <si>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</si>
  <si>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</si>
  <si>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</si>
  <si>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</si>
  <si>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</si>
  <si>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</si>
  <si>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</si>
  <si>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</si>
  <si>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</si>
  <si>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</si>
  <si>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</si>
  <si>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</si>
  <si>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</si>
  <si>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</si>
  <si>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</si>
  <si>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</si>
  <si>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</si>
  <si>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</si>
  <si>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</si>
  <si>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</si>
  <si>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</si>
  <si>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</si>
  <si>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</si>
  <si>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</si>
  <si>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</si>
  <si>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</si>
  <si>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</si>
  <si>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</si>
  <si>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</si>
  <si>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</si>
  <si>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</si>
  <si>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</si>
  <si>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</si>
  <si>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</si>
  <si>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</si>
  <si>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</si>
  <si>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</si>
  <si>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</si>
  <si>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</si>
  <si>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</si>
  <si>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</si>
  <si>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</si>
  <si>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</si>
  <si>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</si>
  <si>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</si>
  <si>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</si>
  <si>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</si>
  <si>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</si>
  <si>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</si>
  <si>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</si>
  <si>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</si>
  <si>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</si>
  <si>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</si>
  <si>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</si>
  <si>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</si>
  <si>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</si>
  <si>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</si>
  <si>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</si>
  <si>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</si>
  <si>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</si>
  <si>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</si>
  <si>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</si>
  <si>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</si>
  <si>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</si>
  <si>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</si>
  <si>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</si>
  <si>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</si>
  <si>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</si>
  <si>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</si>
  <si>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</si>
  <si>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</si>
  <si>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</si>
  <si>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</si>
  <si>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</si>
  <si>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</si>
  <si>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</si>
  <si>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</si>
  <si>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</si>
  <si>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</si>
  <si>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</si>
  <si>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</si>
  <si>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</si>
  <si>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</si>
  <si>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</si>
  <si>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</si>
  <si>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</si>
  <si>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</si>
  <si>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</si>
  <si>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</si>
  <si>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</si>
  <si>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</si>
  <si>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</si>
  <si>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</si>
  <si>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</si>
  <si>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</si>
  <si>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</si>
  <si>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</si>
  <si>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</si>
  <si>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</si>
  <si>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</si>
  <si>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</si>
  <si>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</si>
  <si>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</si>
  <si>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</si>
  <si>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</si>
  <si>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</si>
  <si>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</si>
  <si>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</si>
  <si>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</si>
  <si>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</si>
  <si>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</si>
  <si>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</si>
  <si>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</si>
  <si>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</si>
  <si>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</si>
  <si>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</si>
  <si>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</si>
  <si>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</si>
  <si>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</si>
  <si>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</si>
  <si>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</si>
  <si>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</si>
  <si>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</si>
  <si>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</si>
  <si>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</si>
  <si>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</si>
  <si>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</si>
  <si>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</si>
  <si>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</si>
  <si>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</si>
  <si>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</si>
  <si>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</si>
  <si>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</si>
  <si>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</si>
  <si>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</si>
  <si>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</si>
  <si>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</si>
  <si>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</si>
  <si>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</si>
  <si>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</si>
  <si>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</si>
  <si>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</si>
  <si>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</si>
  <si>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</si>
  <si>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</si>
  <si>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</si>
  <si>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</si>
  <si>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</si>
  <si>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</si>
  <si>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</si>
  <si>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</si>
  <si>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</si>
  <si>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</si>
  <si>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</si>
  <si>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</si>
  <si>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</si>
  <si>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</si>
  <si>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</si>
  <si>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</si>
  <si>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</si>
  <si>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</si>
  <si>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</si>
  <si>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</si>
  <si>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</si>
  <si>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</si>
  <si>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</si>
  <si>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</si>
  <si>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</si>
  <si>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</si>
  <si>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</si>
  <si>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</si>
  <si>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</si>
  <si>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</si>
  <si>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</si>
  <si>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</si>
  <si>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</si>
  <si>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</si>
  <si>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</si>
  <si>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</si>
  <si>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</si>
  <si>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</si>
  <si>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</si>
  <si>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</si>
  <si>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</si>
  <si>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</si>
  <si>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</si>
  <si>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</si>
  <si>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</si>
  <si>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</si>
  <si>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</si>
  <si>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</si>
  <si>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</si>
  <si>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</si>
  <si>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</si>
  <si>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</si>
  <si>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</si>
  <si>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</si>
  <si>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</si>
  <si>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</si>
  <si>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</si>
  <si>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</si>
  <si>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</si>
  <si>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</si>
  <si>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</si>
  <si>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</si>
  <si>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</si>
  <si>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</si>
  <si>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</si>
  <si>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</si>
  <si>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</si>
  <si>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</si>
  <si>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</si>
  <si>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</si>
  <si>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</si>
  <si>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</si>
  <si>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</si>
  <si>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</si>
  <si>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</si>
  <si>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</si>
  <si>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</si>
  <si>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</si>
  <si>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</si>
  <si>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</si>
  <si>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</si>
  <si>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</si>
  <si>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</si>
  <si>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</si>
  <si>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</si>
  <si>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</si>
  <si>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</si>
  <si>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</si>
  <si>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</si>
  <si>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</si>
  <si>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</si>
  <si>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</si>
  <si>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</si>
  <si>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</si>
  <si>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</si>
  <si>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</si>
  <si>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</si>
  <si>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</si>
  <si>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</si>
  <si>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</si>
  <si>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</si>
  <si>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</si>
  <si>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</si>
  <si>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</si>
  <si>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</si>
  <si>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</si>
  <si>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</si>
  <si>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</si>
  <si>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</si>
  <si>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</si>
  <si>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</si>
  <si>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</si>
  <si>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</si>
  <si>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</si>
  <si>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</si>
  <si>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</si>
  <si>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</si>
  <si>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</si>
  <si>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</si>
  <si>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</si>
  <si>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</si>
  <si>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</si>
  <si>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</si>
  <si>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</si>
  <si>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</si>
  <si>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</si>
  <si>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</si>
  <si>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</si>
  <si>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</si>
  <si>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</si>
  <si>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</si>
  <si>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</si>
  <si>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</si>
  <si>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</si>
  <si>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</si>
  <si>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</si>
  <si>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</si>
  <si>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</si>
  <si>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</si>
  <si>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</si>
  <si>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</si>
  <si>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</si>
  <si>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</si>
  <si>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</si>
  <si>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</si>
  <si>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</si>
  <si>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</si>
  <si>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</si>
  <si>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</si>
  <si>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</si>
  <si>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</si>
  <si>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</si>
  <si>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</si>
  <si>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</si>
  <si>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</si>
  <si>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</si>
  <si>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</si>
  <si>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</si>
  <si>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</si>
  <si>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</si>
  <si>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</si>
  <si>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</si>
  <si>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</si>
  <si>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</si>
  <si>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</si>
  <si>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</si>
  <si>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</si>
  <si>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</si>
  <si>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</si>
  <si>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</si>
  <si>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</si>
  <si>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</si>
  <si>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</si>
  <si>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</si>
  <si>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</si>
  <si>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</si>
  <si>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</si>
  <si>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</si>
  <si>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</si>
  <si>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</si>
  <si>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</si>
  <si>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</si>
  <si>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</si>
  <si>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</si>
  <si>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</si>
  <si>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</si>
  <si>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</si>
  <si>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</si>
  <si>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</si>
  <si>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</si>
  <si>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</si>
  <si>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</si>
  <si>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</si>
  <si>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</si>
  <si>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</si>
  <si>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</si>
  <si>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</si>
  <si>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</si>
  <si>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</si>
  <si>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</si>
  <si>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</si>
  <si>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</si>
  <si>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</si>
  <si>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</si>
  <si>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</si>
  <si>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</si>
  <si>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</si>
  <si>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</si>
  <si>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</si>
  <si>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</si>
  <si>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</si>
  <si>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</si>
  <si>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</si>
  <si>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</si>
  <si>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</si>
  <si>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</si>
  <si>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</si>
  <si>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</si>
  <si>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</si>
  <si>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</si>
  <si>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</si>
  <si>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</si>
  <si>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</si>
  <si>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</si>
  <si>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</si>
  <si>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</si>
  <si>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</si>
  <si>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</si>
  <si>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</si>
  <si>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</si>
  <si>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</si>
  <si>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</si>
  <si>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</si>
  <si>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</si>
  <si>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</si>
  <si>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</si>
  <si>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</si>
  <si>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</si>
  <si>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</si>
  <si>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</si>
  <si>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</si>
  <si>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</si>
  <si>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</si>
  <si>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</si>
  <si>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</si>
  <si>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</si>
  <si>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</si>
  <si>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</si>
  <si>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</si>
  <si>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</si>
  <si>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</si>
  <si>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</si>
  <si>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</si>
  <si>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</si>
  <si>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</si>
  <si>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</si>
  <si>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</si>
  <si>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</si>
  <si>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</si>
  <si>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</si>
  <si>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</si>
  <si>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</si>
  <si>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</si>
  <si>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</si>
  <si>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</si>
  <si>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</si>
  <si>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</si>
  <si>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</si>
  <si>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</si>
  <si>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</si>
  <si>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</si>
  <si>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</si>
  <si>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</si>
  <si>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</si>
  <si>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</si>
  <si>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</si>
  <si>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</si>
  <si>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</si>
  <si>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</si>
  <si>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</si>
  <si>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</si>
  <si>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</si>
  <si>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</si>
  <si>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</si>
  <si>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</si>
  <si>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</si>
  <si>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</si>
  <si>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</si>
  <si>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</si>
  <si>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</si>
  <si>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</si>
  <si>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</si>
  <si>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</si>
  <si>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</si>
  <si>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</si>
  <si>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</si>
  <si>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</si>
  <si>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</si>
  <si>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</si>
  <si>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</si>
  <si>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</si>
  <si>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</si>
  <si>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</si>
  <si>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</si>
  <si>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</si>
  <si>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</si>
  <si>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</si>
  <si>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</si>
  <si>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</si>
  <si>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</si>
  <si>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</si>
  <si>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</si>
  <si>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</si>
  <si>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</si>
  <si>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</si>
  <si>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</si>
  <si>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</si>
  <si>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</si>
  <si>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</si>
  <si>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</si>
  <si>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</si>
  <si>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</si>
  <si>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</si>
  <si>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</si>
  <si>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</si>
  <si>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</si>
  <si>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</si>
  <si>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</si>
  <si>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</si>
  <si>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</si>
  <si>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</si>
  <si>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</si>
  <si>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</si>
  <si>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</si>
  <si>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</si>
  <si>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</si>
  <si>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</si>
  <si>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</si>
  <si>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</si>
  <si>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</si>
  <si>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</si>
  <si>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</si>
  <si>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</si>
  <si>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</si>
  <si>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</si>
  <si>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</si>
  <si>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</si>
  <si>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</si>
  <si>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</si>
  <si>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</si>
  <si>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</si>
  <si>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</si>
  <si>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</si>
  <si>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</si>
  <si>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</si>
  <si>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</si>
  <si>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</si>
  <si>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</si>
  <si>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</si>
  <si>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</si>
  <si>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</si>
  <si>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</si>
  <si>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</si>
  <si>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</si>
  <si>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</si>
  <si>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</si>
  <si>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</si>
  <si>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</si>
  <si>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</si>
  <si>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</si>
  <si>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</si>
  <si>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</si>
  <si>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</si>
  <si>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</si>
  <si>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</si>
  <si>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</si>
  <si>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</si>
  <si>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</si>
  <si>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</si>
  <si>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</si>
  <si>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</si>
  <si>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</si>
  <si>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</si>
  <si>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</si>
  <si>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</si>
  <si>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</si>
  <si>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</si>
  <si>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</si>
  <si>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</si>
  <si>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</si>
  <si>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</si>
  <si>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</si>
  <si>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</si>
  <si>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</si>
  <si>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</si>
  <si>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</si>
  <si>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</si>
  <si>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</si>
  <si>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</si>
  <si>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</si>
  <si>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</si>
  <si>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</si>
  <si>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</si>
  <si>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</si>
  <si>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</si>
  <si>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</si>
  <si>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</si>
  <si>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</si>
  <si>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</si>
  <si>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</si>
  <si>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</si>
  <si>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</si>
  <si>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</si>
  <si>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</si>
  <si>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</si>
  <si>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</si>
  <si>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</si>
  <si>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</si>
  <si>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</si>
  <si>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</si>
  <si>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</si>
  <si>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</si>
  <si>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</si>
  <si>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</si>
  <si>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</si>
  <si>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</si>
  <si>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</si>
  <si>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</si>
  <si>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</si>
  <si>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</si>
  <si>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</si>
  <si>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</si>
  <si>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</si>
  <si>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</si>
  <si>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</si>
  <si>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</si>
  <si>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</si>
  <si>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</si>
  <si>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</si>
  <si>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</si>
  <si>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</si>
  <si>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</si>
  <si>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</si>
  <si>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</si>
  <si>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</si>
  <si>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</si>
  <si>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</si>
  <si>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</si>
  <si>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</si>
  <si>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</si>
  <si>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</si>
  <si>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</si>
  <si>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</si>
  <si>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</si>
  <si>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</si>
  <si>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</si>
  <si>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</si>
  <si>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</si>
  <si>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</si>
  <si>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</si>
  <si>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</si>
  <si>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</si>
  <si>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</si>
  <si>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</si>
  <si>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</si>
  <si>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</si>
  <si>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</si>
  <si>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</si>
  <si>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</si>
  <si>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</si>
  <si>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</si>
  <si>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</si>
  <si>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</si>
  <si>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</si>
  <si>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</si>
  <si>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</si>
  <si>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</si>
  <si>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</si>
  <si>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</si>
  <si>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</si>
  <si>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</si>
  <si>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</si>
  <si>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</si>
  <si>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</si>
  <si>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</si>
  <si>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</si>
  <si>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</si>
  <si>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</si>
  <si>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</si>
  <si>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</si>
  <si>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</si>
  <si>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</si>
  <si>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</si>
  <si>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</si>
  <si>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</si>
  <si>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</si>
  <si>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</si>
  <si>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</si>
  <si>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</si>
  <si>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</si>
  <si>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</si>
  <si>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</si>
  <si>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</si>
  <si>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</si>
  <si>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</si>
  <si>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</si>
  <si>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</si>
  <si>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</si>
  <si>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</si>
  <si>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</si>
  <si>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</si>
  <si>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</si>
  <si>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</si>
  <si>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</si>
  <si>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</si>
  <si>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</si>
  <si>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</si>
  <si>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</si>
  <si>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</si>
  <si>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</si>
  <si>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</si>
  <si>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</si>
  <si>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</si>
  <si>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</si>
  <si>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</si>
  <si>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</si>
  <si>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</si>
  <si>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</si>
  <si>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</si>
  <si>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</si>
  <si>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</si>
  <si>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</si>
  <si>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</si>
  <si>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</si>
  <si>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</si>
  <si>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</si>
  <si>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</si>
  <si>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</si>
  <si>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</si>
  <si>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</si>
  <si>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</si>
  <si>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</si>
  <si>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</si>
  <si>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</si>
  <si>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</si>
  <si>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</si>
  <si>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</si>
  <si>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</si>
  <si>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</si>
  <si>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</si>
  <si>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</si>
  <si>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</si>
  <si>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</si>
  <si>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</si>
  <si>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</si>
  <si>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</si>
  <si>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</si>
  <si>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</si>
  <si>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</si>
  <si>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</si>
  <si>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</si>
  <si>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</si>
  <si>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</si>
  <si>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</si>
  <si>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</si>
  <si>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</si>
  <si>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</si>
  <si>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</si>
  <si>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</si>
  <si>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</si>
  <si>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</si>
  <si>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</si>
  <si>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</si>
  <si>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</si>
  <si>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</si>
  <si>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</si>
  <si>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</si>
  <si>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</si>
  <si>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</si>
  <si>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</si>
  <si>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</si>
  <si>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</si>
  <si>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</si>
  <si>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</si>
  <si>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</si>
  <si>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</si>
  <si>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</si>
  <si>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</si>
  <si>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</si>
  <si>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</si>
  <si>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</si>
  <si>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</si>
  <si>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</si>
  <si>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</si>
  <si>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</si>
  <si>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</si>
  <si>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</si>
  <si>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</si>
  <si>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</si>
  <si>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</si>
  <si>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</si>
  <si>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</si>
  <si>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</si>
  <si>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</si>
  <si>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</si>
  <si>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</si>
  <si>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</si>
  <si>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</si>
  <si>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</si>
  <si>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</si>
  <si>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</si>
  <si>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</si>
  <si>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</si>
  <si>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</si>
  <si>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</si>
  <si>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</si>
  <si>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</si>
  <si>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</si>
  <si>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</si>
  <si>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</si>
  <si>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</si>
  <si>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</si>
  <si>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</si>
  <si>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</si>
  <si>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</si>
  <si>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</si>
  <si>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</si>
  <si>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</si>
  <si>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</si>
  <si>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</si>
  <si>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</si>
  <si>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</si>
  <si>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</si>
  <si>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</si>
  <si>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</si>
  <si>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</si>
  <si>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</si>
  <si>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</si>
  <si>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</si>
  <si>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</si>
  <si>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</si>
  <si>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</si>
  <si>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</si>
  <si>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</si>
  <si>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</si>
  <si>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</si>
  <si>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</si>
  <si>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</si>
  <si>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</si>
  <si>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</si>
  <si>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</si>
  <si>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</si>
  <si>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</si>
  <si>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</si>
  <si>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</si>
  <si>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</si>
  <si>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</si>
  <si>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</si>
  <si>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</si>
  <si>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</si>
  <si>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</si>
  <si>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</si>
  <si>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</si>
  <si>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</si>
  <si>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</si>
  <si>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</si>
  <si>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</si>
  <si>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</si>
  <si>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</si>
  <si>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</si>
  <si>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</si>
  <si>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</si>
  <si>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</si>
  <si>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</si>
  <si>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</si>
  <si>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</si>
  <si>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</si>
  <si>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</si>
  <si>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</si>
  <si>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</si>
  <si>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</si>
  <si>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</si>
  <si>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</si>
  <si>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</si>
  <si>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</si>
  <si>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</si>
  <si>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</si>
  <si>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</si>
  <si>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</si>
  <si>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</si>
  <si>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</si>
  <si>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</si>
  <si>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</si>
  <si>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</si>
  <si>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</si>
  <si>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</si>
  <si>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</si>
  <si>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</si>
  <si>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</si>
  <si>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</si>
  <si>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</si>
  <si>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</si>
  <si>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</si>
  <si>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</si>
  <si>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</si>
  <si>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</si>
  <si>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</si>
  <si>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</si>
  <si>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</si>
  <si>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</si>
  <si>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</si>
  <si>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</si>
  <si>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</si>
  <si>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</si>
  <si>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</si>
  <si>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</si>
  <si>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</si>
  <si>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</si>
  <si>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</si>
  <si>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</si>
  <si>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</si>
  <si>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</si>
  <si>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</si>
  <si>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</si>
  <si>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</si>
  <si>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</si>
  <si>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</si>
  <si>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</si>
  <si>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</si>
  <si>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</si>
  <si>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</si>
  <si>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</si>
  <si>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</si>
  <si>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</si>
  <si>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</si>
  <si>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</si>
  <si>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</si>
  <si>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</si>
  <si>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</si>
  <si>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</si>
  <si>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</si>
  <si>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</si>
  <si>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</si>
  <si>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</si>
  <si>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</si>
  <si>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</si>
  <si>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</si>
  <si>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</si>
  <si>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</si>
  <si>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</si>
  <si>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</si>
  <si>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</si>
  <si>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</si>
  <si>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</si>
  <si>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</si>
  <si>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</si>
  <si>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</si>
  <si>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</si>
  <si>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</si>
  <si>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</si>
  <si>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</si>
  <si>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</si>
  <si>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</si>
  <si>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</si>
  <si>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</si>
  <si>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</si>
  <si>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</si>
  <si>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</si>
  <si>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</si>
  <si>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</si>
  <si>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</si>
  <si>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</si>
  <si>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</si>
  <si>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</si>
  <si>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</si>
  <si>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</si>
  <si>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</si>
  <si>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</si>
  <si>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</si>
  <si>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</si>
  <si>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</si>
  <si>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</si>
  <si>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</si>
  <si>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</si>
  <si>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</si>
  <si>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</si>
  <si>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</si>
  <si>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</si>
  <si>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</si>
  <si>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</si>
  <si>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</si>
  <si>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</si>
  <si>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</si>
  <si>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</si>
  <si>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</si>
  <si>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</si>
  <si>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</si>
  <si>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</si>
  <si>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</si>
  <si>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</si>
  <si>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</si>
  <si>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</si>
  <si>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</si>
  <si>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</si>
  <si>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</si>
  <si>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</si>
  <si>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</si>
  <si>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</si>
  <si>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</si>
  <si>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</si>
  <si>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</si>
  <si>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</si>
  <si>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</si>
  <si>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</si>
  <si>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</si>
  <si>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</si>
  <si>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</si>
  <si>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</si>
  <si>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</si>
  <si>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</si>
  <si>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</si>
  <si>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</si>
  <si>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</si>
  <si>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</si>
  <si>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</si>
  <si>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</si>
  <si>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</si>
  <si>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</si>
  <si>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</si>
  <si>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</si>
  <si>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</si>
  <si>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</si>
  <si>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</si>
  <si>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</si>
  <si>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</si>
  <si>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</si>
  <si>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</si>
  <si>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</si>
  <si>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</si>
  <si>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</si>
  <si>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</si>
  <si>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</si>
  <si>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</si>
  <si>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</si>
  <si>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</si>
  <si>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</si>
  <si>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</si>
  <si>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</si>
  <si>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</si>
  <si>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</si>
  <si>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</si>
  <si>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</si>
  <si>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</si>
  <si>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</si>
  <si>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</si>
  <si>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</si>
  <si>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</si>
  <si>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</si>
  <si>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</si>
  <si>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</si>
  <si>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</si>
  <si>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</si>
  <si>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</si>
  <si>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</si>
  <si>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</si>
  <si>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</si>
  <si>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</si>
  <si>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</si>
  <si>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</si>
  <si>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</si>
  <si>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</si>
  <si>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</si>
  <si>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</si>
  <si>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</si>
  <si>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</si>
  <si>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</si>
  <si>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</si>
  <si>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</si>
  <si>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</si>
  <si>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</si>
  <si>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</si>
  <si>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</si>
  <si>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</si>
  <si>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</si>
  <si>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</si>
  <si>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</si>
  <si>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</si>
  <si>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</si>
  <si>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</si>
  <si>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</si>
  <si>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</si>
  <si>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</si>
  <si>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</si>
  <si>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</si>
  <si>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</si>
  <si>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</si>
  <si>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</si>
  <si>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</si>
  <si>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</si>
  <si>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</si>
  <si>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</si>
  <si>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</si>
  <si>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</si>
  <si>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</si>
  <si>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</si>
  <si>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</si>
  <si>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</si>
  <si>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</si>
  <si>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</si>
  <si>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</si>
  <si>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</si>
  <si>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</si>
  <si>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</si>
  <si>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</si>
  <si>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</si>
  <si>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</si>
  <si>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</si>
  <si>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</si>
  <si>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</si>
  <si>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</si>
  <si>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</si>
  <si>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</si>
  <si>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</si>
  <si>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</si>
  <si>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</si>
  <si>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</si>
  <si>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</si>
  <si>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</si>
  <si>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</si>
  <si>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</si>
  <si>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</si>
  <si>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</si>
  <si>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</si>
  <si>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</si>
  <si>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</si>
  <si>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</si>
  <si>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</si>
  <si>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</si>
  <si>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</si>
  <si>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</si>
  <si>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</si>
  <si>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</si>
  <si>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</si>
  <si>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</si>
  <si>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</si>
  <si>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</si>
  <si>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</si>
  <si>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</si>
  <si>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</si>
  <si>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</si>
  <si>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</si>
  <si>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</si>
  <si>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</si>
  <si>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</si>
  <si>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</si>
  <si>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</si>
  <si>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</si>
  <si>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</si>
  <si>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</si>
  <si>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</si>
  <si>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</si>
  <si>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</si>
  <si>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</si>
  <si>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</si>
  <si>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</si>
  <si>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</si>
  <si>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</si>
  <si>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</si>
  <si>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</si>
  <si>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</si>
  <si>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</si>
  <si>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</si>
  <si>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</si>
  <si>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</si>
  <si>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</si>
  <si>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</si>
  <si>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</si>
  <si>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</si>
  <si>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</si>
  <si>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</si>
  <si>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</si>
  <si>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</si>
  <si>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</si>
  <si>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</si>
  <si>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</si>
  <si>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</si>
  <si>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</si>
  <si>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</si>
  <si>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</si>
  <si>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</si>
  <si>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</si>
  <si>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</si>
  <si>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</si>
  <si>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</si>
  <si>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</si>
  <si>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</si>
  <si>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</si>
  <si>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</si>
  <si>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</si>
  <si>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</si>
  <si>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</si>
  <si>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</si>
  <si>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</si>
  <si>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</si>
  <si>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</si>
  <si>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</si>
  <si>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</si>
  <si>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</si>
  <si>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</si>
  <si>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</si>
  <si>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</si>
  <si>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</si>
  <si>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</si>
  <si>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</si>
  <si>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</si>
  <si>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</si>
  <si>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</si>
  <si>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</si>
  <si>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</si>
  <si>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</si>
  <si>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</si>
  <si>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</si>
  <si>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</si>
  <si>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</si>
  <si>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</si>
  <si>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</si>
  <si>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</si>
  <si>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</si>
  <si>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</si>
  <si>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</si>
  <si>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</si>
  <si>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</si>
  <si>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</si>
  <si>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</si>
  <si>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</si>
  <si>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</si>
  <si>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</si>
  <si>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</si>
  <si>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</si>
  <si>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</si>
  <si>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</si>
  <si>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</si>
  <si>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</si>
  <si>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</si>
  <si>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</si>
  <si>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</si>
  <si>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</si>
  <si>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</si>
  <si>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</si>
  <si>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</si>
  <si>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</si>
  <si>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</si>
  <si>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</si>
  <si>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</si>
  <si>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</si>
  <si>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</si>
  <si>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</si>
  <si>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</si>
  <si>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</si>
  <si>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</si>
  <si>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</si>
  <si>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</si>
  <si>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</si>
  <si>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</si>
  <si>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</si>
  <si>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</si>
  <si>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</si>
  <si>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</si>
  <si>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</si>
  <si>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</si>
  <si>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</si>
  <si>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</si>
  <si>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</si>
  <si>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</si>
  <si>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</si>
  <si>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</si>
  <si>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</si>
  <si>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</si>
  <si>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</si>
  <si>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</si>
  <si>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</si>
  <si>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</si>
  <si>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</si>
  <si>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</si>
  <si>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</si>
  <si>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</si>
  <si>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</si>
  <si>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</si>
  <si>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</si>
  <si>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</si>
  <si>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</si>
  <si>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</si>
  <si>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</si>
  <si>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</si>
  <si>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</si>
  <si>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</si>
  <si>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</si>
  <si>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</si>
  <si>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</si>
  <si>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</si>
  <si>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</si>
  <si>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</si>
  <si>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</si>
  <si>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</si>
  <si>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</si>
  <si>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</si>
  <si>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</si>
  <si>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</si>
  <si>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</si>
  <si>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</si>
  <si>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</si>
  <si>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</si>
  <si>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</si>
  <si>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</si>
  <si>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</si>
  <si>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</si>
  <si>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</si>
  <si>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</si>
  <si>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</si>
  <si>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</si>
  <si>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</si>
  <si>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</si>
  <si>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</si>
  <si>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</si>
  <si>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</si>
  <si>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</si>
  <si>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</si>
  <si>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</si>
  <si>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</si>
  <si>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</si>
  <si>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</si>
  <si>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</si>
  <si>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</si>
  <si>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</si>
  <si>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</si>
  <si>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</si>
  <si>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</si>
  <si>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</si>
  <si>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</si>
  <si>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</si>
  <si>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</si>
  <si>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</si>
  <si>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</si>
  <si>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</si>
  <si>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</si>
  <si>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</si>
  <si>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</si>
  <si>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</si>
  <si>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</si>
  <si>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</si>
  <si>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</si>
  <si>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</si>
  <si>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</si>
  <si>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</si>
  <si>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</si>
  <si>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</si>
  <si>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</si>
  <si>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</si>
  <si>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</si>
  <si>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</si>
  <si>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</si>
  <si>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</si>
  <si>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</si>
  <si>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</si>
  <si>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</si>
  <si>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</si>
  <si>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</si>
  <si>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</si>
  <si>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</si>
  <si>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</si>
  <si>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</si>
  <si>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</si>
  <si>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</si>
  <si>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</si>
  <si>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</si>
  <si>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</si>
  <si>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</si>
  <si>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</si>
  <si>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</si>
  <si>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</si>
  <si>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</si>
  <si>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</si>
  <si>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</si>
  <si>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</si>
  <si>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</si>
  <si>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</si>
  <si>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</si>
  <si>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</si>
  <si>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</si>
  <si>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</si>
  <si>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</si>
  <si>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</si>
  <si>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</si>
  <si>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</si>
  <si>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</si>
  <si>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</si>
  <si>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</si>
  <si>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</si>
  <si>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</si>
  <si>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</si>
  <si>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</si>
  <si>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</si>
  <si>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</si>
  <si>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</si>
  <si>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</si>
  <si>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</si>
  <si>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</si>
  <si>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</si>
  <si>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</si>
  <si>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</si>
  <si>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</si>
  <si>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</si>
  <si>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</si>
  <si>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</si>
  <si>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</si>
  <si>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</si>
  <si>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</si>
  <si>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</si>
  <si>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</si>
  <si>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</si>
  <si>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</si>
  <si>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</si>
  <si>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</si>
  <si>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</si>
  <si>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</si>
  <si>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</si>
  <si>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</si>
  <si>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</si>
  <si>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</si>
  <si>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</si>
  <si>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</si>
  <si>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</si>
  <si>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</si>
  <si>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</si>
  <si>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</si>
  <si>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</si>
  <si>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</si>
  <si>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</si>
  <si>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</si>
  <si>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</si>
  <si>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</si>
  <si>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</si>
  <si>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</si>
  <si>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</si>
  <si>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</si>
  <si>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</si>
  <si>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</si>
  <si>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</si>
  <si>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</si>
  <si>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</si>
  <si>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</si>
  <si>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</si>
  <si>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</si>
  <si>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</si>
  <si>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</si>
  <si>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</si>
  <si>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</si>
  <si>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</si>
  <si>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</si>
  <si>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</si>
  <si>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</si>
  <si>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</si>
  <si>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</si>
  <si>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</si>
  <si>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</si>
  <si>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</si>
  <si>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</si>
  <si>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</si>
  <si>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</si>
  <si>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</si>
  <si>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</si>
  <si>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</si>
  <si>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</si>
  <si>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</si>
  <si>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</si>
  <si>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</si>
  <si>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</si>
  <si>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</si>
  <si>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</si>
  <si>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</si>
  <si>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</si>
  <si>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</si>
  <si>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</si>
  <si>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</si>
  <si>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</si>
  <si>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</si>
  <si>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</si>
  <si>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</si>
  <si>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</si>
  <si>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</si>
  <si>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</si>
  <si>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</si>
  <si>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</si>
  <si>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</si>
  <si>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</si>
  <si>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</si>
  <si>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</si>
  <si>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</si>
  <si>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</si>
  <si>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</si>
  <si>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</si>
  <si>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</si>
  <si>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</si>
  <si>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</si>
  <si>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</si>
  <si>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</si>
  <si>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</si>
  <si>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</si>
  <si>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</si>
  <si>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</si>
  <si>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</si>
  <si>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</si>
  <si>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</si>
  <si>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</si>
  <si>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</si>
  <si>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</si>
  <si>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</si>
  <si>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</si>
  <si>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</si>
  <si>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</si>
  <si>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</si>
  <si>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</si>
  <si>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</si>
  <si>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</si>
  <si>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</si>
  <si>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</si>
  <si>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</si>
  <si>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</si>
  <si>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</si>
  <si>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</si>
  <si>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</si>
  <si>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</si>
  <si>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</si>
  <si>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</si>
  <si>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</si>
  <si>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</si>
  <si>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</si>
  <si>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</si>
  <si>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</si>
  <si>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</si>
  <si>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</si>
  <si>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</si>
  <si>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</si>
  <si>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</si>
  <si>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</si>
  <si>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</si>
  <si>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</si>
  <si>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</si>
  <si>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</si>
  <si>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</si>
  <si>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</si>
  <si>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</si>
  <si>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</si>
  <si>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</si>
  <si>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</si>
  <si>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</si>
  <si>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</si>
  <si>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</si>
  <si>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</si>
  <si>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</si>
  <si>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</si>
  <si>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</si>
  <si>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</si>
  <si>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</si>
  <si>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</si>
  <si>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</si>
  <si>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</si>
  <si>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</si>
  <si>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</si>
  <si>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</si>
  <si>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</si>
  <si>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</si>
  <si>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</si>
  <si>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</si>
  <si>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</si>
  <si>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</si>
  <si>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</si>
  <si>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</si>
  <si>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</si>
  <si>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</si>
  <si>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</si>
  <si>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</si>
  <si>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</si>
  <si>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</si>
  <si>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</si>
  <si>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</si>
  <si>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</si>
  <si>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</si>
  <si>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</si>
  <si>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</si>
  <si>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</si>
  <si>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</si>
  <si>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</si>
  <si>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</si>
  <si>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</si>
  <si>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</si>
  <si>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</si>
  <si>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</si>
  <si>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</si>
  <si>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</si>
  <si>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</si>
  <si>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</si>
  <si>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</si>
  <si>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</si>
  <si>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</si>
  <si>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</si>
  <si>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</si>
  <si>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</si>
  <si>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</si>
  <si>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</si>
  <si>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</si>
  <si>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</si>
  <si>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</si>
  <si>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</si>
  <si>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</si>
  <si>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</si>
  <si>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</si>
  <si>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</si>
  <si>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</si>
  <si>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</si>
  <si>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</si>
  <si>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</si>
  <si>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</si>
  <si>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</si>
  <si>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</si>
  <si>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</si>
  <si>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</si>
  <si>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</si>
  <si>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</si>
  <si>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</si>
  <si>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</si>
  <si>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</si>
  <si>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</si>
  <si>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</si>
  <si>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</si>
  <si>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</si>
  <si>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</si>
  <si>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</si>
  <si>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</si>
  <si>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</si>
  <si>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</si>
  <si>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</si>
  <si>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</si>
  <si>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</si>
  <si>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</si>
  <si>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</si>
  <si>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</si>
  <si>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</si>
  <si>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</si>
  <si>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</si>
  <si>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</si>
  <si>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</si>
  <si>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</si>
  <si>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</si>
  <si>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</si>
  <si>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</si>
  <si>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</si>
  <si>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</si>
  <si>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</si>
  <si>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</si>
  <si>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</si>
  <si>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</si>
  <si>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</si>
  <si>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</si>
  <si>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</si>
  <si>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</si>
  <si>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</si>
  <si>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</si>
  <si>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</si>
  <si>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</si>
  <si>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</si>
  <si>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</si>
  <si>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</si>
  <si>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</si>
  <si>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</si>
  <si>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</si>
  <si>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</si>
  <si>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</si>
  <si>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</si>
  <si>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</si>
  <si>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</si>
  <si>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</si>
  <si>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</si>
  <si>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</si>
  <si>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</si>
  <si>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</si>
  <si>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</si>
  <si>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</si>
  <si>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</si>
  <si>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</si>
  <si>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</si>
  <si>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</si>
  <si>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</si>
  <si>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</si>
  <si>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</si>
  <si>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</si>
  <si>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</si>
  <si>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</si>
  <si>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</si>
  <si>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</si>
  <si>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</si>
  <si>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</si>
  <si>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</si>
  <si>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</si>
  <si>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</si>
  <si>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</si>
  <si>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</si>
  <si>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</si>
  <si>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</si>
  <si>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</si>
  <si>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</si>
  <si>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</si>
  <si>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</si>
  <si>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</si>
  <si>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</si>
  <si>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</si>
  <si>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</si>
  <si>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</si>
  <si>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</si>
  <si>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</si>
  <si>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</si>
  <si>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</si>
  <si>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</si>
  <si>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</si>
  <si>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</si>
  <si>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</si>
  <si>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</si>
  <si>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</si>
  <si>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</si>
  <si>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</si>
  <si>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</si>
  <si>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</si>
  <si>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</si>
  <si>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</si>
  <si>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</si>
  <si>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</si>
  <si>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</si>
  <si>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</si>
  <si>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</si>
  <si>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</si>
  <si>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</si>
  <si>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</si>
  <si>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</si>
  <si>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</si>
  <si>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</si>
  <si>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</si>
  <si>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</si>
  <si>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</si>
  <si>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</si>
  <si>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</si>
  <si>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</si>
  <si>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</si>
  <si>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</si>
  <si>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</si>
  <si>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</si>
  <si>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</si>
  <si>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</si>
  <si>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</si>
  <si>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</si>
  <si>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</si>
  <si>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</si>
  <si>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</si>
  <si>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</si>
  <si>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</si>
  <si>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</si>
  <si>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</si>
  <si>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</si>
  <si>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</si>
  <si>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</si>
  <si>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</si>
  <si>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</si>
  <si>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</si>
  <si>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</si>
  <si>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</si>
  <si>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</si>
  <si>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</si>
  <si>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</si>
  <si>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</si>
  <si>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</si>
  <si>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</si>
  <si>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</si>
  <si>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</si>
  <si>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</si>
  <si>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</si>
  <si>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</si>
  <si>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</si>
  <si>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</si>
  <si>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</si>
  <si>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</si>
  <si>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</si>
  <si>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</si>
  <si>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</si>
  <si>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</si>
  <si>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</si>
  <si>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</si>
  <si>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</si>
  <si>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</si>
  <si>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</si>
  <si>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</si>
  <si>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</si>
  <si>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</si>
  <si>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</si>
  <si>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</si>
  <si>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</si>
  <si>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</si>
  <si>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</si>
  <si>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</si>
  <si>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</si>
  <si>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</si>
  <si>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</si>
  <si>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</si>
  <si>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</si>
  <si>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</si>
  <si>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</si>
  <si>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</si>
  <si>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</si>
  <si>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</si>
  <si>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</si>
  <si>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</si>
  <si>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</si>
  <si>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</si>
  <si>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</si>
  <si>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</si>
  <si>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</si>
  <si>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</si>
  <si>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</si>
  <si>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</si>
  <si>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</si>
  <si>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</si>
  <si>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</si>
  <si>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</si>
  <si>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</si>
  <si>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</si>
  <si>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</si>
  <si>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</si>
  <si>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</si>
  <si>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</si>
  <si>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</si>
  <si>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</si>
  <si>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</si>
  <si>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</si>
  <si>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</si>
  <si>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</si>
  <si>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</si>
  <si>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</si>
  <si>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</si>
  <si>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</si>
  <si>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</si>
  <si>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</si>
  <si>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</si>
  <si>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</si>
  <si>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</si>
  <si>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</si>
  <si>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</si>
  <si>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</si>
  <si>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</si>
  <si>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</si>
  <si>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</si>
  <si>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</si>
  <si>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</si>
  <si>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</si>
  <si>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</si>
  <si>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</si>
  <si>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</si>
  <si>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</si>
  <si>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</si>
  <si>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</si>
  <si>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</si>
  <si>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</si>
  <si>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</si>
  <si>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</si>
  <si>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</si>
  <si>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</si>
  <si>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</si>
  <si>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</si>
  <si>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</si>
  <si>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</si>
  <si>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</si>
  <si>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</si>
  <si>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</si>
  <si>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</si>
  <si>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</si>
  <si>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</si>
  <si>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</si>
  <si>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</si>
  <si>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</si>
  <si>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</si>
  <si>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</si>
  <si>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</si>
  <si>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</si>
  <si>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</si>
  <si>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</si>
  <si>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</si>
  <si>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</si>
  <si>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</si>
  <si>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</si>
  <si>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</si>
  <si>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</si>
  <si>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</si>
  <si>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</si>
  <si>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</si>
  <si>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</si>
  <si>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</si>
  <si>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</si>
  <si>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</si>
  <si>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</si>
  <si>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</si>
  <si>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</si>
  <si>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</si>
  <si>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</si>
  <si>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</si>
  <si>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</si>
  <si>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</si>
  <si>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</si>
  <si>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</si>
  <si>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</si>
  <si>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</si>
  <si>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</si>
  <si>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</si>
  <si>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</si>
  <si>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</si>
  <si>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</si>
  <si>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</si>
  <si>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</si>
  <si>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</si>
  <si>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</si>
  <si>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</si>
  <si>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</si>
  <si>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</si>
  <si>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</si>
  <si>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</si>
  <si>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</si>
  <si>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</si>
  <si>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</si>
  <si>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</si>
  <si>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</si>
  <si>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</si>
  <si>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</si>
  <si>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</si>
  <si>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</si>
  <si>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</si>
  <si>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</si>
  <si>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</si>
  <si>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</si>
  <si>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</si>
  <si>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</si>
  <si>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</si>
  <si>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</si>
  <si>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</si>
  <si>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</si>
  <si>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</si>
  <si>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</si>
  <si>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</si>
  <si>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</si>
  <si>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</si>
  <si>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</si>
  <si>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</si>
  <si>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</si>
  <si>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</si>
  <si>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</si>
  <si>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</si>
  <si>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</si>
  <si>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</si>
  <si>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</si>
  <si>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</si>
  <si>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</si>
  <si>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</si>
  <si>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</si>
  <si>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</si>
  <si>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</si>
  <si>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</si>
  <si>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</si>
  <si>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</si>
  <si>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</si>
  <si>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</si>
  <si>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</si>
  <si>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</si>
  <si>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</si>
  <si>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</si>
  <si>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</si>
  <si>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</si>
  <si>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</si>
  <si>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</si>
  <si>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</si>
  <si>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</si>
  <si>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</si>
  <si>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</si>
  <si>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</si>
  <si>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</si>
  <si>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</si>
  <si>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</si>
  <si>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</si>
  <si>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</si>
  <si>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</si>
  <si>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</si>
  <si>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</si>
  <si>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</si>
  <si>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</si>
  <si>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</si>
  <si>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</si>
  <si>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</si>
  <si>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</si>
  <si>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</si>
  <si>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</si>
  <si>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</si>
  <si>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</si>
  <si>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</si>
  <si>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</si>
  <si>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</si>
  <si>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</si>
  <si>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</si>
  <si>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</si>
  <si>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</si>
  <si>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</si>
  <si>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</si>
  <si>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</si>
  <si>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</si>
  <si>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</si>
  <si>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</si>
  <si>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</si>
  <si>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</si>
  <si>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</si>
  <si>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</si>
  <si>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</si>
  <si>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</si>
  <si>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</si>
  <si>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</si>
  <si>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</si>
  <si>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</si>
  <si>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</si>
  <si>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</si>
  <si>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</si>
  <si>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</si>
  <si>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</si>
  <si>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</si>
  <si>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</si>
  <si>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</si>
  <si>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</si>
  <si>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</si>
  <si>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</si>
  <si>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</si>
  <si>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</si>
  <si>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</si>
  <si>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</si>
  <si>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</si>
  <si>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</si>
  <si>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</si>
  <si>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</si>
  <si>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</si>
  <si>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</si>
  <si>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</si>
  <si>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</si>
  <si>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</si>
  <si>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</si>
  <si>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</si>
  <si>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</si>
  <si>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</si>
  <si>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</si>
  <si>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</si>
  <si>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</si>
  <si>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</si>
  <si>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</si>
  <si>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</si>
  <si>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</si>
  <si>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</si>
  <si>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</si>
  <si>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</si>
  <si>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</si>
  <si>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</si>
  <si>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</si>
  <si>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</si>
  <si>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</si>
  <si>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</si>
  <si>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</si>
  <si>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</si>
  <si>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</si>
  <si>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</si>
  <si>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</si>
  <si>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</si>
  <si>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</si>
  <si>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</si>
  <si>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</si>
  <si>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</si>
  <si>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</si>
  <si>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</si>
  <si>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</si>
  <si>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</si>
  <si>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</si>
  <si>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</si>
  <si>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</si>
  <si>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</si>
  <si>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</si>
  <si>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</si>
  <si>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</si>
  <si>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</si>
  <si>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</si>
  <si>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</si>
  <si>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</si>
  <si>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</si>
  <si>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</si>
  <si>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</si>
  <si>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</si>
  <si>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</si>
  <si>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</si>
  <si>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</si>
  <si>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</si>
  <si>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</si>
  <si>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</si>
  <si>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</si>
  <si>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</si>
  <si>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</si>
  <si>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</si>
  <si>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</si>
  <si>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</si>
  <si>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</si>
  <si>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</si>
  <si>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</si>
  <si>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</si>
  <si>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</si>
  <si>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</si>
  <si>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</si>
  <si>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</si>
  <si>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</si>
  <si>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</si>
  <si>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</si>
  <si>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</si>
  <si>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</si>
  <si>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</si>
  <si>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</si>
  <si>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</si>
  <si>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</si>
  <si>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</si>
  <si>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</si>
  <si>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</si>
  <si>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</si>
  <si>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</si>
  <si>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</si>
  <si>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</si>
  <si>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</si>
  <si>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</si>
  <si>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</si>
  <si>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</si>
  <si>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</si>
  <si>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</si>
  <si>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</si>
  <si>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</si>
  <si>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</si>
  <si>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</si>
  <si>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</si>
  <si>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</si>
  <si>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</si>
  <si>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</si>
  <si>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</si>
  <si>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</si>
  <si>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</si>
  <si>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</si>
  <si>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</si>
  <si>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</si>
  <si>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</si>
  <si>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</si>
  <si>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</si>
  <si>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</si>
  <si>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</si>
  <si>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</si>
  <si>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</si>
  <si>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</si>
  <si>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</si>
  <si>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</si>
  <si>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</si>
  <si>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</si>
  <si>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</si>
  <si>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</si>
  <si>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</si>
  <si>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</si>
  <si>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</si>
  <si>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</si>
  <si>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</si>
  <si>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</si>
  <si>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</si>
  <si>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</si>
  <si>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</si>
  <si>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</si>
  <si>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</si>
  <si>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</si>
  <si>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</si>
  <si>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</si>
  <si>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</si>
  <si>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</si>
  <si>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</si>
  <si>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</si>
  <si>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</si>
  <si>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</si>
  <si>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</si>
  <si>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</si>
  <si>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</si>
  <si>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</si>
  <si>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</si>
  <si>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</si>
  <si>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</si>
  <si>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</si>
  <si>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</si>
  <si>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</si>
  <si>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</si>
  <si>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</si>
  <si>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</si>
  <si>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</si>
  <si>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</si>
  <si>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</si>
  <si>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</si>
  <si>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</si>
  <si>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</si>
  <si>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</si>
  <si>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</si>
  <si>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</si>
  <si>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</si>
  <si>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</si>
  <si>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</si>
  <si>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</si>
  <si>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</si>
  <si>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</si>
  <si>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</si>
  <si>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</si>
  <si>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</si>
  <si>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</si>
  <si>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</si>
  <si>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</si>
  <si>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</si>
  <si>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</si>
  <si>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</si>
  <si>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</si>
  <si>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</si>
  <si>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</si>
  <si>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</si>
  <si>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</si>
  <si>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</si>
  <si>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</si>
  <si>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</si>
  <si>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</si>
  <si>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</si>
  <si>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</si>
  <si>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</si>
  <si>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</si>
  <si>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</si>
  <si>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</si>
  <si>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</si>
  <si>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</si>
  <si>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</si>
  <si>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</si>
  <si>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</si>
  <si>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</si>
  <si>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</si>
  <si>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</si>
  <si>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</si>
  <si>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</si>
  <si>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</si>
  <si>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</si>
  <si>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</si>
  <si>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</si>
  <si>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</si>
  <si>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</si>
  <si>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</si>
  <si>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</si>
  <si>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</si>
  <si>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</si>
  <si>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</si>
  <si>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</si>
  <si>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</si>
  <si>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</si>
  <si>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</si>
  <si>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</si>
  <si>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</si>
  <si>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</si>
  <si>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</si>
  <si>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</si>
  <si>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</si>
  <si>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</si>
  <si>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</si>
  <si>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</si>
  <si>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</si>
  <si>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</si>
  <si>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</si>
  <si>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</si>
  <si>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</si>
  <si>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</si>
  <si>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</si>
  <si>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</si>
  <si>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</si>
  <si>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</si>
  <si>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</si>
  <si>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</si>
  <si>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</si>
  <si>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</si>
  <si>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</si>
  <si>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</si>
  <si>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</si>
  <si>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</si>
  <si>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</si>
  <si>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</si>
  <si>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</si>
  <si>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</si>
  <si>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</si>
  <si>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</si>
  <si>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</si>
  <si>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</si>
  <si>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</si>
  <si>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</si>
  <si>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</si>
  <si>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</si>
  <si>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</si>
  <si>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</si>
  <si>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</si>
  <si>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</si>
  <si>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</si>
  <si>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</si>
  <si>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</si>
  <si>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</si>
  <si>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</si>
  <si>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</si>
  <si>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</si>
  <si>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</si>
  <si>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</si>
  <si>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</si>
  <si>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</si>
  <si>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</si>
  <si>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</si>
  <si>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</si>
  <si>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</si>
  <si>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</si>
  <si>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</si>
  <si>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</si>
  <si>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</si>
  <si>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</si>
  <si>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</si>
  <si>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</si>
  <si>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</si>
  <si>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</si>
  <si>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</si>
  <si>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</si>
  <si>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</si>
  <si>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</si>
  <si>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</si>
  <si>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</si>
  <si>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</si>
  <si>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</si>
  <si>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</si>
  <si>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</si>
  <si>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</si>
  <si>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</si>
  <si>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</si>
  <si>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</si>
  <si>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</si>
  <si>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</si>
  <si>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</si>
  <si>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</si>
  <si>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</si>
  <si>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</si>
  <si>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</si>
  <si>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</si>
  <si>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</si>
  <si>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</si>
  <si>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</si>
  <si>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</si>
  <si>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</si>
  <si>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</si>
  <si>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</si>
  <si>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</si>
  <si>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</si>
  <si>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</si>
  <si>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</si>
  <si>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</si>
  <si>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</si>
  <si>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</si>
  <si>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</si>
  <si>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</si>
  <si>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</si>
  <si>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</si>
  <si>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</si>
  <si>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</si>
  <si>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</si>
  <si>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</si>
  <si>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</si>
  <si>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</si>
  <si>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</si>
  <si>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</si>
  <si>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</si>
  <si>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</si>
  <si>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</si>
  <si>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</si>
  <si>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</si>
  <si>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</si>
  <si>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</si>
  <si>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</si>
  <si>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</si>
  <si>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</si>
  <si>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</si>
  <si>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</si>
  <si>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</si>
  <si>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</si>
  <si>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</si>
  <si>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</si>
  <si>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</si>
  <si>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</si>
  <si>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</si>
  <si>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</si>
  <si>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</si>
  <si>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</si>
  <si>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</si>
  <si>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</si>
  <si>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</si>
  <si>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</si>
  <si>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</si>
  <si>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</si>
  <si>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</si>
  <si>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</si>
  <si>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</si>
  <si>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</si>
  <si>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</si>
  <si>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</si>
  <si>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</si>
  <si>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</si>
  <si>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</si>
  <si>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</si>
  <si>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</si>
  <si>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</si>
  <si>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</si>
  <si>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</si>
  <si>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</si>
  <si>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</si>
  <si>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</si>
  <si>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</si>
  <si>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</si>
  <si>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</si>
  <si>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</si>
  <si>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</si>
  <si>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</si>
  <si>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</si>
  <si>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</si>
  <si>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</si>
  <si>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</si>
  <si>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</si>
  <si>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</si>
  <si>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</si>
  <si>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</si>
  <si>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</si>
  <si>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</si>
  <si>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</si>
  <si>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</si>
  <si>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</si>
  <si>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</si>
  <si>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</si>
  <si>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</si>
  <si>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</si>
  <si>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</si>
  <si>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</si>
  <si>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</si>
  <si>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</si>
  <si>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</si>
  <si>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</si>
  <si>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</si>
  <si>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</si>
  <si>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</si>
  <si>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</si>
  <si>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</si>
  <si>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</si>
  <si>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</si>
  <si>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</si>
  <si>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</si>
  <si>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</si>
  <si>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</si>
  <si>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</si>
  <si>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</si>
  <si>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</si>
  <si>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</si>
  <si>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</si>
  <si>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</si>
  <si>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</si>
  <si>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</si>
  <si>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</si>
  <si>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</si>
  <si>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</si>
  <si>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</si>
  <si>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</si>
  <si>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</si>
  <si>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</si>
  <si>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</si>
  <si>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</si>
  <si>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</si>
  <si>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</si>
  <si>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</si>
  <si>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</si>
  <si>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</si>
  <si>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</si>
  <si>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</si>
  <si>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</si>
  <si>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</si>
  <si>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</si>
  <si>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</si>
  <si>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</si>
  <si>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</si>
  <si>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</si>
  <si>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</si>
  <si>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</si>
  <si>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</si>
  <si>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</si>
  <si>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</si>
  <si>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</si>
  <si>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</si>
  <si>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</si>
  <si>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</si>
  <si>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</si>
  <si>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</si>
  <si>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</si>
  <si>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</si>
  <si>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</si>
  <si>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</si>
  <si>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</si>
  <si>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</si>
  <si>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</si>
  <si>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</si>
  <si>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</si>
  <si>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</si>
  <si>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</si>
  <si>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</si>
  <si>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</si>
  <si>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</si>
  <si>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</si>
  <si>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</si>
  <si>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</si>
  <si>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</si>
  <si>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</si>
  <si>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</si>
  <si>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</si>
  <si>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</si>
  <si>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</si>
  <si>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</si>
  <si>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</si>
  <si>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</si>
  <si>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</si>
  <si>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</si>
  <si>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</si>
  <si>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</si>
  <si>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</si>
  <si>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</si>
  <si>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</si>
  <si>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</si>
  <si>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</si>
  <si>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</si>
  <si>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</si>
  <si>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</si>
  <si>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</si>
  <si>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</si>
  <si>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</si>
  <si>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</si>
  <si>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</si>
  <si>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</si>
  <si>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</si>
  <si>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</si>
  <si>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</si>
  <si>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</si>
  <si>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</si>
  <si>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</si>
  <si>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</si>
  <si>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</si>
  <si>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</si>
  <si>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</si>
  <si>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</si>
  <si>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</si>
  <si>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</si>
  <si>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</si>
  <si>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</si>
  <si>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</si>
  <si>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</si>
  <si>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</si>
  <si>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</si>
  <si>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</si>
  <si>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</si>
  <si>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</si>
  <si>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</si>
  <si>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</si>
  <si>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</si>
  <si>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</si>
  <si>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</si>
  <si>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</si>
  <si>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</si>
  <si>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</si>
  <si>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</si>
  <si>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</si>
  <si>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</si>
  <si>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</si>
  <si>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</si>
  <si>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</si>
  <si>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</si>
  <si>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</si>
  <si>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</si>
  <si>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</si>
  <si>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</si>
  <si>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</si>
  <si>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</si>
  <si>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</si>
  <si>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</si>
  <si>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</si>
  <si>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</si>
  <si>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</si>
  <si>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</si>
  <si>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</si>
  <si>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</si>
  <si>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</si>
  <si>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</si>
  <si>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</si>
  <si>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</si>
  <si>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</si>
  <si>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</si>
  <si>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</si>
  <si>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</si>
  <si>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</si>
  <si>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</si>
  <si>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</si>
  <si>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</si>
  <si>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</si>
  <si>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</si>
  <si>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</si>
  <si>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</si>
  <si>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</si>
  <si>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</si>
  <si>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</si>
  <si>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</si>
  <si>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</si>
  <si>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</si>
  <si>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</si>
  <si>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</si>
  <si>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</si>
  <si>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</si>
  <si>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</si>
  <si>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</si>
  <si>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</si>
  <si>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</si>
  <si>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</si>
  <si>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</si>
  <si>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</si>
  <si>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</si>
  <si>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</si>
  <si>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</si>
  <si>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</si>
  <si>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</si>
  <si>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</si>
  <si>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</si>
  <si>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</si>
  <si>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</si>
  <si>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</si>
  <si>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</si>
  <si>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</si>
  <si>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</si>
  <si>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</si>
  <si>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</si>
  <si>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</si>
  <si>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</si>
  <si>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</si>
  <si>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</si>
  <si>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</si>
  <si>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</si>
  <si>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</si>
  <si>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</si>
  <si>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</si>
  <si>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</si>
  <si>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</si>
  <si>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</si>
  <si>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</si>
  <si>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</si>
  <si>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</si>
  <si>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</si>
  <si>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</si>
  <si>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</si>
  <si>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</si>
  <si>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</si>
  <si>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</si>
  <si>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</si>
  <si>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</si>
  <si>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</si>
  <si>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</si>
  <si>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</si>
  <si>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</si>
  <si>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</si>
  <si>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</si>
  <si>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</si>
  <si>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</si>
  <si>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</si>
  <si>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</si>
  <si>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</si>
  <si>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</si>
  <si>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</si>
  <si>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</si>
  <si>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</si>
  <si>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</si>
  <si>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</si>
  <si>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</si>
  <si>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</si>
  <si>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</si>
  <si>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</si>
  <si>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</si>
  <si>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</si>
  <si>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</si>
  <si>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</si>
  <si>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</si>
  <si>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</si>
  <si>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</si>
  <si>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</si>
  <si>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</si>
  <si>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</si>
  <si>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</si>
  <si>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</si>
  <si>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</si>
  <si>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</si>
  <si>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</si>
  <si>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</si>
  <si>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</si>
  <si>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</si>
  <si>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</si>
  <si>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</si>
  <si>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</si>
  <si>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</si>
  <si>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</si>
  <si>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</si>
  <si>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</si>
  <si>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</si>
  <si>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</si>
  <si>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</si>
  <si>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</si>
  <si>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</si>
  <si>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</si>
  <si>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</si>
  <si>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</si>
  <si>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</si>
  <si>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</si>
  <si>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</si>
  <si>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</si>
  <si>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</si>
  <si>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</si>
  <si>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</si>
  <si>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</si>
  <si>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</si>
  <si>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</si>
  <si>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</si>
  <si>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</si>
  <si>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</si>
  <si>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</si>
  <si>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</si>
  <si>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</si>
  <si>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</si>
  <si>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</si>
  <si>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</si>
  <si>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</si>
  <si>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</si>
  <si>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</si>
  <si>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</si>
  <si>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</si>
  <si>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</si>
  <si>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</si>
  <si>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</si>
  <si>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</si>
  <si>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</si>
  <si>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</si>
  <si>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</si>
  <si>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</si>
  <si>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</si>
  <si>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</si>
  <si>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</si>
  <si>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</si>
  <si>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</si>
  <si>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</si>
  <si>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</si>
  <si>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</si>
  <si>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</si>
  <si>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</si>
  <si>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</si>
  <si>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</si>
  <si>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</si>
  <si>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</si>
  <si>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</si>
  <si>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</si>
  <si>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</si>
  <si>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</si>
  <si>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</si>
  <si>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</si>
  <si>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</si>
  <si>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</si>
  <si>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</si>
  <si>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</si>
  <si>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</si>
  <si>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</si>
  <si>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</si>
  <si>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</si>
  <si>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</si>
  <si>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</si>
  <si>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</si>
  <si>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</si>
  <si>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</si>
  <si>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</si>
  <si>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</si>
  <si>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</si>
  <si>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</si>
  <si>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</si>
  <si>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</si>
  <si>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</si>
  <si>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</si>
  <si>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</si>
  <si>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</si>
  <si>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</si>
  <si>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</si>
  <si>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</si>
  <si>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</si>
  <si>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</si>
  <si>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</si>
  <si>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</si>
  <si>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</si>
  <si>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</si>
  <si>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</si>
  <si>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</si>
  <si>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</si>
  <si>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</si>
  <si>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</si>
  <si>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</si>
  <si>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</si>
  <si>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</si>
  <si>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</si>
  <si>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</si>
  <si>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</si>
  <si>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</si>
  <si>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</si>
  <si>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</si>
  <si>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</si>
  <si>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</si>
  <si>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</si>
  <si>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</si>
  <si>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</si>
  <si>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</si>
  <si>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</si>
  <si>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</si>
  <si>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</si>
  <si>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</si>
  <si>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</si>
  <si>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</si>
  <si>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</si>
  <si>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</si>
  <si>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</si>
  <si>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</si>
  <si>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</si>
  <si>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</si>
  <si>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</si>
  <si>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</si>
  <si>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</si>
  <si>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</si>
  <si>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</si>
  <si>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</si>
  <si>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</si>
  <si>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</si>
  <si>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</si>
  <si>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</si>
  <si>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</si>
  <si>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</si>
  <si>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</si>
  <si>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</si>
  <si>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</si>
  <si>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</si>
  <si>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</si>
  <si>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</si>
  <si>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</si>
  <si>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</si>
  <si>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</si>
  <si>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</si>
  <si>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</si>
  <si>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</si>
  <si>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</si>
  <si>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</si>
  <si>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</si>
  <si>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</si>
  <si>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</si>
  <si>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</si>
  <si>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</si>
  <si>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</si>
  <si>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</si>
  <si>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</si>
  <si>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</si>
  <si>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</si>
  <si>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</si>
  <si>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</si>
  <si>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</si>
  <si>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</si>
  <si>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</si>
  <si>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</si>
  <si>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</si>
  <si>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</si>
  <si>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</si>
  <si>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</si>
  <si>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</si>
  <si>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</si>
  <si>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</si>
  <si>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</si>
  <si>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</si>
  <si>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</si>
  <si>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</si>
  <si>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</si>
  <si>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</si>
  <si>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</si>
  <si>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</si>
  <si>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</si>
  <si>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</si>
  <si>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</si>
  <si>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</si>
  <si>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</si>
  <si>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</si>
  <si>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</si>
  <si>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</si>
  <si>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</si>
  <si>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</si>
  <si>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</si>
  <si>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</si>
  <si>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</si>
  <si>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</si>
  <si>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</si>
  <si>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</si>
  <si>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</si>
  <si>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</si>
  <si>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</si>
  <si>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</si>
  <si>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</si>
  <si>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</si>
  <si>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</si>
  <si>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</si>
  <si>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</si>
  <si>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</si>
  <si>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</si>
  <si>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</si>
  <si>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</si>
  <si>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</si>
  <si>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</si>
  <si>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</si>
  <si>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</si>
  <si>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</si>
  <si>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</si>
  <si>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</si>
  <si>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</si>
  <si>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</si>
  <si>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</si>
  <si>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</si>
  <si>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</si>
  <si>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</si>
  <si>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</si>
  <si>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</si>
  <si>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</si>
  <si>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</si>
  <si>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</si>
  <si>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</si>
  <si>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</si>
  <si>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</si>
  <si>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</si>
  <si>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</si>
  <si>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</si>
  <si>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</si>
  <si>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</si>
  <si>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</si>
  <si>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</si>
  <si>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</si>
  <si>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</si>
  <si>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</si>
  <si>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</si>
  <si>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</si>
  <si>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</si>
  <si>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</si>
  <si>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</si>
  <si>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</si>
  <si>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</si>
  <si>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</si>
  <si>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</si>
  <si>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</si>
  <si>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</si>
  <si>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</si>
  <si>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</si>
  <si>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</si>
  <si>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</si>
  <si>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</si>
  <si>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</si>
  <si>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</si>
  <si>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</si>
  <si>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</si>
  <si>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</si>
  <si>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</si>
  <si>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</si>
  <si>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</si>
  <si>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</si>
  <si>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</si>
  <si>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</si>
  <si>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</si>
  <si>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</si>
  <si>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</si>
  <si>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</si>
  <si>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</si>
  <si>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</si>
  <si>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</si>
  <si>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</si>
  <si>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</si>
  <si>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</si>
  <si>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</si>
  <si>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</si>
  <si>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</si>
  <si>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</si>
  <si>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</si>
  <si>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</si>
  <si>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</si>
  <si>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</si>
  <si>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</si>
  <si>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</si>
  <si>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</si>
  <si>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</si>
  <si>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</si>
  <si>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</si>
  <si>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</si>
  <si>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</si>
  <si>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</si>
  <si>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</si>
  <si>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</si>
  <si>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</si>
  <si>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</si>
  <si>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</si>
  <si>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</si>
  <si>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</si>
  <si>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</si>
  <si>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</si>
  <si>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</si>
  <si>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</si>
  <si>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</si>
  <si>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</si>
  <si>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</si>
  <si>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</si>
  <si>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</si>
  <si>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</si>
  <si>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</si>
  <si>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</si>
  <si>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</si>
  <si>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</si>
  <si>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</si>
  <si>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</si>
  <si>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</si>
  <si>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</si>
  <si>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</si>
  <si>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</si>
  <si>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</si>
  <si>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</si>
  <si>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</si>
  <si>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</si>
  <si>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</si>
  <si>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</si>
  <si>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</si>
  <si>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</si>
  <si>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</si>
  <si>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</si>
  <si>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</si>
  <si>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</si>
  <si>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</si>
  <si>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</si>
  <si>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</si>
  <si>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</si>
  <si>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</si>
  <si>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</si>
  <si>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</si>
  <si>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</si>
  <si>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</si>
  <si>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</si>
  <si>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</si>
  <si>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</si>
  <si>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</si>
  <si>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</si>
  <si>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</si>
  <si>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</si>
  <si>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</si>
  <si>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</si>
  <si>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</si>
  <si>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</si>
  <si>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</si>
  <si>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</si>
  <si>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</si>
  <si>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</si>
  <si>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</si>
  <si>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</si>
  <si>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</si>
  <si>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</si>
  <si>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</si>
  <si>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</si>
  <si>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</si>
  <si>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</si>
  <si>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</si>
  <si>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</si>
  <si>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</si>
  <si>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</si>
  <si>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</si>
  <si>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</si>
  <si>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</si>
  <si>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</si>
  <si>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</si>
  <si>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</si>
  <si>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</si>
  <si>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</si>
  <si>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</si>
  <si>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</si>
  <si>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</si>
  <si>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</si>
  <si>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</si>
  <si>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</si>
  <si>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</si>
  <si>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</si>
  <si>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</si>
  <si>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</si>
  <si>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</si>
  <si>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</si>
  <si>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</si>
  <si>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</si>
  <si>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</si>
  <si>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</si>
  <si>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</si>
  <si>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</si>
  <si>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</si>
  <si>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</si>
  <si>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</si>
  <si>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</si>
  <si>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</si>
  <si>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</si>
  <si>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</si>
  <si>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</si>
  <si>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</si>
  <si>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</si>
  <si>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</si>
  <si>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</si>
  <si>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</si>
  <si>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</si>
  <si>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</si>
  <si>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</si>
  <si>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</si>
  <si>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</si>
  <si>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</si>
  <si>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</si>
  <si>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</si>
  <si>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</si>
  <si>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</si>
  <si>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</si>
  <si>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</si>
  <si>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</si>
  <si>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</si>
  <si>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</si>
  <si>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</si>
  <si>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</si>
  <si>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</si>
  <si>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</si>
  <si>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</si>
  <si>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</si>
  <si>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</si>
  <si>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</si>
  <si>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</si>
  <si>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</si>
  <si>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</si>
  <si>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</si>
  <si>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</si>
  <si>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</si>
  <si>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</si>
  <si>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</si>
  <si>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</si>
  <si>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</si>
  <si>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</si>
  <si>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</si>
  <si>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</si>
  <si>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</si>
  <si>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</si>
  <si>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</si>
  <si>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</si>
  <si>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</si>
  <si>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</si>
  <si>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</si>
  <si>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</si>
  <si>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</si>
  <si>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</si>
  <si>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</si>
  <si>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</si>
  <si>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</si>
  <si>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</si>
  <si>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</si>
  <si>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</si>
  <si>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</si>
  <si>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</si>
  <si>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</si>
  <si>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</si>
  <si>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</si>
  <si>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</si>
  <si>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</si>
  <si>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</si>
  <si>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</si>
  <si>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</si>
  <si>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</si>
  <si>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</si>
  <si>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</si>
  <si>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</si>
  <si>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</si>
  <si>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</si>
  <si>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</si>
  <si>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</si>
  <si>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</si>
  <si>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</si>
  <si>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</si>
  <si>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</si>
  <si>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</si>
  <si>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</si>
  <si>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</si>
  <si>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</si>
  <si>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</si>
  <si>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</si>
  <si>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</si>
  <si>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</si>
  <si>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</si>
  <si>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</si>
  <si>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</si>
  <si>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</si>
  <si>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</si>
  <si>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</si>
  <si>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</si>
  <si>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</si>
  <si>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</si>
  <si>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</si>
  <si>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</si>
  <si>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</si>
  <si>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</si>
  <si>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</si>
  <si>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</si>
  <si>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</si>
  <si>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</si>
  <si>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</si>
  <si>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</si>
  <si>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</si>
  <si>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</si>
  <si>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</si>
  <si>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</si>
  <si>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</si>
  <si>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</si>
  <si>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</si>
  <si>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</si>
  <si>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</si>
  <si>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</si>
  <si>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</si>
  <si>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</si>
  <si>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</si>
  <si>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</si>
  <si>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</si>
  <si>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</si>
  <si>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</si>
  <si>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</si>
  <si>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</si>
  <si>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</si>
  <si>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</si>
  <si>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</si>
  <si>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</si>
  <si>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</si>
  <si>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</si>
  <si>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</si>
  <si>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</si>
  <si>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</si>
  <si>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</si>
  <si>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</si>
  <si>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</si>
  <si>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</si>
  <si>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</si>
  <si>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</si>
  <si>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</si>
  <si>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</si>
  <si>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</si>
  <si>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</si>
  <si>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</si>
  <si>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</si>
  <si>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</si>
  <si>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</si>
  <si>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</si>
  <si>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</si>
  <si>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</si>
  <si>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</si>
  <si>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</si>
  <si>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</si>
  <si>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</si>
  <si>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</si>
  <si>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</si>
  <si>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</si>
  <si>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</si>
  <si>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</si>
  <si>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</si>
  <si>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</si>
  <si>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</si>
  <si>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</si>
  <si>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</si>
  <si>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</si>
  <si>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</si>
  <si>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</si>
  <si>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</si>
  <si>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</si>
  <si>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</si>
  <si>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</si>
  <si>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</si>
  <si>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</si>
  <si>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</si>
  <si>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</si>
  <si>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</si>
  <si>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</si>
  <si>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</si>
  <si>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</si>
  <si>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</si>
  <si>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</si>
  <si>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</si>
  <si>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</si>
  <si>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</si>
  <si>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</si>
  <si>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</si>
  <si>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</si>
  <si>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</si>
  <si>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</si>
  <si>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</si>
  <si>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</si>
  <si>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</si>
  <si>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</si>
  <si>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</si>
  <si>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</si>
  <si>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</si>
  <si>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</si>
  <si>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</si>
  <si>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</si>
  <si>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</si>
  <si>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</si>
  <si>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</si>
  <si>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</si>
  <si>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</si>
  <si>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</si>
  <si>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</si>
  <si>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</si>
  <si>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</si>
  <si>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</si>
  <si>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</si>
  <si>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</si>
  <si>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</si>
  <si>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</si>
  <si>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</si>
  <si>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</si>
  <si>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</si>
  <si>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</si>
  <si>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</si>
  <si>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</si>
  <si>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</si>
  <si>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</si>
  <si>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</si>
  <si>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</si>
  <si>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</si>
  <si>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</si>
  <si>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</si>
  <si>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</si>
  <si>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</si>
  <si>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</si>
  <si>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</si>
  <si>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</si>
  <si>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</si>
  <si>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</si>
  <si>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</si>
  <si>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</si>
  <si>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</si>
  <si>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</si>
  <si>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</si>
  <si>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</si>
  <si>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</si>
  <si>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</si>
  <si>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</si>
  <si>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</si>
  <si>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</si>
  <si>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</si>
  <si>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</si>
  <si>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</si>
  <si>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</si>
  <si>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</si>
  <si>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</si>
  <si>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</si>
  <si>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</si>
  <si>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</si>
  <si>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</si>
  <si>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</si>
  <si>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</si>
  <si>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</si>
  <si>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</si>
  <si>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</si>
  <si>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</si>
  <si>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</si>
  <si>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</si>
  <si>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</si>
  <si>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</si>
  <si>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</si>
  <si>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</si>
  <si>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</si>
  <si>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</si>
  <si>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</si>
  <si>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</si>
  <si>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</si>
  <si>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</si>
  <si>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</si>
  <si>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</si>
  <si>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</si>
  <si>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</si>
  <si>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</si>
  <si>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</si>
  <si>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</si>
  <si>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</si>
  <si>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</si>
  <si>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</si>
  <si>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</si>
  <si>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</si>
  <si>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</si>
  <si>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</si>
  <si>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</si>
  <si>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</si>
  <si>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</si>
  <si>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</si>
  <si>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</si>
  <si>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</si>
  <si>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</si>
  <si>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</si>
  <si>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</si>
  <si>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</si>
  <si>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</si>
  <si>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</si>
  <si>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</si>
  <si>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</si>
  <si>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</si>
  <si>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</si>
  <si>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</si>
  <si>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</si>
  <si>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</si>
  <si>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</si>
  <si>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</si>
  <si>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</si>
  <si>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</si>
  <si>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</si>
  <si>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</si>
  <si>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</si>
  <si>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</si>
  <si>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</si>
  <si>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</si>
  <si>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</si>
  <si>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</si>
  <si>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</si>
  <si>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</si>
  <si>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</si>
  <si>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</si>
  <si>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</si>
  <si>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</si>
  <si>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</si>
  <si>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</si>
  <si>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</si>
  <si>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</si>
  <si>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</si>
  <si>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</si>
  <si>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</si>
  <si>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</si>
  <si>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</si>
  <si>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</si>
  <si>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</si>
  <si>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</si>
  <si>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</si>
  <si>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</si>
  <si>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</si>
  <si>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</si>
  <si>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</si>
  <si>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</si>
  <si>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</si>
  <si>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</si>
  <si>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</si>
  <si>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</si>
  <si>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</si>
  <si>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</si>
  <si>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</si>
  <si>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</si>
  <si>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</si>
  <si>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</si>
  <si>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</si>
  <si>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</si>
  <si>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</si>
  <si>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</si>
  <si>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</si>
  <si>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</si>
  <si>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</si>
  <si>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</si>
  <si>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</si>
  <si>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</si>
  <si>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</si>
  <si>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</si>
  <si>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</si>
  <si>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</si>
  <si>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</si>
  <si>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</si>
  <si>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</si>
  <si>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</si>
  <si>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</si>
  <si>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</si>
  <si>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</si>
  <si>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</si>
  <si>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</si>
  <si>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</si>
  <si>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</si>
  <si>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</si>
  <si>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</si>
  <si>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</si>
  <si>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</si>
  <si>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</si>
  <si>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</si>
  <si>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</si>
  <si>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</si>
  <si>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</si>
  <si>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</si>
  <si>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</si>
  <si>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</si>
  <si>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</si>
  <si>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</si>
  <si>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</si>
  <si>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</si>
  <si>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</si>
  <si>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</si>
  <si>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</si>
  <si>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</si>
  <si>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</si>
  <si>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</si>
  <si>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</si>
  <si>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</si>
  <si>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</si>
  <si>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</si>
  <si>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</si>
  <si>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</si>
  <si>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</si>
  <si>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</si>
  <si>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</si>
  <si>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</si>
  <si>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</si>
  <si>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</si>
  <si>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</si>
  <si>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</si>
  <si>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</si>
  <si>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</si>
  <si>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</si>
  <si>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</si>
  <si>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</si>
  <si>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</si>
  <si>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</si>
  <si>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</si>
  <si>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</si>
  <si>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</si>
  <si>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</si>
  <si>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</si>
  <si>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</si>
  <si>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</si>
  <si>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</si>
  <si>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</si>
  <si>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</si>
  <si>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</si>
  <si>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</si>
  <si>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</si>
  <si>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</si>
  <si>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</si>
  <si>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</si>
  <si>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</si>
  <si>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</si>
  <si>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</si>
  <si>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</si>
  <si>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</si>
  <si>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</si>
  <si>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</si>
  <si>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</si>
  <si>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</si>
  <si>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</si>
  <si>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</si>
  <si>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</si>
  <si>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</si>
  <si>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</si>
  <si>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</si>
  <si>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</si>
  <si>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</si>
  <si>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</si>
  <si>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</si>
  <si>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</si>
  <si>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</si>
  <si>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</si>
  <si>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</si>
  <si>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</si>
  <si>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</si>
  <si>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</si>
  <si>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</si>
  <si>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</si>
  <si>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</si>
  <si>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</si>
  <si>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</si>
  <si>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</si>
  <si>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</si>
  <si>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</si>
  <si>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</si>
  <si>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</si>
  <si>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</si>
  <si>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</si>
  <si>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</si>
  <si>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</si>
  <si>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</si>
  <si>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</si>
  <si>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</si>
  <si>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</si>
  <si>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</si>
  <si>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</si>
  <si>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</si>
  <si>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</si>
  <si>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</si>
  <si>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</si>
  <si>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</si>
  <si>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</si>
  <si>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</si>
  <si>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</si>
  <si>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</si>
  <si>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</si>
  <si>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</si>
  <si>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</si>
  <si>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</si>
  <si>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</si>
  <si>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</si>
  <si>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</si>
  <si>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</si>
  <si>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</si>
  <si>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</si>
  <si>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</si>
  <si>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</si>
  <si>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</si>
  <si>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</si>
  <si>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</si>
  <si>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</si>
  <si>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</si>
  <si>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</si>
  <si>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</si>
  <si>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</si>
  <si>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</si>
  <si>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</si>
  <si>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</si>
  <si>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</si>
  <si>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</si>
  <si>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</si>
  <si>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</si>
  <si>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</si>
  <si>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</si>
  <si>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</si>
  <si>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</si>
  <si>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</si>
  <si>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</si>
  <si>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</si>
  <si>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</si>
  <si>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</si>
  <si>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</si>
  <si>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</si>
  <si>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</si>
  <si>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</si>
  <si>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</si>
  <si>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</si>
  <si>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</si>
  <si>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</si>
  <si>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</si>
  <si>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</si>
  <si>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</si>
  <si>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</si>
  <si>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</si>
  <si>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</si>
  <si>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</si>
  <si>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</si>
  <si>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</si>
  <si>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</si>
  <si>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</si>
  <si>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</si>
  <si>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</si>
  <si>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</si>
  <si>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</si>
  <si>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</si>
  <si>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</si>
  <si>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</si>
  <si>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</si>
  <si>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</si>
  <si>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</si>
  <si>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</si>
  <si>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</si>
  <si>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</si>
  <si>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</si>
  <si>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</si>
  <si>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</si>
  <si>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</si>
  <si>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</si>
  <si>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</si>
  <si>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</si>
  <si>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</si>
  <si>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</si>
  <si>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</si>
  <si>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</si>
  <si>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</si>
  <si>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</si>
  <si>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</si>
  <si>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</si>
  <si>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</si>
  <si>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</si>
  <si>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</si>
  <si>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</si>
  <si>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</si>
  <si>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</si>
  <si>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</si>
  <si>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</si>
  <si>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</si>
  <si>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</si>
  <si>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</si>
  <si>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</si>
  <si>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</si>
  <si>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</si>
  <si>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</si>
  <si>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</si>
  <si>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</si>
  <si>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</si>
  <si>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</si>
  <si>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</si>
  <si>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</si>
  <si>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</si>
  <si>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</si>
  <si>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</si>
  <si>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</si>
  <si>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</si>
  <si>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</si>
  <si>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</si>
  <si>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</si>
  <si>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</si>
  <si>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</si>
  <si>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</si>
  <si>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</si>
  <si>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</si>
  <si>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</si>
  <si>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</si>
  <si>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</si>
  <si>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</si>
  <si>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</si>
  <si>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</si>
  <si>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</si>
  <si>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</si>
  <si>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</si>
  <si>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</si>
  <si>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</si>
  <si>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</si>
  <si>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</si>
  <si>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</si>
  <si>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</si>
  <si>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</si>
  <si>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</si>
  <si>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</si>
  <si>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</si>
  <si>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</si>
  <si>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</si>
  <si>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</si>
  <si>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</si>
  <si>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</si>
  <si>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</si>
  <si>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</si>
  <si>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</si>
  <si>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</si>
  <si>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</si>
  <si>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</si>
  <si>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</si>
  <si>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</si>
  <si>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</si>
  <si>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</si>
  <si>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</si>
  <si>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</si>
  <si>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</si>
  <si>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</si>
  <si>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</si>
  <si>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</si>
  <si>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</si>
  <si>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</si>
  <si>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</si>
  <si>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</si>
  <si>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</si>
  <si>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</si>
  <si>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</si>
  <si>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</si>
  <si>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</si>
  <si>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</si>
  <si>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</si>
  <si>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</si>
  <si>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</si>
  <si>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</si>
  <si>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</si>
  <si>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</si>
  <si>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</si>
  <si>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</si>
  <si>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</si>
  <si>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</si>
  <si>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</si>
  <si>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</si>
  <si>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</si>
  <si>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</si>
  <si>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</si>
  <si>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</si>
  <si>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</si>
  <si>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</si>
  <si>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</si>
  <si>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</si>
  <si>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</si>
  <si>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</si>
  <si>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</si>
  <si>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</si>
  <si>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</si>
  <si>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</si>
  <si>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</si>
  <si>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</si>
  <si>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</si>
  <si>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</si>
  <si>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</si>
  <si>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</si>
  <si>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</si>
  <si>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</si>
  <si>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</si>
  <si>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</si>
  <si>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</si>
  <si>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</si>
  <si>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</si>
  <si>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</si>
  <si>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</si>
  <si>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</si>
  <si>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</si>
  <si>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</si>
  <si>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</si>
  <si>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</si>
  <si>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</si>
  <si>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</si>
  <si>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</si>
  <si>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</si>
  <si>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</si>
  <si>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</si>
  <si>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</si>
  <si>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</si>
  <si>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</si>
  <si>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</si>
  <si>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</si>
  <si>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</si>
  <si>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</si>
  <si>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</si>
  <si>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</si>
  <si>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</si>
  <si>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</si>
  <si>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</si>
  <si>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</si>
  <si>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</si>
  <si>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</si>
  <si>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</si>
  <si>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</si>
  <si>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</si>
  <si>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</si>
  <si>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</si>
  <si>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</si>
  <si>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</si>
  <si>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</si>
  <si>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</si>
  <si>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</si>
  <si>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</si>
  <si>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</si>
  <si>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</si>
  <si>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</si>
  <si>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</si>
  <si>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</si>
  <si>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</si>
  <si>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</si>
  <si>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</si>
  <si>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</si>
  <si>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</si>
  <si>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</si>
  <si>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</si>
  <si>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</si>
  <si>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</si>
  <si>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</si>
  <si>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</si>
  <si>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</si>
  <si>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</si>
  <si>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</si>
  <si>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</si>
  <si>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</si>
  <si>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</si>
  <si>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</si>
  <si>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</si>
  <si>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</si>
  <si>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</si>
  <si>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</si>
  <si>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</si>
  <si>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</si>
  <si>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</si>
  <si>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</si>
  <si>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</si>
  <si>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</si>
  <si>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</si>
  <si>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</si>
  <si>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</si>
  <si>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</si>
  <si>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</si>
  <si>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</si>
  <si>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</si>
  <si>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</si>
  <si>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</si>
  <si>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</si>
  <si>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</si>
  <si>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</si>
  <si>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</si>
  <si>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</si>
  <si>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</si>
  <si>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</si>
  <si>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</si>
  <si>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</si>
  <si>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</si>
  <si>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</si>
  <si>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</si>
  <si>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</si>
  <si>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</si>
  <si>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</si>
  <si>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</si>
  <si>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</si>
  <si>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</si>
  <si>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</si>
  <si>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</si>
  <si>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</si>
  <si>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</si>
  <si>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</si>
  <si>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</si>
  <si>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</si>
  <si>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</si>
  <si>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</si>
  <si>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</si>
  <si>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</si>
  <si>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</si>
  <si>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</si>
  <si>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</si>
  <si>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</si>
  <si>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</si>
  <si>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</si>
  <si>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</si>
  <si>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</si>
  <si>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</si>
  <si>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</si>
  <si>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</si>
  <si>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</si>
  <si>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</si>
  <si>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</si>
  <si>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</si>
  <si>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</si>
  <si>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</si>
  <si>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</si>
  <si>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</si>
  <si>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</si>
  <si>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</si>
  <si>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</si>
  <si>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</si>
  <si>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</si>
  <si>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</si>
  <si>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</si>
  <si>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</si>
  <si>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</si>
  <si>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</si>
  <si>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</si>
  <si>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</si>
  <si>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</si>
  <si>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</si>
  <si>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</si>
  <si>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</si>
  <si>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</si>
  <si>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</si>
  <si>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</si>
  <si>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</si>
  <si>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</si>
  <si>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</si>
  <si>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</si>
  <si>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</si>
  <si>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</si>
  <si>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</si>
  <si>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</si>
  <si>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</si>
  <si>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</si>
  <si>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</si>
  <si>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</si>
  <si>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</si>
  <si>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</si>
  <si>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</si>
  <si>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</si>
  <si>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</si>
  <si>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</si>
  <si>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</si>
  <si>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</si>
  <si>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</si>
  <si>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</si>
  <si>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</si>
  <si>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</si>
  <si>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</si>
  <si>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</si>
  <si>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</si>
  <si>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</si>
  <si>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</si>
  <si>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</si>
  <si>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</si>
  <si>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</si>
  <si>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</si>
  <si>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</si>
  <si>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</si>
  <si>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</si>
  <si>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</si>
  <si>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</si>
  <si>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</si>
  <si>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</si>
  <si>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</si>
  <si>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</si>
  <si>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</si>
  <si>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</si>
  <si>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</si>
  <si>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</si>
  <si>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</si>
  <si>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</si>
  <si>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</si>
  <si>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</si>
  <si>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</si>
  <si>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</si>
  <si>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</si>
  <si>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</si>
  <si>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</si>
  <si>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</si>
  <si>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</si>
  <si>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</si>
  <si>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</si>
  <si>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</si>
  <si>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</si>
  <si>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</si>
  <si>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</si>
  <si>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</si>
  <si>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</si>
  <si>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</si>
  <si>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</si>
  <si>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</si>
  <si>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</si>
  <si>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</si>
  <si>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</si>
  <si>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</si>
  <si>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</si>
  <si>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</si>
  <si>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</si>
  <si>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</si>
  <si>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</si>
  <si>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</si>
  <si>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</si>
  <si>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</si>
  <si>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</si>
  <si>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</si>
  <si>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</si>
  <si>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</si>
  <si>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</si>
  <si>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</si>
  <si>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</si>
  <si>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</si>
  <si>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</si>
  <si>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</si>
  <si>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</si>
  <si>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</si>
  <si>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</si>
  <si>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</si>
  <si>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</si>
  <si>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</si>
  <si>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</si>
  <si>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</si>
  <si>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</si>
  <si>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</si>
  <si>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</si>
  <si>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</si>
  <si>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</si>
  <si>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</si>
  <si>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</si>
  <si>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</si>
  <si>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</si>
  <si>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</si>
  <si>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</si>
  <si>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</si>
  <si>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</si>
  <si>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</si>
  <si>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</si>
  <si>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</si>
  <si>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</si>
  <si>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</si>
  <si>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</si>
  <si>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</si>
  <si>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</si>
  <si>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</si>
  <si>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</si>
  <si>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</si>
  <si>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</si>
  <si>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</si>
  <si>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</si>
  <si>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</si>
  <si>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</si>
  <si>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</si>
  <si>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</si>
  <si>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</si>
  <si>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</si>
  <si>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</si>
  <si>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</si>
  <si>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</si>
  <si>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</si>
  <si>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</si>
  <si>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</si>
  <si>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</si>
  <si>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</si>
  <si>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</si>
  <si>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</si>
  <si>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</si>
  <si>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</si>
  <si>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</si>
  <si>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</si>
  <si>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</si>
  <si>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</si>
  <si>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</si>
  <si>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</si>
  <si>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</si>
  <si>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</si>
  <si>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</si>
  <si>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</si>
  <si>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</si>
  <si>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</si>
  <si>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</si>
  <si>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</si>
  <si>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</si>
  <si>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</si>
  <si>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</si>
  <si>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</si>
  <si>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</si>
  <si>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</si>
  <si>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</si>
  <si>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</si>
  <si>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</si>
  <si>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</si>
  <si>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</si>
  <si>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</si>
  <si>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</si>
  <si>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</si>
  <si>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</si>
  <si>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</si>
  <si>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</si>
  <si>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</si>
  <si>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</si>
  <si>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</si>
  <si>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</si>
  <si>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</si>
  <si>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</si>
  <si>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</si>
  <si>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</si>
  <si>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</si>
  <si>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</si>
  <si>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</si>
  <si>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</si>
  <si>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</si>
  <si>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</si>
  <si>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</si>
  <si>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</si>
  <si>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</si>
  <si>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</si>
  <si>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</si>
  <si>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</si>
  <si>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</si>
  <si>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</si>
  <si>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</si>
  <si>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</si>
  <si>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</si>
  <si>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</si>
  <si>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</si>
  <si>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</si>
  <si>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</si>
  <si>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</si>
  <si>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</si>
  <si>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</si>
  <si>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</si>
  <si>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</si>
  <si>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</si>
  <si>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</si>
  <si>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</si>
  <si>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</si>
  <si>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</si>
  <si>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</si>
  <si>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</si>
  <si>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</si>
  <si>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</si>
  <si>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</si>
  <si>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</si>
  <si>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</si>
  <si>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</si>
  <si>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</si>
  <si>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</si>
  <si>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</si>
  <si>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</si>
  <si>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</si>
  <si>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</si>
  <si>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</si>
  <si>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</si>
  <si>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</si>
  <si>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</si>
  <si>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</si>
  <si>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</si>
  <si>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</si>
  <si>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</si>
  <si>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</si>
  <si>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</si>
  <si>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</si>
  <si>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</si>
  <si>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</si>
  <si>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</si>
  <si>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</si>
  <si>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</si>
  <si>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</si>
  <si>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</si>
  <si>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</si>
  <si>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</si>
  <si>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</si>
  <si>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</si>
  <si>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</si>
  <si>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</si>
  <si>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</si>
  <si>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</si>
  <si>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</si>
  <si>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</si>
  <si>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</si>
  <si>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</si>
  <si>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</si>
  <si>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</si>
  <si>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</si>
  <si>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</si>
  <si>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</si>
  <si>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</si>
  <si>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</si>
  <si>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</si>
  <si>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</si>
  <si>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</si>
  <si>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</si>
  <si>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</si>
  <si>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</si>
  <si>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</si>
  <si>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</si>
  <si>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</si>
  <si>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</si>
  <si>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</si>
  <si>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</si>
  <si>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</si>
  <si>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</si>
  <si>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</si>
  <si>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</si>
  <si>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</si>
  <si>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</si>
  <si>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</si>
  <si>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</si>
  <si>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</si>
  <si>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</si>
  <si>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</si>
  <si>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</si>
  <si>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</si>
  <si>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</si>
  <si>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</si>
  <si>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</si>
  <si>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</si>
  <si>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</si>
  <si>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</si>
  <si>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</si>
  <si>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</si>
  <si>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</si>
  <si>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</si>
  <si>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</si>
  <si>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</si>
  <si>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</si>
  <si>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</si>
  <si>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</si>
  <si>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</si>
  <si>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</si>
  <si>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</si>
  <si>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</si>
  <si>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</si>
  <si>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</si>
  <si>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</si>
  <si>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</si>
  <si>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</si>
  <si>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</si>
  <si>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</si>
  <si>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</si>
  <si>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</si>
  <si>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</si>
  <si>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</si>
  <si>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</si>
  <si>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</si>
  <si>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</si>
  <si>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</si>
  <si>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</si>
  <si>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</si>
  <si>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</si>
  <si>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</si>
  <si>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</si>
  <si>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</si>
  <si>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</si>
  <si>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</si>
  <si>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</si>
  <si>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</si>
  <si>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</si>
  <si>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</si>
  <si>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</si>
  <si>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</si>
  <si>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</si>
  <si>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</si>
  <si>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</si>
  <si>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</si>
  <si>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</si>
  <si>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</si>
  <si>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</si>
  <si>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</si>
  <si>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</si>
  <si>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</si>
  <si>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</si>
  <si>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</si>
  <si>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</si>
  <si>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</si>
  <si>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</si>
  <si>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</si>
  <si>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</si>
  <si>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</si>
  <si>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</si>
  <si>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</si>
  <si>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</si>
  <si>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</si>
  <si>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</si>
  <si>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</si>
  <si>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</si>
  <si>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</si>
  <si>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</si>
  <si>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</si>
  <si>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</si>
  <si>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</si>
  <si>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</si>
  <si>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</si>
  <si>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</si>
  <si>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</si>
  <si>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</si>
  <si>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</si>
  <si>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</si>
  <si>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</si>
  <si>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</si>
  <si>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</si>
  <si>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</si>
  <si>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</si>
  <si>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</si>
  <si>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</si>
  <si>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</si>
  <si>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</si>
  <si>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</si>
  <si>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</si>
  <si>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</si>
  <si>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</si>
  <si>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</si>
  <si>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</si>
  <si>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</si>
  <si>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</si>
  <si>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</si>
  <si>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</si>
  <si>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</si>
  <si>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</si>
  <si>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</si>
  <si>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</si>
  <si>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</si>
  <si>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</si>
  <si>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</si>
  <si>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</si>
  <si>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</si>
  <si>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</si>
  <si>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</si>
  <si>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</si>
  <si>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</si>
  <si>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</si>
  <si>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</si>
  <si>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</si>
  <si>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</si>
  <si>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</si>
  <si>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</si>
  <si>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</si>
  <si>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</si>
  <si>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</si>
  <si>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</si>
  <si>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</si>
  <si>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</si>
  <si>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</si>
  <si>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</si>
  <si>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</si>
  <si>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</si>
  <si>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</si>
  <si>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</si>
  <si>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</si>
  <si>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</si>
  <si>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</si>
  <si>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</si>
  <si>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</si>
  <si>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</si>
  <si>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</si>
  <si>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</si>
  <si>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</si>
  <si>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</si>
  <si>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</si>
  <si>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</si>
  <si>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</si>
  <si>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</si>
  <si>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</si>
  <si>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</si>
  <si>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</si>
  <si>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</si>
  <si>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</si>
  <si>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</si>
  <si>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</si>
  <si>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</si>
  <si>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</si>
  <si>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</si>
  <si>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</si>
  <si>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</si>
  <si>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</si>
  <si>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</si>
  <si>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</si>
  <si>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</si>
  <si>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</si>
  <si>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</si>
  <si>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</si>
  <si>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</si>
  <si>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</si>
  <si>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</si>
  <si>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</si>
  <si>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</si>
  <si>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</si>
  <si>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</si>
  <si>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</si>
  <si>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</si>
  <si>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</si>
  <si>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</si>
  <si>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</si>
  <si>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</si>
  <si>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</si>
  <si>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</si>
  <si>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</si>
  <si>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</si>
  <si>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</si>
  <si>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</si>
  <si>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</si>
  <si>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</si>
  <si>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</si>
  <si>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</si>
  <si>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</si>
  <si>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</si>
  <si>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</si>
  <si>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</si>
  <si>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</si>
  <si>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</si>
  <si>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</si>
  <si>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</si>
  <si>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</si>
  <si>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</si>
  <si>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</si>
  <si>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</si>
  <si>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</si>
  <si>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</si>
  <si>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</si>
  <si>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</si>
  <si>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</si>
  <si>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</si>
  <si>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</si>
  <si>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</si>
  <si>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</si>
  <si>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</si>
  <si>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</si>
  <si>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</si>
  <si>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</si>
  <si>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</si>
  <si>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</si>
  <si>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</si>
  <si>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</si>
  <si>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</si>
  <si>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</si>
  <si>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</si>
  <si>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</si>
  <si>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</si>
  <si>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</si>
  <si>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</si>
  <si>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</si>
  <si>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</si>
  <si>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</si>
  <si>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</si>
  <si>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</si>
  <si>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</si>
  <si>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</si>
  <si>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</si>
  <si>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</si>
  <si>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</si>
  <si>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</si>
  <si>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</si>
  <si>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</si>
  <si>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</si>
  <si>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</si>
  <si>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</si>
  <si>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</si>
  <si>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</si>
  <si>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</si>
  <si>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</si>
  <si>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</si>
  <si>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</si>
  <si>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</si>
  <si>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</si>
  <si>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</si>
  <si>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</si>
  <si>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</si>
  <si>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</si>
  <si>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</si>
  <si>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</si>
  <si>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</si>
  <si>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</si>
  <si>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</si>
  <si>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</si>
  <si>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</si>
  <si>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</si>
  <si>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</si>
  <si>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</si>
  <si>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</si>
  <si>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</si>
  <si>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</si>
  <si>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</si>
  <si>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</si>
  <si>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</si>
  <si>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</si>
  <si>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</si>
  <si>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</si>
  <si>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</si>
  <si>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</si>
  <si>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</si>
  <si>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</si>
  <si>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</si>
  <si>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</si>
  <si>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</si>
  <si>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</si>
  <si>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</si>
  <si>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</si>
  <si>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</si>
  <si>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</si>
  <si>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</si>
  <si>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</si>
  <si>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</si>
  <si>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</si>
  <si>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</si>
  <si>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</si>
  <si>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</si>
  <si>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</si>
  <si>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</si>
  <si>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</si>
  <si>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</si>
  <si>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</si>
  <si>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</si>
  <si>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</si>
  <si>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</si>
  <si>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</si>
  <si>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</si>
  <si>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</si>
  <si>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</si>
  <si>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</si>
  <si>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</si>
  <si>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</si>
  <si>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</si>
  <si>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</si>
  <si>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</si>
  <si>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</si>
  <si>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</si>
  <si>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</si>
  <si>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</si>
  <si>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</si>
  <si>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</si>
  <si>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</si>
  <si>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</si>
  <si>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</si>
  <si>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</si>
  <si>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</si>
  <si>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</si>
  <si>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</si>
  <si>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</si>
  <si>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</si>
  <si>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</si>
  <si>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</si>
  <si>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</si>
  <si>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</si>
  <si>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</si>
  <si>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</si>
  <si>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</si>
  <si>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</si>
  <si>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</si>
  <si>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</si>
  <si>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</si>
  <si>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</si>
  <si>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</si>
  <si>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</si>
  <si>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</si>
  <si>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</si>
  <si>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</si>
  <si>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</si>
  <si>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</si>
  <si>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</si>
  <si>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</si>
  <si>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</si>
  <si>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</si>
  <si>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</si>
  <si>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</si>
  <si>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</si>
  <si>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</si>
  <si>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</si>
  <si>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</si>
  <si>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</si>
  <si>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</si>
  <si>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</si>
  <si>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</si>
  <si>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</si>
  <si>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</si>
  <si>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</si>
  <si>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</si>
  <si>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</si>
  <si>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</si>
  <si>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</si>
  <si>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</si>
  <si>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</si>
  <si>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</si>
  <si>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</si>
  <si>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</si>
  <si>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</si>
  <si>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</si>
  <si>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</si>
  <si>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</si>
  <si>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</si>
  <si>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</si>
  <si>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</si>
  <si>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</si>
  <si>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</si>
  <si>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</si>
  <si>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</si>
  <si>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</si>
  <si>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</si>
  <si>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</si>
  <si>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</si>
  <si>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</si>
  <si>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</si>
  <si>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</si>
  <si>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</si>
  <si>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</si>
  <si>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</si>
  <si>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</si>
  <si>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</si>
  <si>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</si>
  <si>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</si>
  <si>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</si>
  <si>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</si>
  <si>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</si>
  <si>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</si>
  <si>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</si>
  <si>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</si>
  <si>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</si>
  <si>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</si>
  <si>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</si>
  <si>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</si>
  <si>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</si>
  <si>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</si>
  <si>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</si>
  <si>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</si>
  <si>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</si>
  <si>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</si>
  <si>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</si>
  <si>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</si>
  <si>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</si>
  <si>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</si>
  <si>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</si>
  <si>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</si>
  <si>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</si>
  <si>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</si>
  <si>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</si>
  <si>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</si>
  <si>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</si>
  <si>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</si>
  <si>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</si>
  <si>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</si>
  <si>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</si>
  <si>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</si>
  <si>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</si>
  <si>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</si>
  <si>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</si>
  <si>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</si>
  <si>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</si>
  <si>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</si>
  <si>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</si>
  <si>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</si>
  <si>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</si>
  <si>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</si>
  <si>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</si>
  <si>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</si>
  <si>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</si>
  <si>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</si>
  <si>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</si>
  <si>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</si>
  <si>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</si>
  <si>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</si>
  <si>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</si>
  <si>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</si>
  <si>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</si>
  <si>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</si>
  <si>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</si>
  <si>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</si>
  <si>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</si>
  <si>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</si>
  <si>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</si>
  <si>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</si>
  <si>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</si>
  <si>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</si>
  <si>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</si>
  <si>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</si>
  <si>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</si>
  <si>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</si>
  <si>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</si>
  <si>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</si>
  <si>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</si>
  <si>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</si>
  <si>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</si>
  <si>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</si>
  <si>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</si>
  <si>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</si>
  <si>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</si>
  <si>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</si>
  <si>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</si>
  <si>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</si>
  <si>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</si>
  <si>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</si>
  <si>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</si>
  <si>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</si>
  <si>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</si>
  <si>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</si>
  <si>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</si>
  <si>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</si>
  <si>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</si>
  <si>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</si>
  <si>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</si>
  <si>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</si>
  <si>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</si>
  <si>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</si>
  <si>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</si>
  <si>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</si>
  <si>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</si>
  <si>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</si>
  <si>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</si>
  <si>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</si>
  <si>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</si>
  <si>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</si>
  <si>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</si>
  <si>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</si>
  <si>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</si>
  <si>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</si>
  <si>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</si>
  <si>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</si>
  <si>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</si>
  <si>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</si>
  <si>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</si>
  <si>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</si>
  <si>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</si>
  <si>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</si>
  <si>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</si>
  <si>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</si>
  <si>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</si>
  <si>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</si>
  <si>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</si>
  <si>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</si>
  <si>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</si>
  <si>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</si>
  <si>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</si>
  <si>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</si>
  <si>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</si>
  <si>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</si>
  <si>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</si>
  <si>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</si>
  <si>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</si>
  <si>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</si>
  <si>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</si>
  <si>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</si>
  <si>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</si>
  <si>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</si>
  <si>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</si>
  <si>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</si>
  <si>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</si>
  <si>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</si>
  <si>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</si>
  <si>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</si>
  <si>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</si>
  <si>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</si>
  <si>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</si>
  <si>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</si>
  <si>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</si>
  <si>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</si>
  <si>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</si>
  <si>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</si>
  <si>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</si>
  <si>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</si>
  <si>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</si>
  <si>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</si>
  <si>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</si>
  <si>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</si>
  <si>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</si>
  <si>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</si>
  <si>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</si>
  <si>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</si>
  <si>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</si>
  <si>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</si>
  <si>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</si>
  <si>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</si>
  <si>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</si>
  <si>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</si>
  <si>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</si>
  <si>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</si>
  <si>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</si>
  <si>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</si>
  <si>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</si>
  <si>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</si>
  <si>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</si>
  <si>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</si>
  <si>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</si>
  <si>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</si>
  <si>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</si>
  <si>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</si>
  <si>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</si>
  <si>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</si>
  <si>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</si>
  <si>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</si>
  <si>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</si>
  <si>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</si>
  <si>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</si>
  <si>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</si>
  <si>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</si>
  <si>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</si>
  <si>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</si>
  <si>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</si>
  <si>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</si>
  <si>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</si>
  <si>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</si>
  <si>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</si>
  <si>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</si>
  <si>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</si>
  <si>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</si>
  <si>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</si>
  <si>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</si>
  <si>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</si>
  <si>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</si>
  <si>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</si>
  <si>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</si>
  <si>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</si>
  <si>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</si>
  <si>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</si>
  <si>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</si>
  <si>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</si>
  <si>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</si>
  <si>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</si>
  <si>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</si>
  <si>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</si>
  <si>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</si>
  <si>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</si>
  <si>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</si>
  <si>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</si>
  <si>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</si>
  <si>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</si>
  <si>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</si>
  <si>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</si>
  <si>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</si>
  <si>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</si>
  <si>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</si>
  <si>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</si>
  <si>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</si>
  <si>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</si>
  <si>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</si>
  <si>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</si>
  <si>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</si>
  <si>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</si>
  <si>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</si>
  <si>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</si>
  <si>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</si>
  <si>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</si>
  <si>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</si>
  <si>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</si>
  <si>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</si>
  <si>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</si>
  <si>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</si>
  <si>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</si>
  <si>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</si>
  <si>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</si>
  <si>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</si>
  <si>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</si>
  <si>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</si>
  <si>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</si>
  <si>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</si>
  <si>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</si>
  <si>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</si>
  <si>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</si>
  <si>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</si>
  <si>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</si>
  <si>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</si>
  <si>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</si>
  <si>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</si>
  <si>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</si>
  <si>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</si>
  <si>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</si>
  <si>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</si>
  <si>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</si>
  <si>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</si>
  <si>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</si>
  <si>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</si>
  <si>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</si>
  <si>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</si>
  <si>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</si>
  <si>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</si>
  <si>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</si>
  <si>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</si>
  <si>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</si>
  <si>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</si>
  <si>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</si>
  <si>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</si>
  <si>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</si>
  <si>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</si>
  <si>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</si>
  <si>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</si>
  <si>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</si>
  <si>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</si>
  <si>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</si>
  <si>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</si>
  <si>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</si>
  <si>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</si>
  <si>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</si>
  <si>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</si>
  <si>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</si>
  <si>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</si>
  <si>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</si>
  <si>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</si>
  <si>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</si>
  <si>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</si>
  <si>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</si>
  <si>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</si>
  <si>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</si>
  <si>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</si>
  <si>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</si>
  <si>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</si>
  <si>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</si>
  <si>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</si>
  <si>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</si>
  <si>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</si>
  <si>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</si>
  <si>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</si>
  <si>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</si>
  <si>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</si>
  <si>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</si>
  <si>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</si>
  <si>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</si>
  <si>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</si>
  <si>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</si>
  <si>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</si>
  <si>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</si>
  <si>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</si>
  <si>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</si>
  <si>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</si>
  <si>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</si>
  <si>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</si>
  <si>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</si>
  <si>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</si>
  <si>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</si>
  <si>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</si>
  <si>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</si>
  <si>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</si>
  <si>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</si>
  <si>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</si>
  <si>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</si>
  <si>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</si>
  <si>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</si>
  <si>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</si>
  <si>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</si>
  <si>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</si>
  <si>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</si>
  <si>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</si>
  <si>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</si>
  <si>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</si>
  <si>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</si>
  <si>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</si>
  <si>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</si>
  <si>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</si>
  <si>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</si>
  <si>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</si>
  <si>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</si>
  <si>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</si>
  <si>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</si>
  <si>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</si>
  <si>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</si>
  <si>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</si>
  <si>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</si>
  <si>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</si>
  <si>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</si>
  <si>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</si>
  <si>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</si>
  <si>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</si>
  <si>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</si>
  <si>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</si>
  <si>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</si>
  <si>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</si>
  <si>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</si>
  <si>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</si>
  <si>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</si>
  <si>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</si>
  <si>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</si>
  <si>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</si>
  <si>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</si>
  <si>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</si>
  <si>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</si>
  <si>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</si>
  <si>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</si>
  <si>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</si>
  <si>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</si>
  <si>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</si>
  <si>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</si>
  <si>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</si>
  <si>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</si>
  <si>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</si>
  <si>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</si>
  <si>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</si>
  <si>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</si>
  <si>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</si>
  <si>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</si>
  <si>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</si>
  <si>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</si>
  <si>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</si>
  <si>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</si>
  <si>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</si>
  <si>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</si>
  <si>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</si>
  <si>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</si>
  <si>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</si>
  <si>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</si>
  <si>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</si>
  <si>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</si>
  <si>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</si>
  <si>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</si>
  <si>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</si>
  <si>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</si>
  <si>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</si>
  <si>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</si>
  <si>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</si>
  <si>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</si>
  <si>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</si>
  <si>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</si>
  <si>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</si>
  <si>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</si>
  <si>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</si>
  <si>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</si>
  <si>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</si>
  <si>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</si>
  <si>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</si>
  <si>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</si>
  <si>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</si>
  <si>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</si>
  <si>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</si>
  <si>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</si>
  <si>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</si>
  <si>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</si>
  <si>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</si>
  <si>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</si>
  <si>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</si>
  <si>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</si>
  <si>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</si>
  <si>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</si>
  <si>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</si>
  <si>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</si>
  <si>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</si>
  <si>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</si>
  <si>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</si>
  <si>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</si>
  <si>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</si>
  <si>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</si>
  <si>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</si>
  <si>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</si>
  <si>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</si>
  <si>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</si>
  <si>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</si>
  <si>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</si>
  <si>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</si>
  <si>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</si>
  <si>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</si>
  <si>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</si>
  <si>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</si>
  <si>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</si>
  <si>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</si>
  <si>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</si>
  <si>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</si>
  <si>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</si>
  <si>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</si>
  <si>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</si>
  <si>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</si>
  <si>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</si>
  <si>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</si>
  <si>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</si>
  <si>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</si>
  <si>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</si>
  <si>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</si>
  <si>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</si>
  <si>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</si>
  <si>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</si>
  <si>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</si>
  <si>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</si>
  <si>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</si>
  <si>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</si>
  <si>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</si>
  <si>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</si>
  <si>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</si>
  <si>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</si>
  <si>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</si>
  <si>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</si>
  <si>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</si>
  <si>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</si>
  <si>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</si>
  <si>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</si>
  <si>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</si>
  <si>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</si>
  <si>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</si>
  <si>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</si>
  <si>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</si>
  <si>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</si>
  <si>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</si>
  <si>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</si>
  <si>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</si>
  <si>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</si>
  <si>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</si>
  <si>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</si>
  <si>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</si>
  <si>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</si>
  <si>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</si>
  <si>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</si>
  <si>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</si>
  <si>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</si>
  <si>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</si>
  <si>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</si>
  <si>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</si>
  <si>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</si>
  <si>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</si>
  <si>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</si>
  <si>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</si>
  <si>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</si>
  <si>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</si>
  <si>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</si>
  <si>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</si>
  <si>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</si>
  <si>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</si>
  <si>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</si>
  <si>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</si>
  <si>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</si>
  <si>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</si>
  <si>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</si>
  <si>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</si>
  <si>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</si>
  <si>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</si>
  <si>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</si>
  <si>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</si>
  <si>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</si>
  <si>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</si>
  <si>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</si>
  <si>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</si>
  <si>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</si>
  <si>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</si>
  <si>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</si>
  <si>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</si>
  <si>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</si>
  <si>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</si>
  <si>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</si>
  <si>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</si>
  <si>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</si>
  <si>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</si>
  <si>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</si>
  <si>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</si>
  <si>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</si>
  <si>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</si>
  <si>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</si>
  <si>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</si>
  <si>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</si>
  <si>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</si>
  <si>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</si>
  <si>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</si>
  <si>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</si>
  <si>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</si>
  <si>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</si>
  <si>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</si>
  <si>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</si>
  <si>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</si>
  <si>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</si>
  <si>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</si>
  <si>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</si>
  <si>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</si>
  <si>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</si>
  <si>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</si>
  <si>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</si>
  <si>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</si>
  <si>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</si>
  <si>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</si>
  <si>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</si>
  <si>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</si>
  <si>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</si>
  <si>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</si>
  <si>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</si>
  <si>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</si>
  <si>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</si>
  <si>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</si>
  <si>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</si>
  <si>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</si>
  <si>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</si>
  <si>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</si>
  <si>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</si>
  <si>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</si>
  <si>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</si>
  <si>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</si>
  <si>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</si>
  <si>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</si>
  <si>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</si>
  <si>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</si>
  <si>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</si>
  <si>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</si>
  <si>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</si>
  <si>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</si>
  <si>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</si>
  <si>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</si>
  <si>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</si>
  <si>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</si>
  <si>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</si>
  <si>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</si>
  <si>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</si>
  <si>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</si>
  <si>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</si>
  <si>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</si>
  <si>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</si>
  <si>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</si>
  <si>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</si>
  <si>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</si>
  <si>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</si>
  <si>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</si>
  <si>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</si>
  <si>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</si>
  <si>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</si>
  <si>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</si>
  <si>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</si>
  <si>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</si>
  <si>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</si>
  <si>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</si>
  <si>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</si>
  <si>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</si>
  <si>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</si>
  <si>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</si>
  <si>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</si>
  <si>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</si>
  <si>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</si>
  <si>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</si>
  <si>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</si>
  <si>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</si>
  <si>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</si>
  <si>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</si>
  <si>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</si>
  <si>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</si>
  <si>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</si>
  <si>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</si>
  <si>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</si>
  <si>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</si>
  <si>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</si>
  <si>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</si>
  <si>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</si>
  <si>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</si>
  <si>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</si>
  <si>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</si>
  <si>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</si>
  <si>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</si>
  <si>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</si>
  <si>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</si>
  <si>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</si>
  <si>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</si>
  <si>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</si>
  <si>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</si>
  <si>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</si>
  <si>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</si>
  <si>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</si>
  <si>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</si>
  <si>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</si>
  <si>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</si>
  <si>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</si>
  <si>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</si>
  <si>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</si>
  <si>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</si>
  <si>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</si>
  <si>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</si>
  <si>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</si>
  <si>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</si>
  <si>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</si>
  <si>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</si>
  <si>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</si>
  <si>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</si>
  <si>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</si>
  <si>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</si>
  <si>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</si>
  <si>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</si>
  <si>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</si>
  <si>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</si>
  <si>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</si>
  <si>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</si>
  <si>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</si>
  <si>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</si>
  <si>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</si>
  <si>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</si>
  <si>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</si>
  <si>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</si>
  <si>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</si>
  <si>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</si>
  <si>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</si>
  <si>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</si>
  <si>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</si>
  <si>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</si>
  <si>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</si>
  <si>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</si>
  <si>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</si>
  <si>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</si>
  <si>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</si>
  <si>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</si>
  <si>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</si>
  <si>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</si>
  <si>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</si>
  <si>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</si>
  <si>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</si>
  <si>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</si>
  <si>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</si>
  <si>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</si>
  <si>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</si>
  <si>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</si>
  <si>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</si>
  <si>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</si>
  <si>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</si>
  <si>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</si>
  <si>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</si>
  <si>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</si>
  <si>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</si>
  <si>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</si>
  <si>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</si>
  <si>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</si>
  <si>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</si>
  <si>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</si>
  <si>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</si>
  <si>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</si>
  <si>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</si>
  <si>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</si>
  <si>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</si>
  <si>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</si>
  <si>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</si>
  <si>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</si>
  <si>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</si>
  <si>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</si>
  <si>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</si>
  <si>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</si>
  <si>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</si>
  <si>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</si>
  <si>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</si>
  <si>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</si>
  <si>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</si>
  <si>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</si>
  <si>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</si>
  <si>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</si>
  <si>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</si>
  <si>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</si>
  <si>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</si>
  <si>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</si>
  <si>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</si>
  <si>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</si>
  <si>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</si>
  <si>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</si>
  <si>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</si>
  <si>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</si>
  <si>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</si>
  <si>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</si>
  <si>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</si>
  <si>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</si>
  <si>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</si>
  <si>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</si>
  <si>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</si>
  <si>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</si>
  <si>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</si>
  <si>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</si>
  <si>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</si>
  <si>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</si>
  <si>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</si>
  <si>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</si>
  <si>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</si>
  <si>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</si>
  <si>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</si>
  <si>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</si>
  <si>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</si>
  <si>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</si>
  <si>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</si>
  <si>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</si>
  <si>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</si>
  <si>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</si>
  <si>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</si>
  <si>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</si>
  <si>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</si>
  <si>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</si>
  <si>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</si>
  <si>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</si>
  <si>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</si>
  <si>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</si>
  <si>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</si>
  <si>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</si>
  <si>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</si>
  <si>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</si>
  <si>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</si>
  <si>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</si>
  <si>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</si>
  <si>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</si>
  <si>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</si>
  <si>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</si>
  <si>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</si>
  <si>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</si>
  <si>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</si>
  <si>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</si>
  <si>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</si>
  <si>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</si>
  <si>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</si>
  <si>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</si>
  <si>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</si>
  <si>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</si>
  <si>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</si>
  <si>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</si>
  <si>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</si>
  <si>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</si>
  <si>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</si>
  <si>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</si>
  <si>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</si>
  <si>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</si>
  <si>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</si>
  <si>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</si>
  <si>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</si>
  <si>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</si>
  <si>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</si>
  <si>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</si>
  <si>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</si>
  <si>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</si>
  <si>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</si>
  <si>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</si>
  <si>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</si>
  <si>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</si>
  <si>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</si>
  <si>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</si>
  <si>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</si>
  <si>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</si>
  <si>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</si>
  <si>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</si>
  <si>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</si>
  <si>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</si>
  <si>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</si>
  <si>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</si>
  <si>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</si>
  <si>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</si>
  <si>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</si>
  <si>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</si>
  <si>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</si>
  <si>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</si>
  <si>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</si>
  <si>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</si>
  <si>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</si>
  <si>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</si>
  <si>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</si>
  <si>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</si>
  <si>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</si>
  <si>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</si>
  <si>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</si>
  <si>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</si>
  <si>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</si>
  <si>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</si>
  <si>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</si>
  <si>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</si>
  <si>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</si>
  <si>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</si>
  <si>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</si>
  <si>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</si>
  <si>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</si>
  <si>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</si>
  <si>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</si>
  <si>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</si>
  <si>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</si>
  <si>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</si>
  <si>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</si>
  <si>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</si>
  <si>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</si>
  <si>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</si>
  <si>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</si>
  <si>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</si>
  <si>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</si>
  <si>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</si>
  <si>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</si>
  <si>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</si>
  <si>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</si>
  <si>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</si>
  <si>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</si>
  <si>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</si>
  <si>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</si>
  <si>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</si>
  <si>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</si>
  <si>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</si>
  <si>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</si>
  <si>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</si>
  <si>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</si>
  <si>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</si>
  <si>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</si>
  <si>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</si>
  <si>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</si>
  <si>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</si>
  <si>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</si>
  <si>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</si>
  <si>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</si>
  <si>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</si>
  <si>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</si>
  <si>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</si>
  <si>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</si>
  <si>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</si>
  <si>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</si>
  <si>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</si>
  <si>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</si>
  <si>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</si>
  <si>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</si>
  <si>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</si>
  <si>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</si>
  <si>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</si>
  <si>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</si>
  <si>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</si>
  <si>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</si>
  <si>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</si>
  <si>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</si>
  <si>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</si>
  <si>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</si>
  <si>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</si>
  <si>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</si>
  <si>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</si>
  <si>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</si>
  <si>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</si>
  <si>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</si>
  <si>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</si>
  <si>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</si>
  <si>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</si>
  <si>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</si>
  <si>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</si>
  <si>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</si>
  <si>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</si>
  <si>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</si>
  <si>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</si>
  <si>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</si>
  <si>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</si>
  <si>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</si>
  <si>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</si>
  <si>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</si>
  <si>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</si>
  <si>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</si>
  <si>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</si>
  <si>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</si>
  <si>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</si>
  <si>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</si>
  <si>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</si>
  <si>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</si>
  <si>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</si>
  <si>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</si>
  <si>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</si>
  <si>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</si>
  <si>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</si>
  <si>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</si>
  <si>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</si>
  <si>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</si>
  <si>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</si>
  <si>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</si>
  <si>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</si>
  <si>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</si>
  <si>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</si>
  <si>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</si>
  <si>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</si>
  <si>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</si>
  <si>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</si>
  <si>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</si>
  <si>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</si>
  <si>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</si>
  <si>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</si>
  <si>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</si>
  <si>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</si>
  <si>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</si>
  <si>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</si>
  <si>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</si>
  <si>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</si>
  <si>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</si>
  <si>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</si>
  <si>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</si>
  <si>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</si>
  <si>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</si>
  <si>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</si>
  <si>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</si>
  <si>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</si>
  <si>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</si>
  <si>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</si>
  <si>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</si>
  <si>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</si>
  <si>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</si>
  <si>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</si>
  <si>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</si>
  <si>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</si>
  <si>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</si>
  <si>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</si>
  <si>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</si>
  <si>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</si>
  <si>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</si>
  <si>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</si>
  <si>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</si>
  <si>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</si>
  <si>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</si>
  <si>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</si>
  <si>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</si>
  <si>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</si>
  <si>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</si>
  <si>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</si>
  <si>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</si>
  <si>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</si>
  <si>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</si>
  <si>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</si>
  <si>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</si>
  <si>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</si>
  <si>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</si>
  <si>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</si>
  <si>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</si>
  <si>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</si>
  <si>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</si>
  <si>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</si>
  <si>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</si>
  <si>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</si>
  <si>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</si>
  <si>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</si>
  <si>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</si>
  <si>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</si>
  <si>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</si>
  <si>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</si>
  <si>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</si>
  <si>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</si>
  <si>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</si>
  <si>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</si>
  <si>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</si>
  <si>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</si>
  <si>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</si>
  <si>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</si>
  <si>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</si>
  <si>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</si>
  <si>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</si>
  <si>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</si>
  <si>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</si>
  <si>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</si>
  <si>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</si>
  <si>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</si>
  <si>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</si>
  <si>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</si>
  <si>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</si>
  <si>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</si>
  <si>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</si>
  <si>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</si>
  <si>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</si>
  <si>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</si>
  <si>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</si>
  <si>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</si>
  <si>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</si>
  <si>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</si>
  <si>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</si>
  <si>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</si>
  <si>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</si>
  <si>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</si>
  <si>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</si>
  <si>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</si>
  <si>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</si>
  <si>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</si>
  <si>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</si>
  <si>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</si>
  <si>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</si>
  <si>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</si>
  <si>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</si>
  <si>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</si>
  <si>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</si>
  <si>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</si>
  <si>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</si>
  <si>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</si>
  <si>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</si>
  <si>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</si>
  <si>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</si>
  <si>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</si>
  <si>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</si>
  <si>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</si>
  <si>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</si>
  <si>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</si>
  <si>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</si>
  <si>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</si>
  <si>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</si>
  <si>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</si>
  <si>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</si>
  <si>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</si>
  <si>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</si>
  <si>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</si>
  <si>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</si>
  <si>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</si>
  <si>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</si>
  <si>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</si>
  <si>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</si>
  <si>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</si>
  <si>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</si>
  <si>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</si>
  <si>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</si>
  <si>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</si>
  <si>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</si>
  <si>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</si>
  <si>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</si>
  <si>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</si>
  <si>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</si>
  <si>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</si>
  <si>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</si>
  <si>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</si>
  <si>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</si>
  <si>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</si>
  <si>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</si>
  <si>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</si>
  <si>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</si>
  <si>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</si>
  <si>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</si>
  <si>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</si>
  <si>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</si>
  <si>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</si>
  <si>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</si>
  <si>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</si>
  <si>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</si>
  <si>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</si>
  <si>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</si>
  <si>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</si>
  <si>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</si>
  <si>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</si>
  <si>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</si>
  <si>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</si>
  <si>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</si>
  <si>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</si>
  <si>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</si>
  <si>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</si>
  <si>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</si>
  <si>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</si>
  <si>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</si>
  <si>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</si>
  <si>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</si>
  <si>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</si>
  <si>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</si>
  <si>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</si>
  <si>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</si>
  <si>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</si>
  <si>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</si>
  <si>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</si>
  <si>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</si>
  <si>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</si>
  <si>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</si>
  <si>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</si>
  <si>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</si>
  <si>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</si>
  <si>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</si>
  <si>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</si>
  <si>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</si>
  <si>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</si>
  <si>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</si>
  <si>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</si>
  <si>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</si>
  <si>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</si>
  <si>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</si>
  <si>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</si>
  <si>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</si>
  <si>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</si>
  <si>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</si>
  <si>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</si>
  <si>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</si>
  <si>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</si>
  <si>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</si>
  <si>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</si>
  <si>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</si>
  <si>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</si>
  <si>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</si>
  <si>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</si>
  <si>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</si>
  <si>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</si>
  <si>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</si>
  <si>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</si>
  <si>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</si>
  <si>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</si>
  <si>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</si>
  <si>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</si>
  <si>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</si>
  <si>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</si>
  <si>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</si>
  <si>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</si>
  <si>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</si>
  <si>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</si>
  <si>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</si>
  <si>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</si>
  <si>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</si>
  <si>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</si>
  <si>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</si>
  <si>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</si>
  <si>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</si>
  <si>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</si>
  <si>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</si>
  <si>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</si>
  <si>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</si>
  <si>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</si>
  <si>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</si>
  <si>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</si>
  <si>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</si>
  <si>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</si>
  <si>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</si>
  <si>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</si>
  <si>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</si>
  <si>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</si>
  <si>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</si>
  <si>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</si>
  <si>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</si>
  <si>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</si>
  <si>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</si>
  <si>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</si>
  <si>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</si>
  <si>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</si>
  <si>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</si>
  <si>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</si>
  <si>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</si>
  <si>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</si>
  <si>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</si>
  <si>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</si>
  <si>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</si>
  <si>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</si>
  <si>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</si>
  <si>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</si>
  <si>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</si>
  <si>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</si>
  <si>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</si>
  <si>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</si>
  <si>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</si>
  <si>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</si>
  <si>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</si>
  <si>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</si>
  <si>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</si>
  <si>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</si>
  <si>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</si>
  <si>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</si>
  <si>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</si>
  <si>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</si>
  <si>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</si>
  <si>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</si>
  <si>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</si>
  <si>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</si>
  <si>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</si>
  <si>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</si>
  <si>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</si>
  <si>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</si>
  <si>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</si>
  <si>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</si>
  <si>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</si>
  <si>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</si>
  <si>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</si>
  <si>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</si>
  <si>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</si>
  <si>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</si>
  <si>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</si>
  <si>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</si>
  <si>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</si>
  <si>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</si>
  <si>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</si>
  <si>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</si>
  <si>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</si>
  <si>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</si>
  <si>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</si>
  <si>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</si>
  <si>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</si>
  <si>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</si>
  <si>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</si>
  <si>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</si>
  <si>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</si>
  <si>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</si>
  <si>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</si>
  <si>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</si>
  <si>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</si>
  <si>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</si>
  <si>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</si>
  <si>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</si>
  <si>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</si>
  <si>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</si>
  <si>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</si>
  <si>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</si>
  <si>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</si>
  <si>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</si>
  <si>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</si>
  <si>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</si>
  <si>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</si>
  <si>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</si>
  <si>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</si>
  <si>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</si>
  <si>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</si>
  <si>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</si>
  <si>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</si>
  <si>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</si>
  <si>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</si>
  <si>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</si>
  <si>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</si>
  <si>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</si>
  <si>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</si>
  <si>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</si>
  <si>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</si>
  <si>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</si>
  <si>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</si>
  <si>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</si>
  <si>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</si>
  <si>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</si>
  <si>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</si>
  <si>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</si>
  <si>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</si>
  <si>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</si>
  <si>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</si>
  <si>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</si>
  <si>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</si>
  <si>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</si>
  <si>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</si>
  <si>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</si>
  <si>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</si>
  <si>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</si>
  <si>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</si>
  <si>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</si>
  <si>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</si>
  <si>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</si>
  <si>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</si>
  <si>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</si>
  <si>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</si>
  <si>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</si>
  <si>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</si>
  <si>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</si>
  <si>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</si>
  <si>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</si>
  <si>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</si>
  <si>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</si>
  <si>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</si>
  <si>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</si>
  <si>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</si>
  <si>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</si>
  <si>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</si>
  <si>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</si>
  <si>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</si>
  <si>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</si>
  <si>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</si>
  <si>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</si>
  <si>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</si>
  <si>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</si>
  <si>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</si>
  <si>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</si>
  <si>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</si>
  <si>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</si>
  <si>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</si>
  <si>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</si>
  <si>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</si>
  <si>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</si>
  <si>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</si>
  <si>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</si>
  <si>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</si>
  <si>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</si>
  <si>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</si>
  <si>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</si>
  <si>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</si>
  <si>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</si>
  <si>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</si>
  <si>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</si>
  <si>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</si>
  <si>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</si>
  <si>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</si>
  <si>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</si>
  <si>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</si>
  <si>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</si>
  <si>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</si>
  <si>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</si>
  <si>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</si>
  <si>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</si>
  <si>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</si>
  <si>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</si>
  <si>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</si>
  <si>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</si>
  <si>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</si>
  <si>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</si>
  <si>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</si>
  <si>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</si>
  <si>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</si>
  <si>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</si>
  <si>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</si>
  <si>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</si>
  <si>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</si>
  <si>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</si>
  <si>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</si>
  <si>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</si>
  <si>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</si>
  <si>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</si>
  <si>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</si>
  <si>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</si>
  <si>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</si>
  <si>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</si>
  <si>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</si>
  <si>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</si>
  <si>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</si>
  <si>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</si>
  <si>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</si>
  <si>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</si>
  <si>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</si>
  <si>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</si>
  <si>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</si>
  <si>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</si>
  <si>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</si>
  <si>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</si>
  <si>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</si>
  <si>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</si>
  <si>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</si>
  <si>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</si>
  <si>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</si>
  <si>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</si>
  <si>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</si>
  <si>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</si>
  <si>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</si>
  <si>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</si>
  <si>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</si>
  <si>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</si>
  <si>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</si>
  <si>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</si>
  <si>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</si>
  <si>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</si>
  <si>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</si>
  <si>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</si>
  <si>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</si>
  <si>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</si>
  <si>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</si>
  <si>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</si>
  <si>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</si>
  <si>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</si>
  <si>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</si>
  <si>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</si>
  <si>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</si>
  <si>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</si>
  <si>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</si>
  <si>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</si>
  <si>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</si>
  <si>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</si>
  <si>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</si>
  <si>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</si>
  <si>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</si>
  <si>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</si>
  <si>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</si>
  <si>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</si>
  <si>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</si>
  <si>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</si>
  <si>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</si>
  <si>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</si>
  <si>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</si>
  <si>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</si>
  <si>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</si>
  <si>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</si>
  <si>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</si>
  <si>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</si>
  <si>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</si>
  <si>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</si>
  <si>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</si>
  <si>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</si>
  <si>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</si>
  <si>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</si>
  <si>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</si>
  <si>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</si>
  <si>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</si>
  <si>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</si>
  <si>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</si>
  <si>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</si>
  <si>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</si>
  <si>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</si>
  <si>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</si>
  <si>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</si>
  <si>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</si>
  <si>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</si>
  <si>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</si>
  <si>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</si>
  <si>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</si>
  <si>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</si>
  <si>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</si>
  <si>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</si>
  <si>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</si>
  <si>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</si>
  <si>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</si>
  <si>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</si>
  <si>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</si>
  <si>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</si>
  <si>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</si>
  <si>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</si>
  <si>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</si>
  <si>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</si>
  <si>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</si>
  <si>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</si>
  <si>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</si>
  <si>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</si>
  <si>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</si>
  <si>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</si>
  <si>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</si>
  <si>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</si>
  <si>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</si>
  <si>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</si>
  <si>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</si>
  <si>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</si>
  <si>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</si>
  <si>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</si>
  <si>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</si>
  <si>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</si>
  <si>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</si>
  <si>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</si>
  <si>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</si>
  <si>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</si>
  <si>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</si>
  <si>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</si>
  <si>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</si>
  <si>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</si>
  <si>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</si>
  <si>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</si>
  <si>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</si>
  <si>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</si>
  <si>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</si>
  <si>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</si>
  <si>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</si>
  <si>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</si>
  <si>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</si>
  <si>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</si>
  <si>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</si>
  <si>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</si>
  <si>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</si>
  <si>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</si>
  <si>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</si>
  <si>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</si>
  <si>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</si>
  <si>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</si>
  <si>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</si>
  <si>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</si>
  <si>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</si>
  <si>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</si>
  <si>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</si>
  <si>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</si>
  <si>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</si>
  <si>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</si>
  <si>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</si>
  <si>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</si>
  <si>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</si>
  <si>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</si>
  <si>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</si>
  <si>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</si>
  <si>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</si>
  <si>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</si>
  <si>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</si>
  <si>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</si>
  <si>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</si>
  <si>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</si>
  <si>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</si>
  <si>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</si>
  <si>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</si>
  <si>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</si>
  <si>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</si>
  <si>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</si>
  <si>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</si>
  <si>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</si>
  <si>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</si>
  <si>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</si>
  <si>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</si>
  <si>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</si>
  <si>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</si>
  <si>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</si>
  <si>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</si>
  <si>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</si>
  <si>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</si>
  <si>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</si>
  <si>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</si>
  <si>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</si>
  <si>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</si>
  <si>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</si>
  <si>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</si>
  <si>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</si>
  <si>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</si>
  <si>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</si>
  <si>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</si>
  <si>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</si>
  <si>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</si>
  <si>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</si>
  <si>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</si>
  <si>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</si>
  <si>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</si>
  <si>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</si>
  <si>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</si>
  <si>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</si>
  <si>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</si>
  <si>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</si>
  <si>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</si>
  <si>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</si>
  <si>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</si>
  <si>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</si>
  <si>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</si>
  <si>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</si>
  <si>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</si>
  <si>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</si>
  <si>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</si>
  <si>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</si>
  <si>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</si>
  <si>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</si>
  <si>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</si>
  <si>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</si>
  <si>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</si>
  <si>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</si>
  <si>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</si>
  <si>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</si>
  <si>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</si>
  <si>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</si>
  <si>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</si>
  <si>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</si>
  <si>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</si>
  <si>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</si>
  <si>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</si>
  <si>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</si>
  <si>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</si>
  <si>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</si>
  <si>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</si>
  <si>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</si>
  <si>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</si>
  <si>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</si>
  <si>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</si>
  <si>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</si>
  <si>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</si>
  <si>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</si>
  <si>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</si>
  <si>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</si>
  <si>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</si>
  <si>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</si>
  <si>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</si>
  <si>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</si>
  <si>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</si>
  <si>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</si>
  <si>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</si>
  <si>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</si>
  <si>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</si>
  <si>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</si>
  <si>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</si>
  <si>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</si>
  <si>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</si>
  <si>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</si>
  <si>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</si>
  <si>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</si>
  <si>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</si>
  <si>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</si>
  <si>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</si>
  <si>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</si>
  <si>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</si>
  <si>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</si>
  <si>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</si>
  <si>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</si>
  <si>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</si>
  <si>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</si>
  <si>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</si>
  <si>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</si>
  <si>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</si>
  <si>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</si>
  <si>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</si>
  <si>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</si>
  <si>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</si>
  <si>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</si>
  <si>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</si>
  <si>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</si>
  <si>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</si>
  <si>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</si>
  <si>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</si>
  <si>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</si>
  <si>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</si>
  <si>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</si>
  <si>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</si>
  <si>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</si>
  <si>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</si>
  <si>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</si>
  <si>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</si>
  <si>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</si>
  <si>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</si>
  <si>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</si>
  <si>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</si>
  <si>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</si>
  <si>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</si>
  <si>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</si>
  <si>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</si>
  <si>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</si>
  <si>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</si>
  <si>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</si>
  <si>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</si>
  <si>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</si>
  <si>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</si>
  <si>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</si>
  <si>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</si>
  <si>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</si>
  <si>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</si>
  <si>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</si>
  <si>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</si>
  <si>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</si>
  <si>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</si>
  <si>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</si>
  <si>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</si>
  <si>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</si>
  <si>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</si>
  <si>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</si>
  <si>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</si>
  <si>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</si>
  <si>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</si>
  <si>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</si>
  <si>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</si>
  <si>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</si>
  <si>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</si>
  <si>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</si>
  <si>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</si>
  <si>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</si>
  <si>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</si>
  <si>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</si>
  <si>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</si>
  <si>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</si>
  <si>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</si>
  <si>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</si>
  <si>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</si>
  <si>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</si>
  <si>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</si>
  <si>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</si>
  <si>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</si>
  <si>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</si>
  <si>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</si>
  <si>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</si>
  <si>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</si>
  <si>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</si>
  <si>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</si>
  <si>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</si>
  <si>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</si>
  <si>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</si>
  <si>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</si>
  <si>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</si>
  <si>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</si>
  <si>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</si>
  <si>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</si>
  <si>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</si>
  <si>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</si>
  <si>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</si>
  <si>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</si>
  <si>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</si>
  <si>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</si>
  <si>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</si>
  <si>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</si>
  <si>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</si>
  <si>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</si>
  <si>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</si>
  <si>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</si>
  <si>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</si>
  <si>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</si>
  <si>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</si>
  <si>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</si>
  <si>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</si>
  <si>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</si>
  <si>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</si>
  <si>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</si>
  <si>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</si>
  <si>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</si>
  <si>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</si>
  <si>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</si>
  <si>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</si>
  <si>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</si>
  <si>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</si>
  <si>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</si>
  <si>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</si>
  <si>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</si>
  <si>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</si>
  <si>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</si>
  <si>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</si>
  <si>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</si>
  <si>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</si>
  <si>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</si>
  <si>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</si>
  <si>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</si>
  <si>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</si>
  <si>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</si>
  <si>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</si>
  <si>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</si>
  <si>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</si>
  <si>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</si>
  <si>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</si>
  <si>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</si>
  <si>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</si>
  <si>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</si>
  <si>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</si>
  <si>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</si>
  <si>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</si>
  <si>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</si>
  <si>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</si>
  <si>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</si>
  <si>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</si>
  <si>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</si>
  <si>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</si>
  <si>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</si>
  <si>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</si>
  <si>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</si>
  <si>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</si>
  <si>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</si>
  <si>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</si>
  <si>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</si>
  <si>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</si>
  <si>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</si>
  <si>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</si>
  <si>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</si>
  <si>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</si>
  <si>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</si>
  <si>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</si>
  <si>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</si>
  <si>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</si>
  <si>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</si>
  <si>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</si>
  <si>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</si>
  <si>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</si>
  <si>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</si>
  <si>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</si>
  <si>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</si>
  <si>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</si>
  <si>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</si>
  <si>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</si>
  <si>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</si>
  <si>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</si>
  <si>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</si>
  <si>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</si>
  <si>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</si>
  <si>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</si>
  <si>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</si>
  <si>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</si>
  <si>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</si>
  <si>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</si>
  <si>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</si>
  <si>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</si>
  <si>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</si>
  <si>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</si>
  <si>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</si>
  <si>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</si>
  <si>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</si>
  <si>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</si>
  <si>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</si>
  <si>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</si>
  <si>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</si>
  <si>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</si>
  <si>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</si>
  <si>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</si>
  <si>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</si>
  <si>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</si>
  <si>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</si>
  <si>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</si>
  <si>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</si>
  <si>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</si>
  <si>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</si>
  <si>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</si>
  <si>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</si>
  <si>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</si>
  <si>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</si>
  <si>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</si>
  <si>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</si>
  <si>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</si>
  <si>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</si>
  <si>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</si>
  <si>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</si>
  <si>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</si>
  <si>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</si>
  <si>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</si>
  <si>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</si>
  <si>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</si>
  <si>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</si>
  <si>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</si>
  <si>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</si>
  <si>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</si>
  <si>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</si>
  <si>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</si>
  <si>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</si>
  <si>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</si>
  <si>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</si>
  <si>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</si>
  <si>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</si>
  <si>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</si>
  <si>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</si>
  <si>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</si>
  <si>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</si>
  <si>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</si>
  <si>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</si>
  <si>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</si>
  <si>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</si>
  <si>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</si>
  <si>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</si>
  <si>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</si>
  <si>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</si>
  <si>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</si>
  <si>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</si>
  <si>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</si>
  <si>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</si>
  <si>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</si>
  <si>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</si>
  <si>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</si>
  <si>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</si>
  <si>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</si>
  <si>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</si>
  <si>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</si>
  <si>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</si>
  <si>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</si>
  <si>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</si>
  <si>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</si>
  <si>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</si>
  <si>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</si>
  <si>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</si>
  <si>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</si>
  <si>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</si>
  <si>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</si>
  <si>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</si>
  <si>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</si>
  <si>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</si>
  <si>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</si>
  <si>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</si>
  <si>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</si>
  <si>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</si>
  <si>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</si>
  <si>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</si>
  <si>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</si>
  <si>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</si>
  <si>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</si>
  <si>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</si>
  <si>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</si>
  <si>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</si>
  <si>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</si>
  <si>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</si>
  <si>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</si>
  <si>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</si>
  <si>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</si>
  <si>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</si>
  <si>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</si>
  <si>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</si>
  <si>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</si>
  <si>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</si>
  <si>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</si>
  <si>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</si>
  <si>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</si>
  <si>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</si>
  <si>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</si>
  <si>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</si>
  <si>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</si>
  <si>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</si>
  <si>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</si>
  <si>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</si>
  <si>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</si>
  <si>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</si>
  <si>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</si>
  <si>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</si>
  <si>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</si>
  <si>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</si>
  <si>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</si>
  <si>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</si>
  <si>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</si>
  <si>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</si>
  <si>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</si>
  <si>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</si>
  <si>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</si>
  <si>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</si>
  <si>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</si>
  <si>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</si>
  <si>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</si>
  <si>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</si>
  <si>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</si>
  <si>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</si>
  <si>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</si>
  <si>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</si>
  <si>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</si>
  <si>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</si>
  <si>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</si>
  <si>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</si>
  <si>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</si>
  <si>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</si>
  <si>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</si>
  <si>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</si>
  <si>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</si>
  <si>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</si>
  <si>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</si>
  <si>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</si>
  <si>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</si>
  <si>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</si>
  <si>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</si>
  <si>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</si>
  <si>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</si>
  <si>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</si>
  <si>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</si>
  <si>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</si>
  <si>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</si>
  <si>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</si>
  <si>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</si>
  <si>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</si>
  <si>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</si>
  <si>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</si>
  <si>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</si>
  <si>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</si>
  <si>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</si>
  <si>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</si>
  <si>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</si>
  <si>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</si>
  <si>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</si>
  <si>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</si>
  <si>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</si>
  <si>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</si>
  <si>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</si>
  <si>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</si>
  <si>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</si>
  <si>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</si>
  <si>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</si>
  <si>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</si>
  <si>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</si>
  <si>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</si>
  <si>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</si>
  <si>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</si>
  <si>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</si>
  <si>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</si>
  <si>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</si>
  <si>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</si>
  <si>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</si>
  <si>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</si>
  <si>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</si>
  <si>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</si>
  <si>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</si>
  <si>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</si>
  <si>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</si>
  <si>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</si>
  <si>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</si>
  <si>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</si>
  <si>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</si>
  <si>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</si>
  <si>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</si>
  <si>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</si>
  <si>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</si>
  <si>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</si>
  <si>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</si>
  <si>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</si>
  <si>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</si>
  <si>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</si>
  <si>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</si>
  <si>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</si>
  <si>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</si>
  <si>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</si>
  <si>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</si>
  <si>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</si>
  <si>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</si>
  <si>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</si>
  <si>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</si>
  <si>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</si>
  <si>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</si>
  <si>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</si>
  <si>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</si>
  <si>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</si>
  <si>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</si>
  <si>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</si>
  <si>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</si>
  <si>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</si>
  <si>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</si>
  <si>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</si>
  <si>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</si>
  <si>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</si>
  <si>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</si>
  <si>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</si>
  <si>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</si>
  <si>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</si>
  <si>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</si>
  <si>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</si>
  <si>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</si>
  <si>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</si>
  <si>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</si>
  <si>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</si>
  <si>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</si>
  <si>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</si>
  <si>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</si>
  <si>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</si>
  <si>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</si>
  <si>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</si>
  <si>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</si>
  <si>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</si>
  <si>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</si>
  <si>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</si>
  <si>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</si>
  <si>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</si>
  <si>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</si>
  <si>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</si>
  <si>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</si>
  <si>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</si>
  <si>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</si>
  <si>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</si>
  <si>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</si>
  <si>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</si>
  <si>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</si>
  <si>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</si>
  <si>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</si>
  <si>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</si>
  <si>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</si>
  <si>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</si>
  <si>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</si>
  <si>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</si>
  <si>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</si>
  <si>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</si>
  <si>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</si>
  <si>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</si>
  <si>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</si>
  <si>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</si>
  <si>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</si>
  <si>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</si>
  <si>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</si>
  <si>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</si>
  <si>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</si>
  <si>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</si>
  <si>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</si>
  <si>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</si>
  <si>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</si>
  <si>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</si>
  <si>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</si>
  <si>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</si>
  <si>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</si>
  <si>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</si>
  <si>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</si>
  <si>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</si>
  <si>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</si>
  <si>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</si>
  <si>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</si>
  <si>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</si>
  <si>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</si>
  <si>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</si>
  <si>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</si>
  <si>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</si>
  <si>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</si>
  <si>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</si>
  <si>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</si>
  <si>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</si>
  <si>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</si>
  <si>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</si>
  <si>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</si>
  <si>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</si>
  <si>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</si>
  <si>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</si>
  <si>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</si>
  <si>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</si>
  <si>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</si>
  <si>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</si>
  <si>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</si>
  <si>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</si>
  <si>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</si>
  <si>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</si>
  <si>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</si>
  <si>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</si>
  <si>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</si>
  <si>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</si>
  <si>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</si>
  <si>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</si>
  <si>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</si>
  <si>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</si>
  <si>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</si>
  <si>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</si>
  <si>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</si>
  <si>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</si>
  <si>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</si>
  <si>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</si>
  <si>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</si>
  <si>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</si>
  <si>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</si>
  <si>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</si>
  <si>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</si>
  <si>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</si>
  <si>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</si>
  <si>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</si>
  <si>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</si>
  <si>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</si>
  <si>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</si>
  <si>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</si>
  <si>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</si>
  <si>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</si>
  <si>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</si>
  <si>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</si>
  <si>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</si>
  <si>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</si>
  <si>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</si>
  <si>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</si>
  <si>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</si>
  <si>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</si>
  <si>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</si>
  <si>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</si>
  <si>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</si>
  <si>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</si>
  <si>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</si>
  <si>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</si>
  <si>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</si>
  <si>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</si>
  <si>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</si>
  <si>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</si>
  <si>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</si>
  <si>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</si>
  <si>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</si>
  <si>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</si>
  <si>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</si>
  <si>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</si>
  <si>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</si>
  <si>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</si>
  <si>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</si>
  <si>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</si>
  <si>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</si>
  <si>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</si>
  <si>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</si>
  <si>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</si>
  <si>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</si>
  <si>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</si>
  <si>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</si>
  <si>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</si>
  <si>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</si>
  <si>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</si>
  <si>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</si>
  <si>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</si>
  <si>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</si>
  <si>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</si>
  <si>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</si>
  <si>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</si>
  <si>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</si>
  <si>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</si>
  <si>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</si>
  <si>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</si>
  <si>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</si>
  <si>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</si>
  <si>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</si>
  <si>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</si>
  <si>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</si>
  <si>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</si>
  <si>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</si>
  <si>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</si>
  <si>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</si>
  <si>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</si>
  <si>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</si>
  <si>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</si>
  <si>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</si>
  <si>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</si>
  <si>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</si>
  <si>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</si>
  <si>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</si>
  <si>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</si>
  <si>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</si>
  <si>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</si>
  <si>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</si>
  <si>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</si>
  <si>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</si>
  <si>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</si>
  <si>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</si>
  <si>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</si>
  <si>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</si>
  <si>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</si>
  <si>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</si>
  <si>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</si>
  <si>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</si>
  <si>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</si>
  <si>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</si>
  <si>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</si>
  <si>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</si>
  <si>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</si>
  <si>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</si>
  <si>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</si>
  <si>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</si>
  <si>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</si>
  <si>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</si>
  <si>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</si>
  <si>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</si>
  <si>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</si>
  <si>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</si>
  <si>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</si>
  <si>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</si>
  <si>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</si>
  <si>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</si>
  <si>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</si>
  <si>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</si>
  <si>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</si>
  <si>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</si>
  <si>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</si>
  <si>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</si>
  <si>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</si>
  <si>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</si>
  <si>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</si>
  <si>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</si>
  <si>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</si>
  <si>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</si>
  <si>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</si>
  <si>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</si>
  <si>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</si>
  <si>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</si>
  <si>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</si>
  <si>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</si>
  <si>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</si>
  <si>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</si>
  <si>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</si>
  <si>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</si>
  <si>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</si>
  <si>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</si>
  <si>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</si>
  <si>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</si>
  <si>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</si>
  <si>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</si>
  <si>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</si>
  <si>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</si>
  <si>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</si>
  <si>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</si>
  <si>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</si>
  <si>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</si>
  <si>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</si>
  <si>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</si>
  <si>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</si>
  <si>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</si>
  <si>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</si>
  <si>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</si>
  <si>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</si>
  <si>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</si>
  <si>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</si>
  <si>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</si>
  <si>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</si>
  <si>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</si>
  <si>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</si>
  <si>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</si>
  <si>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</si>
  <si>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</si>
  <si>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</si>
  <si>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</si>
  <si>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</si>
  <si>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</si>
  <si>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</si>
  <si>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</si>
  <si>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</si>
  <si>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</si>
  <si>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</si>
  <si>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</si>
  <si>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</si>
  <si>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</si>
  <si>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</si>
  <si>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</si>
  <si>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</si>
  <si>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</si>
  <si>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</si>
  <si>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</si>
  <si>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</si>
  <si>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</si>
  <si>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</si>
  <si>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</si>
  <si>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</si>
  <si>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</si>
  <si>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</si>
  <si>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</si>
  <si>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</si>
  <si>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</si>
  <si>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</si>
  <si>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</si>
  <si>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</si>
  <si>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</si>
  <si>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</si>
  <si>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</si>
  <si>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</si>
  <si>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</si>
  <si>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</si>
  <si>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</si>
  <si>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</si>
  <si>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</si>
  <si>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</si>
  <si>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</si>
  <si>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</si>
  <si>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</si>
  <si>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</si>
  <si>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</si>
  <si>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</si>
  <si>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</si>
  <si>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</si>
  <si>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</si>
  <si>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</si>
  <si>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</si>
  <si>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</si>
  <si>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</si>
  <si>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</si>
  <si>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</si>
  <si>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</si>
  <si>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</si>
  <si>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</si>
  <si>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</si>
  <si>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</si>
  <si>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</si>
  <si>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</si>
  <si>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</si>
  <si>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</si>
  <si>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</si>
  <si>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</si>
  <si>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</si>
  <si>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</si>
  <si>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</si>
  <si>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</si>
  <si>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</si>
  <si>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</si>
  <si>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</si>
  <si>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</si>
  <si>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</si>
  <si>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</si>
  <si>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</si>
  <si>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</si>
  <si>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</si>
  <si>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</si>
  <si>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</si>
  <si>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</si>
  <si>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</si>
  <si>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</si>
  <si>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</si>
  <si>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</si>
  <si>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</si>
  <si>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</si>
  <si>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</si>
  <si>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</si>
  <si>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</si>
  <si>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</si>
  <si>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</si>
  <si>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</si>
  <si>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</si>
  <si>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</si>
  <si>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</si>
  <si>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</si>
  <si>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</si>
  <si>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</si>
  <si>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</si>
  <si>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</si>
  <si>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</si>
  <si>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</si>
  <si>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</si>
  <si>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</si>
  <si>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</si>
  <si>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</si>
  <si>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</si>
  <si>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</si>
  <si>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</si>
  <si>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</si>
  <si>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</si>
  <si>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</si>
  <si>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</si>
  <si>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</si>
  <si>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</si>
  <si>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</si>
  <si>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</si>
  <si>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</si>
  <si>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</si>
  <si>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</si>
  <si>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</si>
  <si>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</si>
  <si>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</si>
  <si>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</si>
  <si>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</si>
  <si>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</si>
  <si>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</si>
  <si>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</si>
  <si>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</si>
  <si>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</si>
  <si>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</si>
  <si>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</si>
  <si>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</si>
  <si>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</si>
  <si>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</si>
  <si>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</si>
  <si>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</si>
  <si>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</si>
  <si>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</si>
  <si>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</si>
  <si>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</si>
  <si>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</si>
  <si>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</si>
  <si>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</si>
  <si>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</si>
  <si>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</si>
  <si>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</si>
  <si>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</si>
  <si>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</si>
  <si>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</si>
  <si>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</si>
  <si>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</si>
  <si>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</si>
  <si>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</si>
  <si>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</si>
  <si>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</si>
  <si>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</si>
  <si>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</si>
  <si>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</si>
  <si>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</si>
  <si>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</si>
  <si>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</si>
  <si>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</si>
  <si>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</si>
  <si>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</si>
  <si>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</si>
  <si>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</si>
  <si>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</si>
  <si>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</si>
  <si>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</si>
  <si>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</si>
  <si>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</si>
  <si>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</si>
  <si>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</si>
  <si>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</si>
  <si>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</si>
  <si>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</si>
  <si>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</si>
  <si>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</si>
  <si>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</si>
  <si>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</si>
  <si>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</si>
  <si>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</si>
  <si>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</si>
  <si>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</si>
  <si>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</si>
  <si>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</si>
  <si>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</si>
  <si>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</si>
  <si>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</si>
  <si>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</si>
  <si>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</si>
  <si>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</si>
  <si>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</si>
  <si>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</si>
  <si>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</si>
  <si>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</si>
  <si>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</si>
  <si>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</si>
  <si>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</si>
  <si>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</si>
  <si>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</si>
  <si>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</si>
  <si>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</si>
  <si>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</si>
  <si>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</si>
  <si>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</si>
  <si>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</si>
  <si>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</si>
  <si>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</si>
  <si>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</si>
  <si>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</si>
  <si>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</si>
  <si>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</si>
  <si>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</si>
  <si>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</si>
  <si>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</si>
  <si>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</si>
  <si>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</si>
  <si>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</si>
  <si>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</si>
  <si>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</si>
  <si>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</si>
  <si>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</si>
  <si>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</si>
  <si>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</si>
  <si>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</si>
  <si>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</si>
  <si>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</si>
  <si>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</si>
  <si>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</si>
  <si>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</si>
  <si>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</si>
  <si>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</si>
  <si>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</si>
  <si>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</si>
  <si>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</si>
  <si>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</si>
  <si>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</si>
  <si>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</si>
  <si>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</si>
  <si>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</si>
  <si>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</si>
  <si>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</si>
  <si>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</si>
  <si>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</si>
  <si>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</si>
  <si>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</si>
  <si>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</si>
  <si>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</si>
  <si>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</si>
  <si>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</si>
  <si>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</si>
  <si>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</si>
  <si>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</si>
  <si>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</si>
  <si>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</si>
  <si>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</si>
  <si>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</si>
  <si>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</si>
  <si>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</si>
  <si>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</si>
  <si>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</si>
  <si>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</si>
  <si>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</si>
  <si>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</si>
  <si>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</si>
  <si>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</si>
  <si>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</si>
  <si>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</si>
  <si>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</si>
  <si>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</si>
  <si>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</si>
  <si>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</si>
  <si>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</si>
  <si>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</si>
  <si>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</si>
  <si>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</si>
  <si>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</si>
  <si>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</si>
  <si>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</si>
  <si>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</si>
  <si>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</si>
  <si>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</si>
  <si>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</si>
  <si>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</si>
  <si>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</si>
  <si>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</si>
  <si>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</si>
  <si>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</si>
  <si>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</si>
  <si>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</si>
  <si>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</si>
  <si>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</si>
  <si>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</si>
  <si>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</si>
  <si>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</si>
  <si>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</si>
  <si>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</si>
  <si>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</si>
  <si>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</si>
  <si>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</si>
  <si>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</si>
  <si>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</si>
  <si>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</si>
  <si>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</si>
  <si>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</si>
  <si>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</si>
  <si>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</si>
  <si>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</si>
  <si>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</si>
  <si>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</si>
  <si>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</si>
  <si>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</si>
  <si>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</si>
  <si>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</si>
  <si>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</si>
  <si>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</si>
  <si>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</si>
  <si>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</si>
  <si>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</si>
  <si>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</si>
  <si>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</si>
  <si>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</si>
  <si>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</si>
  <si>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</si>
  <si>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</si>
  <si>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</si>
  <si>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</si>
  <si>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</si>
  <si>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</si>
  <si>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</si>
  <si>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</si>
  <si>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</si>
  <si>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</si>
  <si>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</si>
  <si>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</si>
  <si>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</si>
  <si>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</si>
  <si>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</si>
  <si>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</si>
  <si>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</si>
  <si>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</si>
  <si>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</si>
  <si>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</si>
  <si>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</si>
  <si>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</si>
  <si>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</si>
  <si>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</si>
  <si>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</si>
  <si>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</si>
  <si>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</si>
  <si>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</si>
  <si>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</si>
  <si>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</si>
  <si>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</si>
  <si>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</si>
  <si>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</si>
  <si>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</si>
  <si>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</si>
  <si>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</si>
  <si>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</si>
  <si>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</si>
  <si>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</si>
  <si>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</si>
  <si>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</si>
  <si>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</si>
  <si>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</si>
  <si>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</si>
  <si>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</si>
  <si>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</si>
  <si>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</si>
  <si>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</si>
  <si>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</si>
  <si>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</si>
  <si>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</si>
  <si>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</si>
  <si>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</si>
  <si>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</si>
  <si>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</si>
  <si>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</si>
  <si>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</si>
  <si>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</si>
  <si>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</si>
  <si>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</si>
  <si>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</si>
  <si>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</si>
  <si>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</si>
  <si>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</si>
  <si>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</si>
  <si>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</si>
  <si>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</si>
  <si>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</si>
  <si>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</si>
  <si>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</si>
  <si>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</si>
  <si>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</si>
  <si>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</si>
  <si>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</si>
  <si>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</si>
  <si>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</si>
  <si>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</si>
  <si>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</si>
  <si>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</si>
  <si>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</si>
  <si>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</si>
  <si>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</si>
  <si>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</si>
  <si>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</si>
  <si>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</si>
  <si>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</si>
  <si>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</si>
  <si>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</si>
  <si>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</si>
  <si>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</si>
  <si>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</si>
  <si>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</si>
  <si>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</si>
  <si>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</si>
  <si>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</si>
  <si>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</si>
  <si>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</si>
  <si>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</si>
  <si>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</si>
  <si>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</si>
  <si>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</si>
  <si>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</si>
  <si>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</si>
  <si>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</si>
  <si>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</si>
  <si>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</si>
  <si>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</si>
  <si>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</si>
  <si>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</si>
  <si>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</si>
  <si>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</si>
  <si>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</si>
  <si>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</si>
  <si>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</si>
  <si>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</si>
  <si>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</si>
  <si>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</si>
  <si>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</si>
  <si>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</si>
  <si>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</si>
  <si>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</si>
  <si>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</si>
  <si>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</si>
  <si>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</si>
  <si>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</si>
  <si>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</si>
  <si>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</si>
  <si>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</si>
  <si>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</si>
  <si>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</si>
  <si>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</si>
  <si>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</si>
  <si>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</si>
  <si>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</si>
  <si>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</si>
  <si>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</si>
  <si>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</si>
  <si>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</si>
  <si>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</si>
  <si>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</si>
  <si>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</si>
  <si>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</si>
  <si>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</si>
  <si>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</si>
  <si>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</si>
  <si>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</si>
  <si>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</si>
  <si>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</si>
  <si>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</si>
  <si>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</si>
  <si>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</si>
  <si>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</si>
  <si>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</si>
  <si>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</si>
  <si>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</si>
  <si>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</si>
  <si>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</si>
  <si>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</si>
  <si>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</si>
  <si>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</si>
  <si>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</si>
  <si>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</si>
  <si>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</si>
  <si>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</si>
  <si>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</si>
  <si>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</si>
  <si>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</si>
  <si>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</si>
  <si>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</si>
  <si>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</si>
  <si>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</si>
  <si>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</si>
  <si>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</si>
  <si>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</si>
  <si>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</si>
  <si>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</si>
  <si>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</si>
  <si>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</si>
  <si>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</si>
  <si>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</si>
  <si>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</si>
  <si>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</si>
  <si>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</si>
  <si>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</si>
  <si>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</si>
  <si>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</si>
  <si>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</si>
  <si>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</si>
  <si>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</si>
  <si>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</si>
  <si>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</si>
  <si>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</si>
  <si>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</si>
  <si>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</si>
  <si>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</si>
  <si>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</si>
  <si>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</si>
  <si>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</si>
  <si>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</si>
  <si>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</si>
  <si>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</si>
  <si>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</si>
  <si>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</si>
  <si>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</si>
  <si>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</si>
  <si>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</si>
  <si>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</si>
  <si>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</si>
  <si>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</si>
  <si>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</si>
  <si>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</si>
  <si>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</si>
  <si>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</si>
  <si>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</si>
  <si>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</si>
  <si>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</si>
  <si>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</si>
  <si>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</si>
  <si>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</si>
  <si>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</si>
  <si>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</si>
  <si>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</si>
  <si>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</si>
  <si>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</si>
  <si>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</si>
  <si>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</si>
  <si>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</si>
  <si>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</si>
  <si>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</si>
  <si>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</si>
  <si>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</si>
  <si>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</si>
  <si>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</si>
  <si>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</si>
  <si>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</si>
  <si>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</si>
  <si>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</si>
  <si>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</si>
  <si>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</si>
  <si>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</si>
  <si>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</si>
  <si>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</si>
  <si>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</si>
  <si>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</si>
  <si>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</si>
  <si>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</si>
  <si>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</si>
  <si>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</si>
  <si>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</si>
  <si>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</si>
  <si>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</si>
  <si>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</si>
  <si>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</si>
  <si>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</si>
  <si>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</si>
  <si>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</si>
  <si>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</si>
  <si>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</si>
  <si>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</si>
  <si>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</si>
  <si>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</si>
  <si>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</si>
  <si>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</si>
  <si>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</si>
  <si>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</si>
  <si>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</si>
  <si>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</si>
  <si>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</si>
  <si>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</si>
  <si>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</si>
  <si>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</si>
  <si>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</si>
  <si>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</si>
  <si>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</si>
  <si>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</si>
  <si>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</si>
  <si>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</si>
  <si>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</si>
  <si>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</si>
  <si>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</si>
  <si>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</si>
  <si>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</si>
  <si>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</si>
  <si>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</si>
  <si>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</si>
  <si>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</si>
  <si>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</si>
  <si>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</si>
  <si>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</si>
  <si>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</si>
  <si>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</si>
  <si>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</si>
  <si>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</si>
  <si>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</si>
  <si>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</si>
  <si>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</si>
  <si>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</si>
  <si>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</si>
  <si>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</si>
  <si>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</si>
  <si>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</si>
  <si>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</si>
  <si>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</si>
  <si>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</si>
  <si>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</si>
  <si>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</si>
  <si>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</si>
  <si>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</si>
  <si>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</si>
  <si>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</si>
  <si>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</si>
  <si>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</si>
  <si>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</si>
  <si>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</si>
  <si>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</si>
  <si>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</si>
  <si>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</si>
  <si>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</si>
  <si>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</si>
  <si>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</si>
  <si>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</si>
  <si>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</si>
  <si>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</si>
  <si>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</si>
  <si>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</si>
  <si>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</si>
  <si>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</si>
  <si>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</si>
  <si>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</si>
  <si>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</si>
  <si>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</si>
  <si>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</si>
  <si>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</si>
  <si>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</si>
  <si>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</si>
  <si>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</si>
  <si>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</si>
  <si>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</si>
  <si>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</si>
  <si>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</si>
  <si>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</si>
  <si>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</si>
  <si>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</si>
  <si>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</si>
  <si>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</si>
  <si>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</si>
  <si>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</si>
  <si>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</si>
  <si>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</si>
  <si>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</si>
  <si>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</si>
  <si>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</si>
  <si>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</si>
  <si>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</si>
  <si>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</si>
  <si>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</si>
  <si>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</si>
  <si>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</si>
  <si>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</si>
  <si>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</si>
  <si>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</si>
  <si>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</si>
  <si>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</si>
  <si>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</si>
  <si>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</si>
  <si>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</si>
  <si>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</si>
  <si>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</si>
  <si>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</si>
  <si>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</si>
  <si>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</si>
  <si>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</si>
  <si>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</si>
  <si>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</si>
  <si>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</si>
  <si>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</si>
  <si>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</si>
  <si>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</si>
  <si>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</si>
  <si>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</si>
  <si>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</si>
  <si>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</si>
  <si>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</si>
  <si>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</si>
  <si>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</si>
  <si>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</si>
  <si>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</si>
  <si>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</si>
  <si>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</si>
  <si>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</si>
  <si>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</si>
  <si>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</si>
  <si>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</si>
  <si>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</si>
  <si>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</si>
  <si>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</si>
  <si>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</si>
  <si>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</si>
  <si>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</si>
  <si>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</si>
  <si>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</si>
  <si>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</si>
  <si>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</si>
  <si>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</si>
  <si>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</si>
  <si>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</si>
  <si>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</si>
  <si>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</si>
  <si>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</si>
  <si>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</si>
  <si>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</si>
  <si>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</si>
  <si>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</si>
  <si>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</si>
  <si>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</si>
  <si>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</si>
  <si>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</si>
  <si>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</si>
  <si>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</si>
  <si>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</si>
  <si>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</si>
  <si>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</si>
  <si>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</si>
  <si>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</si>
  <si>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</si>
  <si>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</si>
  <si>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</si>
  <si>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</si>
  <si>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</si>
  <si>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</si>
  <si>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</si>
  <si>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</si>
  <si>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</si>
  <si>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</si>
  <si>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</si>
  <si>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</si>
  <si>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</si>
  <si>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</si>
  <si>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</si>
  <si>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</si>
  <si>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</si>
  <si>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</si>
  <si>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</si>
  <si>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</si>
  <si>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</si>
  <si>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</si>
  <si>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</si>
  <si>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</si>
  <si>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</si>
  <si>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</si>
  <si>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</si>
  <si>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</si>
  <si>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</si>
  <si>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</si>
  <si>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</si>
  <si>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</si>
  <si>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</si>
  <si>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</si>
  <si>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</si>
  <si>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</si>
  <si>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</si>
  <si>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</si>
  <si>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</si>
  <si>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</si>
  <si>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</si>
  <si>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</si>
  <si>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</si>
  <si>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</si>
  <si>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</si>
  <si>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</si>
  <si>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</si>
  <si>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</si>
  <si>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</si>
  <si>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</si>
  <si>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</si>
  <si>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</si>
  <si>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</si>
  <si>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</si>
  <si>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</si>
  <si>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</si>
  <si>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</si>
  <si>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</si>
  <si>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</si>
  <si>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</si>
  <si>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</si>
  <si>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</si>
  <si>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</si>
  <si>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</si>
  <si>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</si>
  <si>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</si>
  <si>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</si>
  <si>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</si>
  <si>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</si>
  <si>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</si>
  <si>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</si>
  <si>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</si>
  <si>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</si>
  <si>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</si>
  <si>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</si>
  <si>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</si>
  <si>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</si>
  <si>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</si>
  <si>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</si>
  <si>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</si>
  <si>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</si>
  <si>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</si>
  <si>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</si>
  <si>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</si>
  <si>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</si>
  <si>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</si>
  <si>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</si>
  <si>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</si>
  <si>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</si>
  <si>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</si>
  <si>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</si>
  <si>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</si>
  <si>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</si>
  <si>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</si>
  <si>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</si>
  <si>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</si>
  <si>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</si>
  <si>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</si>
  <si>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</si>
  <si>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</si>
  <si>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</si>
  <si>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</si>
  <si>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</si>
  <si>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</si>
  <si>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</si>
  <si>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</si>
  <si>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</si>
  <si>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</si>
  <si>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</si>
  <si>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</si>
  <si>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</si>
  <si>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</si>
  <si>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</si>
  <si>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</si>
  <si>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</si>
  <si>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</si>
  <si>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</si>
  <si>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</si>
  <si>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</si>
  <si>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</si>
  <si>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</si>
  <si>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</si>
  <si>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</si>
  <si>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</si>
  <si>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</si>
  <si>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</si>
  <si>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</si>
  <si>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</si>
  <si>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</si>
  <si>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</si>
  <si>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</si>
  <si>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</si>
  <si>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</si>
  <si>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</si>
  <si>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</si>
  <si>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</si>
  <si>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</si>
  <si>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</si>
  <si>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</si>
  <si>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</si>
  <si>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</si>
  <si>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</si>
  <si>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</si>
  <si>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</si>
  <si>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</si>
  <si>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</si>
  <si>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</si>
  <si>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</si>
  <si>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</si>
  <si>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</si>
  <si>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</si>
  <si>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</si>
  <si>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</si>
  <si>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</si>
  <si>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</si>
  <si>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</si>
  <si>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</si>
  <si>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</si>
  <si>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</si>
  <si>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</si>
  <si>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</si>
  <si>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</si>
  <si>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</si>
  <si>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</si>
  <si>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</si>
  <si>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</si>
  <si>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</si>
  <si>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</si>
  <si>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</si>
  <si>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</si>
  <si>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</si>
  <si>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</si>
  <si>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</si>
  <si>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</si>
  <si>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</si>
  <si>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</si>
  <si>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</si>
  <si>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</si>
  <si>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</si>
  <si>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</si>
  <si>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</si>
  <si>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</si>
  <si>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</si>
  <si>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</si>
  <si>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</si>
  <si>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</si>
  <si>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</si>
  <si>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</si>
  <si>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</si>
  <si>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</si>
  <si>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</si>
  <si>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</si>
  <si>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</si>
  <si>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</si>
  <si>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</si>
  <si>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</si>
  <si>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</si>
  <si>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</si>
  <si>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</si>
  <si>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</si>
  <si>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</si>
  <si>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</si>
  <si>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</si>
  <si>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</si>
  <si>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</si>
  <si>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</si>
  <si>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</si>
  <si>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</si>
  <si>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</si>
  <si>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</si>
  <si>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</si>
  <si>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</si>
  <si>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</si>
  <si>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</si>
  <si>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</si>
  <si>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</si>
  <si>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</si>
  <si>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</si>
  <si>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</si>
  <si>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</si>
  <si>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</si>
  <si>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</si>
  <si>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</si>
  <si>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</si>
  <si>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</si>
  <si>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</si>
  <si>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</si>
  <si>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</si>
  <si>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</si>
  <si>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</si>
  <si>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</si>
  <si>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</si>
  <si>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</si>
  <si>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</si>
  <si>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</si>
  <si>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</si>
  <si>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</si>
  <si>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</si>
  <si>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</si>
  <si>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</si>
  <si>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</si>
  <si>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</si>
  <si>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</si>
  <si>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</si>
  <si>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</si>
  <si>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</si>
  <si>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</si>
  <si>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</si>
  <si>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</si>
  <si>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</si>
  <si>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</si>
  <si>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</si>
  <si>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</si>
  <si>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</si>
  <si>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</si>
  <si>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</si>
  <si>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</si>
  <si>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</si>
  <si>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</si>
  <si>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</si>
  <si>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</si>
  <si>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</si>
  <si>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</si>
  <si>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</si>
  <si>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</si>
  <si>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</si>
  <si>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</si>
  <si>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</si>
  <si>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</si>
  <si>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</si>
  <si>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</si>
  <si>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</si>
  <si>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</si>
  <si>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</si>
  <si>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</si>
  <si>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</si>
  <si>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</si>
  <si>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</si>
  <si>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</si>
  <si>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</si>
  <si>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</si>
  <si>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</si>
  <si>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</si>
  <si>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</si>
  <si>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</si>
  <si>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</si>
  <si>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</si>
  <si>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</si>
  <si>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</si>
  <si>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</si>
  <si>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</si>
  <si>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</si>
  <si>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</si>
  <si>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</si>
  <si>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</si>
  <si>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</si>
  <si>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</si>
  <si>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</si>
  <si>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</si>
  <si>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</si>
  <si>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</si>
  <si>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</si>
  <si>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</si>
  <si>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</si>
  <si>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</si>
  <si>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</si>
  <si>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</si>
  <si>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</si>
  <si>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</si>
  <si>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</si>
  <si>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</si>
  <si>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</si>
  <si>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</si>
  <si>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</si>
  <si>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</si>
  <si>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</si>
  <si>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</si>
  <si>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</si>
  <si>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</si>
  <si>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</si>
  <si>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</si>
  <si>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</si>
  <si>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</si>
  <si>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</si>
  <si>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</si>
  <si>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</si>
  <si>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</si>
  <si>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</si>
  <si>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</si>
  <si>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</si>
  <si>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</si>
  <si>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</si>
  <si>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</si>
  <si>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</si>
  <si>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</si>
  <si>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</si>
  <si>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</si>
  <si>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</si>
  <si>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</si>
  <si>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</si>
  <si>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</si>
  <si>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</si>
  <si>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</si>
  <si>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</si>
  <si>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</si>
  <si>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</si>
  <si>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</si>
  <si>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</si>
  <si>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</si>
  <si>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</si>
  <si>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</si>
  <si>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</si>
  <si>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</si>
  <si>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</si>
  <si>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</si>
  <si>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</si>
  <si>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</si>
  <si>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</si>
  <si>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</si>
  <si>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</si>
  <si>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</si>
  <si>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</si>
  <si>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</si>
  <si>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</si>
  <si>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</si>
  <si>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</si>
  <si>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</si>
  <si>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</si>
  <si>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</si>
  <si>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</si>
  <si>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</si>
  <si>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</si>
  <si>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</si>
  <si>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</si>
  <si>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</si>
  <si>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</si>
  <si>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</si>
  <si>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</si>
  <si>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</si>
  <si>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</si>
  <si>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</si>
  <si>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</si>
  <si>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</si>
  <si>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</si>
  <si>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</si>
  <si>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</si>
  <si>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</si>
  <si>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</si>
  <si>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</si>
  <si>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</si>
  <si>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</si>
  <si>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</si>
  <si>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</si>
  <si>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</si>
  <si>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</si>
  <si>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</si>
  <si>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</si>
  <si>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</si>
  <si>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</si>
  <si>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</si>
  <si>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</si>
  <si>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</si>
  <si>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</si>
  <si>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</si>
  <si>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</si>
  <si>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</si>
  <si>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</si>
  <si>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</si>
  <si>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</si>
  <si>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</si>
  <si>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</si>
  <si>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</si>
  <si>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</si>
  <si>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</si>
  <si>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</si>
  <si>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</si>
  <si>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</si>
  <si>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</si>
  <si>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</si>
  <si>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</si>
  <si>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</si>
  <si>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</si>
  <si>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</si>
  <si>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</si>
  <si>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</si>
  <si>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</si>
  <si>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</si>
  <si>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</si>
  <si>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</si>
  <si>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</si>
  <si>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</si>
  <si>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</si>
  <si>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</si>
  <si>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</si>
  <si>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</si>
  <si>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</si>
  <si>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</si>
  <si>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</si>
  <si>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</si>
  <si>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</si>
  <si>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</si>
  <si>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</si>
  <si>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</si>
  <si>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</si>
  <si>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</si>
  <si>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</si>
  <si>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</si>
  <si>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</si>
  <si>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</si>
  <si>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</si>
  <si>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</si>
  <si>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</si>
  <si>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</si>
  <si>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</si>
  <si>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</si>
  <si>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</si>
  <si>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</si>
  <si>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</si>
  <si>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</si>
  <si>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</si>
  <si>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</si>
  <si>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</si>
  <si>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</si>
  <si>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</si>
  <si>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</si>
  <si>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</si>
  <si>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</si>
  <si>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</si>
  <si>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</si>
  <si>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</si>
  <si>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</si>
  <si>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</si>
  <si>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</si>
  <si>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</si>
  <si>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</si>
  <si>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</si>
  <si>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</si>
  <si>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</si>
  <si>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</si>
  <si>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</si>
  <si>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</si>
  <si>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</si>
  <si>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</si>
  <si>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</si>
  <si>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</si>
  <si>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</si>
  <si>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</si>
  <si>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</si>
  <si>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</si>
  <si>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</si>
  <si>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</si>
  <si>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</si>
  <si>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</si>
  <si>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</si>
  <si>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</si>
  <si>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</si>
  <si>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</si>
  <si>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</si>
  <si>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</si>
  <si>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</si>
  <si>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</si>
  <si>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</si>
  <si>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</si>
  <si>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</si>
  <si>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</si>
  <si>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</si>
  <si>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</si>
  <si>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</si>
  <si>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</si>
  <si>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</si>
  <si>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</si>
  <si>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</si>
  <si>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</si>
  <si>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</si>
  <si>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</si>
  <si>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</si>
  <si>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</si>
  <si>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</si>
  <si>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</si>
  <si>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</si>
  <si>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</si>
  <si>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</si>
  <si>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</si>
  <si>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</si>
  <si>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</si>
  <si>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</si>
  <si>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</si>
  <si>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</si>
  <si>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</si>
  <si>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</si>
  <si>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</si>
  <si>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</si>
  <si>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</si>
  <si>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</si>
  <si>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</si>
  <si>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</si>
  <si>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</si>
  <si>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</si>
  <si>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</si>
  <si>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</si>
  <si>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</si>
  <si>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</si>
  <si>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</si>
  <si>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</si>
  <si>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</si>
  <si>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</si>
  <si>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</si>
  <si>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</si>
  <si>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</si>
  <si>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</si>
  <si>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</si>
  <si>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</si>
  <si>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</si>
  <si>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</si>
  <si>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</si>
  <si>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</si>
  <si>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</si>
  <si>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</si>
  <si>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</si>
  <si>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</si>
  <si>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</si>
  <si>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</si>
  <si>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</si>
  <si>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</si>
  <si>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</si>
  <si>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</si>
  <si>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</si>
  <si>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</si>
  <si>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</si>
  <si>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</si>
  <si>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</si>
  <si>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</si>
  <si>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</si>
  <si>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</si>
  <si>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</si>
  <si>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</si>
  <si>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</si>
  <si>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</si>
  <si>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</si>
  <si>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</si>
  <si>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</si>
  <si>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</si>
  <si>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</si>
  <si>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</si>
  <si>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</si>
  <si>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</si>
  <si>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</si>
  <si>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</si>
  <si>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</si>
  <si>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</si>
  <si>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</si>
  <si>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</si>
  <si>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</si>
  <si>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</si>
  <si>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</si>
  <si>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</si>
  <si>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</si>
  <si>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</si>
  <si>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</si>
  <si>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</si>
  <si>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</si>
  <si>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</si>
  <si>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</si>
  <si>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</si>
  <si>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</si>
  <si>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</si>
  <si>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</si>
  <si>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</si>
  <si>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</si>
  <si>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</si>
  <si>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</si>
  <si>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</si>
  <si>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</si>
  <si>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</si>
  <si>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</si>
  <si>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</si>
  <si>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</si>
  <si>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</si>
  <si>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</si>
  <si>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</si>
  <si>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</si>
  <si>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</si>
  <si>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</si>
  <si>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</si>
  <si>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</si>
  <si>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</si>
  <si>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</si>
  <si>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</si>
  <si>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</si>
  <si>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</si>
  <si>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</si>
  <si>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</si>
  <si>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</si>
  <si>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</si>
  <si>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</si>
  <si>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</si>
  <si>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</si>
  <si>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</si>
  <si>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</si>
  <si>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</si>
  <si>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</si>
  <si>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</si>
  <si>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</si>
  <si>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</si>
  <si>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</si>
  <si>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</si>
  <si>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</si>
  <si>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</si>
  <si>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</si>
  <si>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</si>
  <si>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</si>
  <si>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</si>
  <si>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</si>
  <si>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</si>
  <si>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</si>
  <si>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</si>
  <si>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</si>
  <si>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</si>
  <si>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</si>
  <si>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</si>
  <si>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</si>
  <si>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</si>
  <si>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</si>
  <si>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</si>
  <si>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</si>
  <si>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</si>
  <si>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</si>
  <si>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</si>
  <si>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</si>
  <si>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</si>
  <si>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</si>
  <si>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</si>
  <si>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</si>
  <si>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</si>
  <si>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</si>
  <si>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</si>
  <si>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</si>
  <si>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</si>
  <si>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</si>
  <si>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</si>
  <si>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</si>
  <si>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</si>
  <si>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</si>
  <si>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</si>
  <si>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</si>
  <si>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</si>
  <si>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</si>
  <si>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</si>
  <si>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</si>
  <si>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</si>
  <si>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</si>
  <si>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</si>
  <si>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</si>
  <si>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</si>
  <si>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</si>
  <si>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</si>
  <si>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</si>
  <si>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</si>
  <si>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</si>
  <si>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</si>
  <si>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</si>
  <si>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</si>
  <si>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</si>
  <si>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</si>
  <si>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</si>
  <si>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</si>
  <si>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</si>
  <si>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</si>
  <si>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</si>
  <si>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</si>
  <si>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</si>
  <si>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</si>
  <si>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</si>
  <si>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</si>
  <si>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</si>
  <si>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</si>
  <si>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</si>
  <si>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</si>
  <si>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</si>
  <si>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</si>
  <si>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</si>
  <si>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</si>
  <si>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</si>
  <si>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</si>
  <si>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</si>
  <si>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</si>
  <si>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</si>
  <si>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</si>
  <si>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</si>
  <si>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</si>
  <si>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</si>
  <si>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</si>
  <si>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</si>
  <si>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</si>
  <si>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</si>
  <si>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</si>
  <si>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</si>
  <si>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</si>
  <si>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</si>
  <si>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</si>
  <si>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</si>
  <si>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</si>
  <si>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</si>
  <si>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</si>
  <si>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</si>
  <si>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</si>
  <si>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</si>
  <si>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</si>
  <si>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</si>
  <si>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</si>
  <si>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</si>
  <si>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</si>
  <si>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</si>
  <si>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</si>
  <si>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</si>
  <si>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</si>
  <si>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</si>
  <si>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</si>
  <si>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</si>
  <si>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</si>
  <si>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</si>
  <si>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</si>
  <si>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</si>
  <si>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</si>
  <si>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</si>
  <si>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</si>
  <si>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</si>
  <si>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</si>
  <si>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</si>
  <si>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</si>
  <si>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</si>
  <si>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</si>
  <si>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</si>
  <si>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</si>
  <si>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</si>
  <si>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</si>
  <si>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</si>
  <si>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</si>
  <si>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</si>
  <si>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</si>
  <si>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</si>
  <si>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</si>
  <si>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</si>
  <si>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</si>
  <si>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</si>
  <si>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</si>
  <si>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</si>
  <si>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</si>
  <si>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</si>
  <si>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</si>
  <si>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</si>
  <si>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</si>
  <si>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</si>
  <si>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</si>
  <si>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</si>
  <si>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</si>
  <si>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</si>
  <si>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</si>
  <si>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</si>
  <si>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</si>
  <si>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</si>
  <si>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</si>
  <si>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</si>
  <si>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</si>
  <si>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</si>
  <si>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</si>
  <si>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</si>
  <si>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</si>
  <si>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</si>
  <si>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</si>
  <si>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</si>
  <si>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</si>
  <si>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</si>
  <si>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</si>
  <si>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</si>
  <si>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</si>
  <si>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</si>
  <si>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</si>
  <si>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</si>
  <si>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</si>
  <si>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</si>
  <si>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</si>
  <si>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</si>
  <si>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</si>
  <si>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</si>
  <si>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</si>
  <si>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</si>
  <si>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</si>
  <si>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</si>
  <si>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</si>
  <si>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</si>
  <si>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</si>
  <si>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</si>
  <si>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</si>
  <si>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</si>
  <si>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</si>
  <si>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</si>
  <si>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</si>
  <si>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</si>
  <si>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</si>
  <si>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</si>
  <si>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</si>
  <si>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</si>
  <si>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</si>
  <si>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</si>
  <si>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</si>
  <si>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</si>
  <si>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</si>
  <si>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</si>
  <si>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</si>
  <si>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</si>
  <si>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</si>
  <si>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</si>
  <si>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</si>
  <si>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</si>
  <si>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</si>
  <si>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</si>
  <si>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</si>
  <si>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</si>
  <si>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</si>
  <si>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</si>
  <si>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</si>
  <si>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</si>
  <si>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</si>
  <si>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</si>
  <si>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</si>
  <si>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</si>
  <si>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</si>
  <si>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</si>
  <si>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</si>
  <si>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</si>
  <si>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</si>
  <si>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</si>
  <si>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</si>
  <si>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</si>
  <si>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</si>
  <si>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</si>
  <si>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</si>
  <si>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</si>
  <si>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</si>
  <si>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</si>
  <si>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</si>
  <si>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</si>
  <si>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</si>
  <si>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</si>
  <si>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</si>
  <si>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</si>
  <si>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</si>
  <si>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</si>
  <si>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</si>
  <si>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</si>
  <si>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</si>
  <si>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</si>
  <si>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</si>
  <si>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</si>
  <si>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</si>
  <si>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</si>
  <si>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</si>
  <si>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</si>
  <si>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</si>
  <si>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</si>
  <si>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</si>
  <si>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</si>
  <si>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</si>
  <si>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</si>
  <si>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</si>
  <si>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</si>
  <si>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</si>
  <si>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</si>
  <si>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</si>
  <si>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</si>
  <si>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</si>
  <si>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</si>
  <si>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</si>
  <si>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</si>
  <si>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</si>
  <si>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</si>
  <si>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</si>
  <si>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</si>
  <si>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</si>
  <si>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</si>
  <si>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</si>
  <si>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</si>
  <si>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</si>
  <si>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</si>
  <si>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</si>
  <si>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</si>
  <si>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</si>
  <si>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</si>
  <si>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</si>
  <si>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</si>
  <si>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</si>
  <si>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</si>
  <si>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</si>
  <si>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</si>
  <si>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</si>
  <si>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</si>
  <si>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</si>
  <si>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</si>
  <si>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</si>
  <si>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</si>
  <si>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</si>
  <si>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</si>
  <si>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</si>
  <si>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</si>
  <si>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</si>
  <si>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</si>
  <si>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</si>
  <si>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</si>
  <si>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</si>
  <si>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</si>
  <si>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</si>
  <si>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</si>
  <si>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</si>
  <si>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</si>
  <si>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</si>
  <si>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</si>
  <si>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</si>
  <si>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</si>
  <si>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</si>
  <si>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</si>
  <si>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</si>
  <si>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</si>
  <si>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</si>
  <si>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</si>
  <si>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</si>
  <si>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</si>
  <si>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</si>
  <si>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</si>
  <si>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</si>
  <si>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</si>
  <si>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</si>
  <si>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</si>
  <si>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</si>
  <si>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</si>
  <si>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</si>
  <si>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</si>
  <si>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</si>
  <si>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</si>
  <si>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</si>
  <si>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</si>
  <si>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</si>
  <si>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</si>
  <si>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</si>
  <si>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</si>
  <si>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</si>
  <si>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</si>
  <si>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</si>
  <si>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</si>
  <si>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</si>
  <si>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</si>
  <si>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</si>
  <si>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</si>
  <si>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</si>
  <si>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</si>
  <si>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</si>
  <si>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</si>
  <si>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</si>
  <si>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</si>
  <si>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</si>
  <si>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</si>
  <si>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</si>
  <si>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</si>
  <si>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</si>
  <si>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</si>
  <si>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</si>
  <si>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</si>
  <si>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</si>
  <si>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</si>
  <si>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</si>
  <si>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</si>
  <si>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</si>
  <si>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</si>
  <si>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</si>
  <si>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</si>
  <si>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</si>
  <si>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</si>
  <si>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</si>
  <si>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</si>
  <si>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</si>
  <si>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</si>
  <si>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</si>
  <si>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</si>
  <si>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</si>
  <si>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</si>
  <si>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</si>
  <si>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</si>
  <si>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</si>
  <si>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</si>
  <si>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</si>
  <si>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</si>
  <si>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</si>
  <si>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</si>
  <si>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</si>
  <si>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</si>
  <si>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</si>
  <si>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</si>
  <si>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</si>
  <si>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</si>
  <si>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</si>
  <si>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</si>
  <si>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</si>
  <si>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</si>
  <si>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</si>
  <si>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</si>
  <si>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</si>
  <si>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</si>
  <si>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</si>
  <si>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</si>
  <si>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</si>
  <si>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</si>
  <si>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</si>
  <si>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</si>
  <si>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</si>
  <si>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</si>
  <si>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</si>
  <si>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</si>
  <si>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</si>
  <si>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</si>
  <si>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</si>
  <si>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</si>
  <si>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</si>
  <si>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</si>
  <si>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</si>
  <si>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</si>
  <si>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</si>
  <si>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</si>
  <si>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</si>
  <si>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</si>
  <si>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</si>
  <si>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</si>
  <si>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</si>
  <si>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</si>
  <si>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</si>
  <si>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</si>
  <si>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</si>
  <si>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</si>
  <si>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</si>
  <si>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</si>
  <si>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</si>
  <si>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</si>
  <si>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</si>
  <si>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</si>
  <si>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</si>
  <si>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</si>
  <si>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</si>
  <si>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</si>
  <si>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</si>
  <si>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</si>
  <si>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</si>
  <si>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</si>
  <si>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</si>
  <si>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</si>
  <si>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</si>
  <si>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</si>
  <si>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</si>
  <si>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</si>
  <si>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</si>
  <si>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</si>
  <si>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</si>
  <si>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</si>
  <si>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</si>
  <si>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</si>
  <si>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</si>
  <si>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</si>
  <si>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</si>
  <si>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</si>
  <si>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</si>
  <si>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</si>
  <si>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</si>
  <si>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</si>
  <si>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</si>
  <si>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</si>
  <si>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</si>
  <si>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</si>
  <si>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</si>
  <si>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</si>
  <si>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</si>
  <si>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</si>
  <si>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</si>
  <si>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</si>
  <si>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</si>
  <si>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</si>
  <si>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</si>
  <si>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</si>
  <si>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</si>
  <si>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</si>
  <si>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</si>
  <si>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</si>
  <si>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</si>
  <si>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</si>
  <si>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</si>
  <si>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</si>
  <si>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</si>
  <si>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</si>
  <si>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</si>
  <si>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</si>
  <si>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</si>
  <si>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</si>
  <si>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</si>
  <si>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</si>
  <si>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</si>
  <si>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</si>
  <si>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</si>
  <si>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</si>
  <si>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</si>
  <si>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</si>
  <si>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</si>
  <si>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</si>
  <si>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</si>
  <si>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</si>
  <si>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</si>
  <si>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</si>
  <si>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</si>
  <si>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</si>
  <si>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</si>
  <si>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</si>
  <si>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</si>
  <si>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</si>
  <si>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</si>
  <si>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</si>
  <si>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</si>
  <si>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</si>
  <si>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</si>
  <si>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</si>
  <si>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</si>
  <si>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</si>
  <si>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</si>
  <si>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</si>
  <si>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</si>
  <si>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</si>
  <si>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</si>
  <si>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</si>
  <si>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</si>
  <si>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</si>
  <si>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</si>
  <si>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</si>
  <si>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</si>
  <si>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</si>
  <si>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</si>
  <si>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</si>
  <si>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</si>
  <si>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</si>
  <si>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</si>
  <si>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</si>
  <si>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</si>
  <si>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</si>
  <si>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</si>
  <si>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</si>
  <si>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</si>
  <si>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</si>
  <si>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</si>
  <si>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</si>
  <si>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</si>
  <si>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</si>
  <si>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</si>
  <si>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</si>
  <si>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</si>
  <si>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</si>
  <si>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</si>
  <si>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</si>
  <si>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</si>
  <si>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</si>
  <si>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</si>
  <si>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</si>
  <si>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</si>
  <si>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</si>
  <si>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</si>
  <si>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</si>
  <si>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</si>
  <si>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</si>
  <si>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</si>
  <si>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</si>
  <si>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</si>
  <si>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</si>
  <si>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</si>
  <si>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</si>
  <si>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</si>
  <si>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</si>
  <si>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</si>
  <si>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</si>
  <si>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</si>
  <si>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</si>
  <si>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</si>
  <si>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</si>
  <si>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</si>
  <si>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</si>
  <si>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</si>
  <si>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</si>
  <si>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</si>
  <si>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</si>
  <si>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</si>
  <si>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</si>
  <si>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</si>
  <si>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</si>
  <si>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</si>
  <si>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</si>
  <si>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</si>
  <si>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</si>
  <si>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</si>
  <si>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</si>
  <si>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</si>
  <si>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</si>
  <si>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</si>
  <si>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</si>
  <si>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</si>
  <si>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</si>
  <si>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</si>
  <si>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</si>
  <si>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</si>
  <si>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</si>
  <si>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</si>
  <si>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</si>
  <si>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</si>
  <si>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</si>
  <si>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</si>
  <si>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</si>
  <si>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</si>
  <si>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</si>
  <si>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</si>
  <si>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</si>
  <si>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</si>
  <si>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</si>
  <si>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</si>
  <si>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</si>
  <si>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</si>
  <si>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</si>
  <si>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</si>
  <si>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</si>
  <si>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</si>
  <si>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</si>
  <si>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</si>
  <si>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</si>
  <si>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</si>
  <si>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</si>
  <si>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</si>
  <si>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</si>
  <si>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</si>
  <si>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</si>
  <si>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</si>
  <si>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</si>
  <si>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</si>
  <si>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</si>
  <si>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</si>
  <si>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</si>
  <si>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</si>
  <si>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</si>
  <si>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</si>
  <si>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</si>
  <si>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</si>
  <si>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</si>
  <si>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</si>
  <si>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</si>
  <si>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</si>
  <si>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</si>
  <si>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</si>
  <si>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</si>
  <si>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</si>
  <si>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</si>
  <si>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</si>
  <si>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</si>
  <si>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</si>
  <si>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</si>
  <si>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</si>
  <si>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</si>
  <si>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</si>
  <si>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</si>
  <si>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</si>
  <si>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</si>
  <si>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</si>
  <si>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</si>
  <si>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</si>
  <si>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</si>
  <si>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</si>
  <si>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</si>
  <si>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</si>
  <si>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</si>
  <si>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</si>
  <si>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</si>
  <si>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</si>
  <si>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</si>
  <si>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</si>
  <si>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</si>
  <si>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</si>
  <si>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</si>
  <si>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</si>
  <si>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</si>
  <si>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</si>
  <si>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</si>
  <si>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</si>
  <si>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</si>
  <si>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</si>
  <si>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</si>
  <si>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</si>
  <si>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</si>
  <si>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</si>
  <si>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</si>
  <si>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</si>
  <si>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</si>
  <si>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</si>
  <si>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</si>
  <si>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</si>
  <si>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</si>
  <si>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</si>
  <si>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</si>
  <si>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</si>
  <si>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</si>
  <si>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</si>
  <si>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</si>
  <si>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</si>
  <si>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</si>
  <si>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</si>
  <si>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</si>
  <si>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</si>
  <si>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</si>
  <si>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</si>
  <si>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</si>
  <si>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</si>
  <si>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</si>
  <si>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</si>
  <si>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</si>
  <si>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</si>
  <si>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</si>
  <si>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</si>
  <si>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</si>
  <si>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</si>
  <si>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</si>
  <si>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</si>
  <si>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</si>
  <si>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</si>
  <si>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</si>
  <si>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</si>
  <si>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</si>
  <si>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</si>
  <si>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</si>
  <si>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</si>
  <si>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</si>
  <si>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</si>
  <si>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</si>
  <si>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</si>
  <si>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</si>
  <si>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</si>
  <si>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</si>
  <si>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</si>
  <si>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</si>
  <si>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</si>
  <si>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</si>
  <si>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</si>
  <si>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</si>
  <si>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</si>
  <si>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</si>
  <si>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</si>
  <si>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</si>
  <si>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</si>
  <si>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</si>
  <si>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</si>
  <si>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</si>
  <si>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</si>
  <si>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</si>
  <si>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</si>
  <si>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</si>
  <si>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</si>
  <si>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</si>
  <si>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</si>
  <si>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</si>
  <si>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</si>
  <si>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</si>
  <si>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</si>
  <si>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</si>
  <si>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</si>
  <si>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</si>
  <si>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</si>
  <si>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</si>
  <si>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</si>
  <si>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</si>
  <si>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</si>
  <si>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</si>
  <si>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</si>
  <si>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</si>
  <si>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</si>
  <si>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</si>
  <si>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</si>
  <si>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</si>
  <si>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</si>
  <si>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</si>
  <si>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</si>
  <si>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</si>
  <si>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</si>
  <si>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</si>
  <si>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</si>
  <si>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</si>
  <si>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</si>
  <si>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</si>
  <si>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</si>
  <si>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</si>
  <si>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</si>
  <si>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</si>
  <si>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</si>
  <si>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</si>
  <si>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</si>
  <si>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</si>
  <si>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</si>
  <si>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</si>
  <si>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</si>
  <si>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</si>
  <si>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</si>
  <si>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</si>
  <si>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</si>
  <si>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</si>
  <si>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</si>
  <si>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</si>
  <si>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</si>
  <si>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</si>
  <si>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</si>
  <si>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</si>
  <si>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</si>
  <si>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</si>
  <si>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</si>
  <si>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</si>
  <si>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</si>
  <si>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</si>
  <si>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</si>
  <si>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</si>
  <si>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</si>
  <si>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</si>
  <si>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</si>
  <si>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</si>
  <si>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</si>
  <si>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</si>
  <si>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</si>
  <si>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</si>
  <si>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</si>
  <si>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</si>
  <si>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</si>
  <si>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</si>
  <si>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</si>
  <si>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</si>
  <si>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</si>
  <si>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</si>
  <si>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</si>
  <si>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</si>
  <si>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</si>
  <si>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</si>
  <si>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</si>
  <si>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</si>
  <si>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</si>
  <si>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</si>
  <si>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</si>
  <si>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</si>
  <si>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</si>
  <si>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</si>
  <si>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</si>
  <si>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</si>
  <si>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</si>
  <si>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</si>
  <si>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</si>
  <si>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</si>
  <si>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</si>
  <si>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</si>
  <si>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</si>
  <si>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</si>
  <si>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</si>
  <si>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</si>
  <si>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</si>
  <si>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</si>
  <si>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</si>
  <si>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</si>
  <si>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</si>
  <si>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</si>
  <si>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</si>
  <si>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</si>
  <si>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</si>
  <si>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</si>
  <si>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</si>
  <si>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</si>
  <si>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</si>
  <si>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</si>
  <si>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</si>
  <si>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</si>
  <si>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</si>
  <si>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</si>
  <si>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</si>
  <si>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</si>
  <si>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</si>
  <si>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</si>
  <si>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</si>
  <si>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</si>
  <si>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</si>
  <si>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</si>
  <si>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</si>
  <si>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</si>
  <si>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</si>
  <si>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</si>
  <si>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</si>
  <si>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</si>
  <si>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</si>
  <si>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</si>
  <si>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</si>
  <si>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</si>
  <si>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</si>
  <si>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</si>
  <si>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</si>
  <si>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</si>
  <si>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</si>
  <si>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</si>
  <si>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</si>
  <si>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</si>
  <si>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</si>
  <si>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</si>
  <si>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</si>
  <si>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</si>
  <si>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</si>
  <si>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</si>
  <si>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</si>
  <si>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</si>
  <si>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</si>
  <si>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</si>
  <si>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</si>
  <si>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</si>
  <si>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</si>
  <si>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</si>
  <si>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</si>
  <si>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</si>
  <si>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</si>
  <si>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</si>
  <si>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</si>
  <si>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</si>
  <si>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</si>
  <si>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</si>
  <si>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</si>
  <si>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</si>
  <si>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</si>
  <si>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</si>
  <si>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</si>
  <si>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</si>
  <si>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</si>
  <si>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</si>
  <si>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</si>
  <si>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</si>
  <si>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</si>
  <si>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</si>
  <si>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</si>
  <si>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</si>
  <si>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</si>
  <si>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</si>
  <si>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</si>
  <si>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</si>
  <si>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</si>
  <si>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</si>
  <si>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</si>
  <si>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</si>
  <si>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</si>
  <si>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</si>
  <si>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</si>
  <si>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</si>
  <si>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</si>
  <si>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</si>
  <si>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</si>
  <si>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</si>
  <si>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</si>
  <si>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</si>
  <si>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</si>
  <si>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</si>
  <si>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</si>
  <si>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</si>
  <si>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</si>
  <si>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</si>
  <si>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</si>
  <si>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</si>
  <si>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</si>
  <si>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</si>
  <si>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</si>
  <si>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</si>
  <si>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</si>
  <si>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</si>
  <si>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</si>
  <si>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</si>
  <si>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</si>
  <si>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</si>
  <si>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</si>
  <si>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</si>
  <si>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</si>
  <si>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</si>
  <si>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</si>
  <si>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</si>
  <si>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</si>
  <si>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</si>
  <si>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</si>
  <si>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</si>
  <si>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</si>
  <si>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</si>
  <si>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</si>
  <si>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</si>
  <si>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</si>
  <si>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</si>
  <si>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</si>
  <si>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</si>
  <si>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</si>
  <si>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</si>
  <si>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</si>
  <si>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</si>
  <si>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</si>
  <si>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</si>
  <si>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</si>
  <si>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</si>
  <si>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</si>
  <si>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</si>
  <si>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</si>
  <si>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</si>
  <si>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</si>
  <si>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</si>
  <si>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</si>
  <si>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</si>
  <si>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</si>
  <si>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</si>
  <si>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</si>
  <si>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</si>
  <si>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</si>
  <si>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</si>
  <si>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</si>
  <si>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</si>
  <si>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</si>
  <si>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</si>
  <si>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</si>
  <si>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</si>
  <si>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</si>
  <si>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</si>
  <si>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</si>
  <si>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</si>
  <si>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</si>
  <si>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</si>
  <si>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</si>
  <si>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</si>
  <si>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</si>
  <si>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</si>
  <si>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</si>
  <si>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</si>
  <si>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</si>
  <si>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</si>
  <si>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</si>
  <si>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</si>
  <si>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</si>
  <si>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</si>
  <si>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</si>
  <si>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</si>
  <si>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</si>
  <si>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</si>
  <si>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</si>
  <si>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</si>
  <si>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</si>
  <si>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</si>
  <si>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</si>
  <si>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</si>
  <si>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</si>
  <si>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</si>
  <si>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</si>
  <si>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</si>
  <si>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</si>
  <si>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</si>
  <si>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</si>
  <si>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</si>
  <si>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</si>
  <si>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</si>
  <si>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</si>
  <si>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</si>
  <si>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</si>
  <si>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</si>
  <si>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</si>
  <si>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</si>
  <si>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</si>
  <si>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</si>
  <si>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</si>
  <si>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</si>
  <si>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</si>
  <si>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</si>
  <si>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</si>
  <si>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</si>
  <si>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</si>
  <si>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</si>
  <si>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</si>
  <si>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</si>
  <si>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</si>
  <si>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</si>
  <si>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</si>
  <si>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</si>
  <si>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</si>
  <si>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</si>
  <si>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</si>
  <si>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</si>
  <si>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</si>
  <si>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</si>
  <si>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</si>
  <si>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</si>
  <si>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</si>
  <si>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</si>
  <si>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</si>
  <si>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</si>
  <si>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</si>
  <si>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</si>
  <si>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</si>
  <si>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</si>
  <si>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</si>
  <si>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</si>
  <si>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</si>
  <si>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</si>
  <si>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</si>
  <si>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</si>
  <si>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</si>
  <si>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</si>
  <si>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</si>
  <si>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</si>
  <si>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</si>
  <si>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</si>
  <si>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</si>
  <si>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</si>
  <si>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</si>
  <si>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</si>
  <si>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</si>
  <si>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</si>
  <si>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</si>
  <si>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</si>
  <si>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</si>
  <si>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</si>
  <si>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</si>
  <si>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</si>
  <si>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</si>
  <si>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</si>
  <si>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</si>
  <si>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</si>
  <si>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</si>
  <si>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</si>
  <si>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</si>
  <si>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</si>
  <si>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</si>
  <si>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</si>
  <si>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</si>
  <si>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</si>
  <si>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</si>
  <si>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</si>
  <si>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</si>
  <si>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</si>
  <si>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</si>
  <si>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</si>
  <si>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</si>
  <si>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</si>
  <si>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</si>
  <si>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</si>
  <si>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</si>
  <si>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</si>
  <si>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</si>
  <si>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</si>
  <si>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</si>
  <si>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</si>
  <si>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</si>
  <si>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</si>
  <si>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</si>
  <si>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</si>
  <si>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</si>
  <si>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</si>
  <si>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</si>
  <si>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</si>
  <si>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</si>
  <si>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</si>
  <si>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</si>
  <si>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</si>
  <si>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</si>
  <si>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</si>
  <si>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</si>
  <si>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</si>
  <si>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</si>
  <si>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</si>
  <si>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</si>
  <si>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</si>
  <si>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</si>
  <si>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</si>
  <si>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</si>
  <si>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</si>
  <si>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</si>
  <si>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</si>
  <si>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</si>
  <si>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</si>
  <si>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</si>
  <si>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</si>
  <si>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</si>
  <si>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</si>
  <si>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</si>
  <si>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</si>
  <si>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</si>
  <si>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</si>
  <si>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</si>
  <si>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</si>
  <si>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</si>
  <si>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</si>
  <si>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</si>
  <si>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</si>
  <si>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</si>
  <si>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</si>
  <si>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</si>
  <si>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</si>
  <si>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</si>
  <si>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</si>
  <si>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</si>
  <si>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</si>
  <si>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</si>
  <si>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</si>
  <si>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</si>
  <si>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</si>
  <si>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</si>
  <si>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</si>
  <si>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</si>
  <si>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</si>
  <si>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</si>
  <si>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</si>
  <si>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</si>
  <si>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</si>
  <si>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</si>
  <si>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</si>
  <si>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</si>
  <si>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</si>
  <si>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</si>
  <si>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</si>
  <si>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</si>
  <si>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</si>
  <si>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</si>
  <si>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</si>
  <si>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</si>
  <si>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</si>
  <si>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</si>
  <si>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</si>
  <si>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</si>
  <si>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</si>
  <si>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</si>
  <si>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</si>
  <si>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</si>
  <si>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</si>
  <si>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</si>
  <si>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</si>
  <si>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</si>
  <si>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</si>
  <si>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</si>
  <si>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</si>
  <si>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</si>
  <si>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</si>
  <si>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</si>
  <si>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</si>
  <si>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</si>
  <si>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</si>
  <si>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</si>
  <si>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</si>
  <si>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</si>
  <si>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</si>
  <si>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</si>
  <si>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</si>
  <si>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</si>
  <si>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</si>
  <si>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</si>
  <si>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</si>
  <si>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</si>
  <si>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</si>
  <si>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</si>
  <si>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</si>
  <si>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</si>
  <si>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</si>
  <si>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</si>
  <si>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</si>
  <si>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</si>
  <si>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</si>
  <si>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</si>
  <si>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</si>
  <si>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</si>
  <si>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</si>
  <si>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</si>
  <si>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</si>
  <si>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</si>
  <si>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</si>
  <si>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</si>
  <si>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</si>
  <si>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</si>
  <si>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</si>
  <si>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</si>
  <si>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</si>
  <si>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</si>
  <si>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</si>
  <si>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</si>
  <si>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</si>
  <si>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</si>
  <si>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</si>
  <si>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</si>
  <si>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</si>
  <si>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</si>
  <si>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</si>
  <si>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</si>
  <si>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</si>
  <si>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</si>
  <si>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</si>
  <si>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</si>
  <si>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</si>
  <si>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</si>
  <si>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</si>
  <si>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</si>
  <si>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</si>
  <si>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</si>
  <si>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</si>
  <si>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</si>
  <si>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</si>
  <si>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</si>
  <si>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</si>
  <si>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</si>
  <si>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</si>
  <si>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</si>
  <si>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</si>
  <si>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</si>
  <si>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</si>
  <si>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</si>
  <si>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</si>
  <si>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</si>
  <si>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</si>
  <si>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</si>
  <si>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</si>
  <si>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</si>
  <si>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</si>
  <si>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</si>
  <si>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</si>
  <si>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</si>
  <si>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</si>
  <si>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</si>
  <si>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</si>
  <si>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</si>
  <si>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</si>
  <si>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</si>
  <si>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</si>
  <si>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</si>
  <si>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</si>
  <si>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</si>
  <si>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</si>
  <si>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</si>
  <si>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</si>
  <si>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</si>
  <si>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</si>
  <si>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</si>
  <si>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</si>
  <si>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</si>
  <si>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</si>
  <si>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</si>
  <si>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</si>
  <si>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</si>
  <si>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</si>
  <si>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</si>
  <si>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</si>
  <si>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</si>
  <si>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</si>
  <si>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</si>
  <si>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</si>
  <si>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</si>
  <si>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</si>
  <si>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</si>
  <si>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</si>
  <si>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</si>
  <si>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</si>
  <si>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</si>
  <si>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</si>
  <si>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</si>
  <si>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</si>
  <si>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</si>
  <si>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</si>
  <si>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</si>
  <si>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</si>
  <si>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</si>
  <si>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</si>
  <si>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</si>
  <si>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</si>
  <si>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</si>
  <si>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</si>
  <si>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</si>
  <si>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</si>
  <si>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</si>
  <si>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</si>
  <si>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</si>
  <si>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</si>
  <si>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</si>
  <si>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</si>
  <si>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</si>
  <si>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</si>
  <si>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</si>
  <si>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</si>
  <si>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</si>
  <si>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</si>
  <si>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</si>
  <si>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</si>
  <si>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</si>
  <si>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</si>
  <si>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</si>
  <si>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</si>
  <si>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</si>
  <si>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</si>
  <si>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</si>
  <si>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</si>
  <si>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</si>
  <si>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</si>
  <si>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</si>
  <si>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</si>
  <si>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</si>
  <si>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</si>
  <si>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</si>
  <si>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</si>
  <si>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</si>
  <si>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</si>
  <si>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</si>
  <si>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</si>
  <si>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</si>
  <si>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</si>
  <si>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</si>
  <si>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</si>
  <si>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</si>
  <si>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</si>
  <si>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</si>
  <si>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</si>
  <si>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</si>
  <si>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</si>
  <si>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</si>
  <si>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</si>
  <si>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</si>
  <si>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</si>
  <si>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</si>
  <si>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</si>
  <si>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</si>
  <si>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</si>
  <si>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</si>
  <si>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</si>
  <si>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</si>
  <si>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</si>
  <si>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</si>
  <si>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</si>
  <si>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</si>
  <si>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</si>
  <si>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</si>
  <si>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</si>
  <si>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</si>
  <si>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</si>
  <si>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</si>
  <si>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</si>
  <si>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</si>
  <si>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</si>
  <si>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</si>
  <si>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</si>
  <si>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</si>
  <si>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</si>
  <si>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</si>
  <si>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</si>
  <si>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</si>
  <si>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</si>
  <si>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</si>
  <si>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</si>
  <si>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</si>
  <si>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</si>
  <si>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</si>
  <si>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</si>
  <si>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</si>
  <si>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</si>
  <si>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</si>
  <si>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</si>
  <si>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</si>
  <si>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</si>
  <si>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</si>
  <si>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</si>
  <si>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</si>
  <si>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</si>
  <si>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</si>
  <si>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</si>
  <si>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</si>
  <si>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</si>
  <si>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</si>
  <si>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</si>
  <si>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</si>
  <si>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</si>
  <si>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</si>
  <si>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</si>
  <si>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</si>
  <si>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</si>
  <si>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</si>
  <si>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</si>
  <si>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</si>
  <si>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</si>
  <si>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</si>
  <si>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</si>
  <si>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</si>
  <si>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</si>
  <si>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</si>
  <si>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</si>
  <si>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</si>
  <si>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</si>
  <si>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</si>
  <si>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</si>
  <si>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</si>
  <si>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</si>
  <si>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</si>
  <si>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</si>
  <si>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</si>
  <si>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</si>
  <si>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</si>
  <si>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</si>
  <si>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</si>
  <si>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</si>
  <si>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</si>
  <si>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</si>
  <si>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</si>
  <si>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</si>
  <si>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</si>
  <si>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</si>
  <si>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</si>
  <si>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</si>
  <si>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</si>
  <si>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</si>
  <si>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</si>
  <si>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</si>
  <si>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</si>
  <si>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</si>
  <si>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</si>
  <si>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</si>
  <si>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</si>
  <si>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</si>
  <si>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</si>
  <si>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</si>
  <si>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</si>
  <si>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</si>
  <si>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</si>
  <si>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</si>
  <si>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</si>
  <si>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</si>
  <si>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</si>
  <si>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</si>
  <si>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</si>
  <si>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</si>
  <si>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</si>
  <si>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</si>
  <si>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</si>
  <si>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</si>
  <si>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</si>
  <si>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</si>
  <si>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</si>
  <si>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</si>
  <si>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</si>
  <si>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</si>
  <si>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</si>
  <si>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</si>
  <si>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</si>
  <si>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</si>
  <si>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</si>
  <si>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</si>
  <si>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</si>
  <si>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</si>
  <si>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</si>
  <si>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</si>
  <si>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</si>
  <si>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</si>
  <si>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</si>
  <si>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</si>
  <si>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</si>
  <si>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</si>
  <si>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</si>
  <si>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</si>
  <si>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</si>
  <si>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</si>
  <si>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</si>
  <si>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</si>
  <si>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</si>
  <si>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</si>
  <si>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</si>
  <si>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</si>
  <si>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</si>
  <si>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</si>
  <si>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</si>
  <si>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</si>
  <si>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</si>
  <si>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</si>
  <si>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</si>
  <si>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</si>
  <si>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</si>
  <si>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</si>
  <si>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</si>
  <si>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</si>
  <si>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</si>
  <si>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</si>
  <si>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</si>
  <si>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</si>
  <si>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</si>
  <si>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</si>
  <si>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</si>
  <si>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</si>
  <si>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</si>
  <si>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</si>
  <si>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</si>
  <si>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</si>
  <si>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</si>
  <si>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</si>
  <si>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</si>
  <si>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</si>
  <si>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</si>
  <si>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</si>
  <si>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</si>
  <si>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</si>
  <si>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</si>
  <si>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</si>
  <si>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</si>
  <si>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</si>
  <si>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</si>
  <si>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</si>
  <si>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</si>
  <si>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</si>
  <si>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</si>
  <si>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</si>
  <si>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</si>
  <si>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</si>
  <si>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</si>
  <si>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</si>
  <si>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</si>
  <si>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</si>
  <si>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</si>
  <si>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</si>
  <si>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</si>
  <si>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</si>
  <si>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</si>
  <si>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</si>
  <si>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</si>
  <si>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</si>
  <si>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</si>
  <si>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</si>
  <si>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</si>
  <si>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</si>
  <si>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</si>
  <si>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</si>
  <si>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</si>
  <si>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</si>
  <si>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</si>
  <si>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</si>
  <si>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</si>
  <si>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</si>
  <si>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</si>
  <si>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</si>
  <si>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</si>
  <si>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</si>
  <si>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</si>
  <si>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</si>
  <si>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</si>
  <si>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</si>
  <si>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</si>
  <si>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</si>
  <si>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</si>
  <si>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</si>
  <si>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</si>
  <si>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</si>
  <si>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</si>
  <si>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</si>
  <si>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</si>
  <si>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</si>
  <si>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</si>
  <si>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</si>
  <si>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</si>
  <si>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</si>
  <si>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</si>
  <si>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</si>
  <si>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</si>
  <si>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</si>
  <si>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</si>
  <si>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</si>
  <si>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</si>
  <si>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</si>
  <si>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</si>
  <si>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</si>
  <si>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</si>
  <si>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</si>
  <si>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</si>
  <si>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</si>
  <si>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</si>
  <si>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</si>
  <si>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</si>
  <si>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</si>
  <si>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</si>
  <si>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</si>
  <si>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</si>
  <si>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</si>
  <si>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</si>
  <si>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</si>
  <si>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</si>
  <si>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</si>
  <si>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</si>
  <si>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</si>
  <si>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</si>
  <si>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</si>
  <si>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</si>
  <si>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</si>
  <si>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</si>
  <si>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</si>
  <si>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</si>
  <si>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</si>
  <si>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</si>
  <si>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</si>
  <si>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</si>
  <si>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</si>
  <si>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</si>
  <si>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</si>
  <si>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</si>
  <si>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</si>
  <si>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</si>
  <si>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</si>
  <si>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</si>
  <si>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</si>
  <si>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</si>
  <si>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</si>
  <si>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</si>
  <si>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</si>
  <si>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</si>
  <si>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</si>
  <si>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</si>
  <si>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</si>
  <si>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</si>
  <si>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</si>
  <si>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</si>
  <si>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</si>
  <si>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</si>
  <si>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</si>
  <si>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</si>
  <si>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</si>
  <si>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</si>
  <si>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</si>
  <si>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</si>
  <si>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</si>
  <si>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</si>
  <si>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</si>
  <si>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</si>
  <si>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</si>
  <si>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</si>
  <si>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</si>
  <si>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</si>
  <si>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</si>
  <si>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</si>
  <si>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</si>
  <si>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</si>
  <si>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</si>
  <si>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</si>
  <si>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</si>
  <si>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</si>
  <si>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</si>
  <si>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</si>
  <si>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</si>
  <si>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</si>
  <si>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</si>
  <si>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</si>
  <si>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</si>
  <si>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</si>
  <si>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</si>
  <si>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</si>
  <si>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</si>
  <si>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</si>
  <si>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</si>
  <si>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</si>
  <si>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</si>
  <si>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</si>
  <si>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</si>
  <si>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</si>
  <si>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</si>
  <si>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</si>
  <si>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</si>
  <si>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</si>
  <si>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</si>
  <si>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</si>
  <si>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</si>
  <si>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</si>
  <si>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</si>
  <si>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</si>
  <si>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</si>
  <si>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</si>
  <si>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</si>
  <si>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</si>
  <si>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</si>
  <si>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</si>
  <si>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</si>
  <si>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</si>
  <si>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</si>
  <si>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</si>
  <si>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</si>
  <si>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</si>
  <si>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</si>
  <si>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</si>
  <si>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</si>
  <si>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</si>
  <si>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</si>
  <si>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</si>
  <si>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</si>
  <si>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</si>
  <si>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</si>
  <si>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</si>
  <si>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</si>
  <si>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</si>
  <si>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</si>
  <si>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</si>
  <si>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</si>
  <si>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</si>
  <si>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</si>
  <si>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</si>
  <si>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</si>
  <si>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</si>
  <si>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</si>
  <si>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</si>
  <si>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</si>
  <si>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</si>
  <si>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</si>
  <si>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</si>
  <si>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</si>
  <si>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</si>
  <si>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</si>
  <si>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</si>
  <si>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</si>
  <si>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</si>
  <si>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</si>
  <si>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</si>
  <si>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</si>
  <si>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</si>
  <si>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</si>
  <si>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</si>
  <si>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</si>
  <si>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</si>
  <si>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</si>
  <si>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</si>
  <si>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</si>
  <si>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</si>
  <si>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</si>
  <si>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</si>
  <si>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</si>
  <si>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</si>
  <si>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</si>
  <si>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</si>
  <si>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</si>
  <si>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</si>
  <si>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</si>
  <si>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</si>
  <si>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</si>
  <si>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</si>
  <si>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</si>
  <si>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</si>
  <si>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</si>
  <si>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</si>
  <si>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</si>
  <si>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</si>
  <si>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</si>
  <si>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</si>
  <si>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</si>
  <si>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</si>
  <si>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</si>
  <si>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</si>
  <si>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</si>
  <si>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</si>
  <si>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</si>
  <si>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</si>
  <si>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</si>
  <si>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</si>
  <si>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</si>
  <si>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</si>
  <si>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</si>
  <si>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</si>
  <si>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</si>
  <si>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</si>
  <si>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</si>
  <si>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</si>
  <si>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</si>
  <si>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</si>
  <si>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</si>
  <si>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</si>
  <si>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</si>
  <si>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</si>
  <si>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</si>
  <si>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</si>
  <si>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</si>
  <si>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</si>
  <si>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</si>
  <si>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</si>
  <si>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</si>
  <si>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</si>
  <si>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</si>
  <si>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</si>
  <si>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</si>
  <si>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</si>
  <si>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</si>
  <si>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</si>
  <si>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</si>
  <si>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</si>
  <si>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</si>
  <si>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</si>
  <si>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</si>
  <si>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</si>
  <si>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</si>
  <si>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</si>
  <si>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</si>
  <si>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</si>
  <si>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</si>
  <si>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</si>
  <si>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</si>
  <si>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</si>
  <si>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</si>
  <si>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</si>
  <si>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</si>
  <si>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</si>
  <si>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</si>
  <si>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</si>
  <si>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</si>
  <si>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</si>
  <si>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</si>
  <si>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</si>
  <si>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</si>
  <si>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</si>
  <si>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</si>
  <si>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</si>
  <si>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</si>
  <si>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</si>
  <si>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</si>
  <si>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</si>
  <si>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</si>
  <si>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</si>
  <si>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</si>
  <si>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</si>
  <si>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</si>
  <si>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</si>
  <si>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</si>
  <si>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</si>
  <si>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</si>
  <si>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</si>
  <si>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</si>
  <si>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</si>
  <si>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</si>
  <si>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</si>
  <si>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</si>
  <si>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</si>
  <si>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</si>
  <si>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</si>
  <si>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</si>
  <si>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</si>
  <si>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</si>
  <si>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</si>
  <si>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</si>
  <si>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</si>
  <si>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</si>
  <si>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</si>
  <si>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</si>
  <si>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</si>
  <si>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</si>
  <si>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</si>
  <si>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</si>
  <si>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</si>
  <si>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</si>
  <si>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</si>
  <si>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</si>
  <si>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</si>
  <si>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</si>
  <si>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</si>
  <si>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</si>
  <si>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</si>
  <si>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</si>
  <si>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</si>
  <si>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</si>
  <si>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</si>
  <si>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</si>
  <si>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</si>
  <si>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</si>
  <si>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</si>
  <si>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</si>
  <si>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</si>
  <si>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</si>
  <si>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</si>
  <si>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</si>
  <si>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</si>
  <si>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</si>
  <si>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</si>
  <si>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</si>
  <si>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</si>
  <si>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</si>
  <si>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</si>
  <si>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</si>
  <si>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</si>
  <si>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</si>
  <si>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</si>
  <si>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</si>
  <si>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</si>
  <si>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</si>
  <si>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</si>
  <si>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</si>
  <si>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</si>
  <si>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</si>
  <si>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</si>
  <si>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</si>
  <si>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</si>
  <si>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</si>
  <si>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</si>
  <si>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</si>
  <si>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</si>
  <si>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</si>
  <si>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</si>
  <si>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</si>
  <si>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</si>
  <si>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</si>
  <si>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</si>
  <si>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</si>
  <si>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</si>
  <si>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</si>
  <si>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</si>
  <si>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</si>
  <si>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</si>
  <si>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</si>
  <si>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</si>
  <si>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</si>
  <si>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</si>
  <si>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</si>
  <si>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</si>
  <si>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</si>
  <si>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</si>
  <si>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</si>
  <si>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</si>
  <si>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</si>
  <si>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</si>
  <si>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</si>
  <si>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</si>
  <si>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</si>
  <si>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</si>
  <si>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</si>
  <si>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</si>
  <si>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</si>
  <si>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</si>
  <si>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</si>
  <si>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</si>
  <si>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</si>
  <si>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</si>
  <si>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</si>
  <si>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</si>
  <si>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</si>
  <si>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</si>
  <si>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</si>
  <si>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</si>
  <si>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</si>
  <si>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</si>
  <si>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</si>
  <si>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</si>
  <si>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</si>
  <si>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</si>
  <si>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</si>
  <si>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</si>
  <si>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</si>
  <si>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</si>
  <si>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</si>
  <si>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</si>
  <si>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</si>
  <si>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</si>
  <si>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</si>
  <si>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</si>
  <si>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</si>
  <si>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</si>
  <si>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</si>
  <si>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</si>
  <si>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</si>
  <si>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</si>
  <si>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</si>
  <si>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</si>
  <si>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</si>
  <si>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</si>
  <si>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</si>
  <si>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</si>
  <si>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</si>
  <si>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</si>
  <si>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</si>
  <si>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</si>
  <si>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</si>
  <si>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</si>
  <si>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</si>
  <si>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</si>
  <si>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</si>
  <si>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</si>
  <si>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</si>
  <si>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</si>
  <si>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</si>
  <si>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</si>
  <si>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</si>
  <si>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</si>
  <si>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</si>
  <si>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</si>
  <si>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</si>
  <si>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</si>
  <si>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</si>
  <si>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</si>
  <si>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</si>
  <si>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</si>
  <si>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</si>
  <si>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</si>
  <si>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</si>
  <si>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</si>
  <si>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</si>
  <si>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</si>
  <si>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</si>
  <si>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</si>
  <si>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</si>
  <si>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</si>
  <si>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</si>
  <si>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</si>
  <si>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</si>
  <si>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</si>
  <si>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</si>
  <si>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</si>
  <si>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</si>
  <si>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</si>
  <si>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</si>
  <si>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</si>
  <si>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</si>
  <si>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</si>
  <si>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</si>
  <si>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</si>
  <si>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</si>
  <si>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</si>
  <si>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</si>
  <si>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</si>
  <si>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</si>
  <si>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</si>
  <si>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</si>
  <si>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</si>
  <si>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</si>
  <si>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</si>
  <si>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</si>
  <si>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</si>
  <si>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</si>
  <si>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</si>
  <si>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</si>
  <si>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</si>
  <si>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</si>
  <si>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</si>
  <si>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</si>
  <si>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</si>
  <si>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</si>
  <si>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</si>
  <si>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</si>
  <si>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</si>
  <si>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</si>
  <si>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</si>
  <si>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</si>
  <si>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</si>
  <si>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</si>
  <si>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</si>
  <si>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</si>
  <si>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</si>
  <si>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</si>
  <si>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</si>
  <si>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</si>
  <si>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</si>
  <si>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</si>
  <si>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</si>
  <si>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</si>
  <si>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</si>
  <si>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</si>
  <si>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</si>
  <si>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</si>
  <si>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</si>
  <si>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</si>
  <si>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</si>
  <si>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</si>
  <si>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</si>
  <si>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</si>
  <si>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</si>
  <si>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</si>
  <si>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</si>
  <si>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</si>
  <si>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</si>
  <si>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</si>
  <si>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</si>
  <si>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</si>
  <si>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</si>
  <si>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</si>
  <si>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</si>
  <si>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</si>
  <si>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</si>
  <si>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</si>
  <si>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</si>
  <si>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</si>
  <si>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</si>
  <si>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</si>
  <si>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</si>
  <si>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</si>
  <si>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</si>
  <si>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</si>
  <si>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</si>
  <si>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</si>
  <si>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</si>
  <si>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</si>
  <si>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</si>
  <si>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</si>
  <si>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</si>
  <si>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</si>
  <si>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</si>
  <si>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</si>
  <si>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</si>
  <si>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</si>
  <si>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</si>
  <si>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</si>
  <si>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</si>
  <si>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</si>
  <si>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</si>
  <si>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</si>
  <si>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</si>
  <si>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</si>
  <si>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</si>
  <si>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</si>
  <si>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</si>
  <si>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</si>
  <si>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</si>
  <si>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</si>
  <si>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</si>
  <si>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</si>
  <si>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</si>
  <si>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</si>
  <si>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</si>
  <si>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</si>
  <si>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</si>
  <si>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</si>
  <si>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</si>
  <si>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</si>
  <si>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</si>
  <si>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</si>
  <si>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</si>
  <si>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</si>
  <si>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</si>
  <si>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</si>
  <si>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</si>
  <si>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</si>
  <si>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</si>
  <si>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</si>
  <si>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</si>
  <si>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</si>
  <si>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</si>
  <si>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</si>
  <si>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</si>
  <si>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</si>
  <si>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</si>
  <si>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</si>
  <si>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</si>
  <si>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</si>
  <si>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</si>
  <si>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</si>
  <si>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</si>
  <si>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</si>
  <si>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</si>
  <si>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</si>
  <si>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</si>
  <si>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</si>
  <si>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</si>
  <si>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</si>
  <si>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</si>
  <si>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</si>
  <si>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</si>
  <si>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</si>
  <si>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</si>
  <si>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</si>
  <si>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</si>
  <si>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</si>
  <si>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</si>
  <si>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</si>
  <si>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</si>
  <si>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</si>
  <si>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</si>
  <si>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</si>
  <si>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</si>
  <si>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</si>
  <si>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</si>
  <si>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</si>
  <si>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</si>
  <si>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</si>
  <si>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</si>
  <si>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</si>
  <si>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</si>
  <si>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</si>
  <si>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</si>
  <si>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</si>
  <si>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</si>
  <si>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</si>
  <si>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</si>
  <si>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</si>
  <si>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</si>
  <si>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</si>
  <si>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</si>
  <si>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</si>
  <si>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</si>
  <si>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</si>
  <si>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</si>
  <si>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</si>
  <si>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</si>
  <si>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</si>
  <si>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</si>
  <si>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</si>
  <si>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</si>
  <si>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</si>
  <si>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</si>
  <si>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</si>
  <si>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</si>
  <si>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</si>
  <si>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</si>
  <si>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</si>
  <si>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</si>
  <si>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</si>
  <si>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</si>
  <si>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</si>
  <si>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</si>
  <si>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</si>
  <si>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</si>
  <si>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</si>
  <si>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</si>
  <si>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</si>
  <si>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</si>
  <si>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</si>
  <si>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</si>
  <si>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</si>
  <si>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</si>
  <si>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</si>
  <si>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</si>
  <si>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</si>
  <si>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</si>
  <si>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</si>
  <si>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</si>
  <si>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</si>
  <si>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</si>
  <si>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</si>
  <si>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</si>
  <si>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</si>
  <si>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</si>
  <si>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</si>
  <si>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</si>
  <si>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</si>
  <si>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</si>
  <si>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</si>
  <si>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</si>
  <si>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</si>
  <si>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</si>
  <si>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</si>
  <si>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</si>
  <si>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</si>
  <si>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</si>
  <si>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</si>
  <si>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</si>
  <si>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</si>
  <si>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</si>
  <si>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</si>
  <si>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</si>
  <si>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</si>
  <si>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</si>
  <si>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</si>
  <si>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</si>
  <si>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</si>
  <si>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</si>
  <si>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</si>
  <si>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</si>
  <si>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</si>
  <si>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</si>
  <si>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</si>
  <si>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</si>
  <si>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</si>
  <si>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</si>
  <si>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</si>
  <si>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</si>
  <si>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</si>
  <si>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</si>
  <si>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</si>
  <si>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</si>
  <si>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</si>
  <si>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</si>
  <si>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</si>
  <si>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</si>
  <si>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</si>
  <si>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</si>
  <si>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</si>
  <si>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</si>
  <si>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</si>
  <si>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</si>
  <si>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</si>
  <si>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</si>
  <si>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</si>
  <si>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</si>
  <si>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</si>
  <si>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</si>
  <si>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</si>
  <si>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</si>
  <si>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</si>
  <si>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</si>
  <si>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</si>
  <si>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</si>
  <si>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</si>
  <si>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</si>
  <si>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</si>
  <si>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</si>
  <si>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</si>
  <si>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</si>
  <si>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</si>
  <si>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</si>
  <si>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</si>
  <si>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</si>
  <si>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</si>
  <si>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</si>
  <si>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</si>
  <si>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</si>
  <si>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</si>
  <si>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</si>
  <si>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</si>
  <si>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</si>
  <si>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</si>
  <si>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</si>
  <si>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</si>
  <si>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</si>
  <si>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</si>
  <si>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</si>
  <si>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</si>
  <si>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</si>
  <si>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</si>
  <si>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</si>
  <si>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</si>
  <si>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</si>
  <si>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</si>
  <si>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</si>
  <si>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</si>
  <si>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</si>
  <si>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</si>
  <si>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</si>
  <si>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</si>
  <si>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</si>
  <si>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</si>
  <si>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</si>
  <si>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</si>
  <si>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</si>
  <si>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</si>
  <si>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</si>
  <si>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</si>
  <si>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</si>
  <si>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</si>
  <si>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</si>
  <si>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</si>
  <si>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</si>
  <si>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</si>
  <si>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</si>
  <si>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</si>
  <si>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</si>
  <si>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</si>
  <si>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</si>
  <si>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</si>
  <si>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</si>
  <si>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</si>
  <si>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</si>
  <si>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</si>
  <si>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</si>
  <si>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</si>
  <si>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</si>
  <si>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</si>
  <si>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</si>
  <si>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</si>
  <si>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</si>
  <si>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</si>
  <si>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</si>
  <si>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</si>
  <si>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</si>
  <si>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</si>
  <si>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</si>
  <si>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</si>
  <si>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</si>
  <si>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</si>
  <si>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</si>
  <si>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</si>
  <si>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</si>
  <si>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</si>
  <si>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</si>
  <si>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</si>
  <si>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</si>
  <si>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</si>
  <si>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</si>
  <si>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</si>
  <si>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</si>
  <si>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</si>
  <si>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</si>
  <si>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</si>
  <si>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</si>
  <si>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</si>
  <si>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</si>
  <si>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</si>
  <si>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</si>
  <si>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</si>
  <si>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</si>
  <si>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</si>
  <si>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</si>
  <si>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</si>
  <si>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</si>
  <si>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</si>
  <si>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</si>
  <si>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</si>
  <si>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</si>
  <si>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</si>
  <si>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</si>
  <si>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</si>
  <si>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</si>
  <si>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</si>
  <si>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</si>
  <si>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</si>
  <si>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</si>
  <si>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</si>
  <si>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</si>
  <si>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</si>
  <si>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</si>
  <si>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</si>
  <si>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</si>
  <si>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</si>
  <si>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</si>
  <si>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</si>
  <si>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</si>
  <si>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</si>
  <si>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</si>
  <si>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</si>
  <si>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</si>
  <si>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</si>
  <si>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</si>
  <si>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</si>
  <si>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</si>
  <si>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</si>
  <si>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</si>
  <si>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</si>
  <si>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</si>
  <si>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</si>
  <si>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</si>
  <si>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</si>
  <si>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</si>
  <si>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</si>
  <si>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</si>
  <si>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</si>
  <si>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</si>
  <si>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</si>
  <si>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</si>
  <si>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</si>
  <si>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</si>
  <si>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</si>
  <si>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</si>
  <si>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</si>
  <si>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</si>
  <si>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</si>
  <si>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</si>
  <si>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</si>
  <si>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</si>
  <si>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</si>
  <si>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</si>
  <si>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</si>
  <si>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</si>
  <si>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</si>
  <si>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</si>
  <si>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</si>
  <si>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</si>
  <si>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</si>
  <si>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</si>
  <si>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</si>
  <si>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</si>
  <si>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</si>
  <si>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</si>
  <si>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</si>
  <si>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</si>
  <si>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</si>
  <si>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</si>
  <si>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</si>
  <si>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</si>
  <si>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</si>
  <si>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</si>
  <si>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</si>
  <si>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</si>
  <si>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</si>
  <si>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</si>
  <si>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</si>
  <si>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</si>
  <si>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</si>
  <si>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</si>
  <si>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</si>
  <si>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</si>
  <si>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</si>
  <si>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</si>
  <si>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</si>
  <si>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</si>
  <si>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</si>
  <si>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</si>
  <si>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</si>
  <si>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</si>
  <si>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</si>
  <si>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</si>
  <si>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</si>
  <si>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</si>
  <si>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</si>
  <si>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</si>
  <si>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</si>
  <si>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</si>
  <si>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</si>
  <si>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</si>
  <si>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</si>
  <si>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</si>
  <si>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</si>
  <si>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</si>
  <si>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</si>
  <si>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</si>
  <si>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</si>
  <si>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</si>
  <si>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</si>
  <si>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</si>
  <si>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</si>
  <si>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</si>
  <si>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</si>
  <si>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</si>
  <si>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</si>
  <si>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</si>
  <si>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</si>
  <si>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</si>
  <si>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</si>
  <si>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</si>
  <si>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</si>
  <si>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</si>
  <si>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</si>
  <si>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</si>
  <si>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</si>
  <si>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</si>
  <si>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</si>
  <si>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</si>
  <si>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</si>
  <si>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</si>
  <si>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</si>
  <si>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</si>
  <si>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</si>
  <si>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</si>
  <si>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</si>
  <si>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</si>
  <si>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</si>
  <si>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</si>
  <si>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</si>
  <si>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</si>
  <si>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</si>
  <si>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</si>
  <si>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</si>
  <si>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</si>
  <si>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</si>
  <si>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</si>
  <si>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</si>
  <si>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</si>
  <si>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</si>
  <si>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</si>
  <si>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</si>
  <si>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</si>
  <si>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</si>
  <si>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</si>
  <si>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</si>
  <si>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</si>
  <si>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</si>
  <si>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</si>
  <si>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</si>
  <si>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</si>
  <si>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</si>
  <si>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</si>
  <si>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</si>
  <si>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</si>
  <si>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</si>
  <si>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</si>
  <si>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</si>
  <si>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</si>
  <si>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</si>
  <si>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</si>
  <si>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</si>
  <si>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</si>
  <si>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</si>
  <si>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cleco power llc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</si>
  <si>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</si>
  <si>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</si>
  <si>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</si>
  <si>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</si>
  <si>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</si>
  <si>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</si>
  <si>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</si>
  <si>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</si>
  <si>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</si>
  <si>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</si>
  <si>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</si>
  <si>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</si>
  <si>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</si>
  <si>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</si>
  <si>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</si>
  <si>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</si>
  <si>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</si>
  <si>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</si>
  <si>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</si>
  <si>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</si>
  <si>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</si>
  <si>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</si>
  <si>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</si>
  <si>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</si>
  <si>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</si>
  <si>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</si>
  <si>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</si>
  <si>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</si>
  <si>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</si>
  <si>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</si>
  <si>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</si>
  <si>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</si>
  <si>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</si>
  <si>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</si>
  <si>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</si>
  <si>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</si>
  <si>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</si>
  <si>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</si>
  <si>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</si>
  <si>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</si>
  <si>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</si>
  <si>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</si>
  <si>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</si>
  <si>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</si>
  <si>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</si>
  <si>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</si>
  <si>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</si>
  <si>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</si>
  <si>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</si>
  <si>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</si>
  <si>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</si>
  <si>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</si>
  <si>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</si>
  <si>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</si>
  <si>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</si>
  <si>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</si>
  <si>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</si>
  <si>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</si>
  <si>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</si>
  <si>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</si>
  <si>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</si>
  <si>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</si>
  <si>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</si>
  <si>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</si>
  <si>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</si>
  <si>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</si>
  <si>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</si>
  <si>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</si>
  <si>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</si>
  <si>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</si>
  <si>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</si>
  <si>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</si>
  <si>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</si>
  <si>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</si>
  <si>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</si>
  <si>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</si>
  <si>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</si>
  <si>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</si>
  <si>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</si>
  <si>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</si>
  <si>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</si>
  <si>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</si>
  <si>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</si>
  <si>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</si>
  <si>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</si>
  <si>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</si>
  <si>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</si>
  <si>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</si>
  <si>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</si>
  <si>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</si>
  <si>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</si>
  <si>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</si>
  <si>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</si>
  <si>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</si>
  <si>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</si>
  <si>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</si>
  <si>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</si>
  <si>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</si>
  <si>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</si>
  <si>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</si>
  <si>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</si>
  <si>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</si>
  <si>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</si>
  <si>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</si>
  <si>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</si>
  <si>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</si>
  <si>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</si>
  <si>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</si>
  <si>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</si>
  <si>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</si>
  <si>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</si>
  <si>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</si>
  <si>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</si>
  <si>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</si>
  <si>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</si>
  <si>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</si>
  <si>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</si>
  <si>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</si>
  <si>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</si>
  <si>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</si>
  <si>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</si>
  <si>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</si>
  <si>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</si>
  <si>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</si>
  <si>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</si>
  <si>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</si>
  <si>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</si>
  <si>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</si>
  <si>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</si>
  <si>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</si>
  <si>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</si>
  <si>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</si>
  <si>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</si>
  <si>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</si>
  <si>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</si>
  <si>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</si>
  <si>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</si>
  <si>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</si>
  <si>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</si>
  <si>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</si>
  <si>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</si>
  <si>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</si>
  <si>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</si>
  <si>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</si>
  <si>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</si>
  <si>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</si>
  <si>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</si>
  <si>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</si>
  <si>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</si>
  <si>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</si>
  <si>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</si>
  <si>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</si>
  <si>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</si>
  <si>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</si>
  <si>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</si>
  <si>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</si>
  <si>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</si>
  <si>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</si>
  <si>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</si>
  <si>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</si>
  <si>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</si>
  <si>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</si>
  <si>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</si>
  <si>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</si>
  <si>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</si>
  <si>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</si>
  <si>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</si>
  <si>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</si>
  <si>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</si>
  <si>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</si>
  <si>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</si>
  <si>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</si>
  <si>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</si>
  <si>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</si>
  <si>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</si>
  <si>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</si>
  <si>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</si>
  <si>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</si>
  <si>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</si>
  <si>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</si>
  <si>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</si>
  <si>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</si>
  <si>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</si>
  <si>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</si>
  <si>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</si>
  <si>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</si>
  <si>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</si>
  <si>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</si>
  <si>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</si>
  <si>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</si>
  <si>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</si>
  <si>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</si>
  <si>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</si>
  <si>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</si>
  <si>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</si>
  <si>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</si>
  <si>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</si>
  <si>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</si>
  <si>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</si>
  <si>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</si>
  <si>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</si>
  <si>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</si>
  <si>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</si>
  <si>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</si>
  <si>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</si>
  <si>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</si>
  <si>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</si>
  <si>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</si>
  <si>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</si>
  <si>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consolidated edison company of new york, inc.</t>
  </si>
  <si>
    <t xml:space="preserve">59th st</t>
  </si>
  <si>
    <t xml:space="preserve">74th st</t>
  </si>
  <si>
    <t xml:space="preserve">arthur kill</t>
  </si>
  <si>
    <t xml:space="preserve">astoria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</si>
  <si>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</si>
  <si>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</si>
  <si>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</si>
  <si>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</si>
  <si>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</si>
  <si>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</si>
  <si>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</si>
  <si>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</si>
  <si>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</si>
  <si>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</si>
  <si>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</si>
  <si>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</si>
  <si>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</si>
  <si>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</si>
  <si>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</si>
  <si>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</si>
  <si>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</si>
  <si>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</si>
  <si>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</si>
  <si>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</si>
  <si>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</si>
  <si>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</si>
  <si>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</si>
  <si>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</si>
  <si>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</si>
  <si>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</si>
  <si>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</si>
  <si>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</si>
  <si>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</si>
  <si>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</si>
  <si>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</si>
  <si>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</si>
  <si>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</si>
  <si>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</si>
  <si>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</si>
  <si>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</si>
  <si>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</si>
  <si>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</si>
  <si>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</si>
  <si>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</si>
  <si>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</si>
  <si>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</si>
  <si>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</si>
  <si>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</si>
  <si>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</si>
  <si>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</si>
  <si>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</si>
  <si>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</si>
  <si>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</si>
  <si>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</si>
  <si>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</si>
  <si>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</si>
  <si>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</si>
  <si>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</si>
  <si>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</si>
  <si>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</si>
  <si>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</si>
  <si>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</si>
  <si>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</si>
  <si>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</si>
  <si>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</si>
  <si>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</si>
  <si>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</si>
  <si>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</si>
  <si>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</si>
  <si>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</si>
  <si>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</si>
  <si>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</si>
  <si>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</si>
  <si>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</si>
  <si>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</si>
  <si>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</si>
  <si>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</si>
  <si>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</si>
  <si>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</si>
  <si>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</si>
  <si>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</si>
  <si>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</si>
  <si>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</si>
  <si>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</si>
  <si>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</si>
  <si>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</si>
  <si>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</si>
  <si>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</si>
  <si>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</si>
  <si>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</si>
  <si>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</si>
  <si>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</si>
  <si>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</si>
  <si>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</si>
  <si>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</si>
  <si>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</si>
  <si>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</si>
  <si>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</si>
  <si>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</si>
  <si>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</si>
  <si>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</si>
  <si>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</si>
  <si>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</si>
  <si>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</si>
  <si>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</si>
  <si>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</si>
  <si>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</si>
  <si>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</si>
  <si>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</si>
  <si>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</si>
  <si>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</si>
  <si>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</si>
  <si>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</si>
  <si>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</si>
  <si>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</si>
  <si>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</si>
  <si>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</si>
  <si>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</si>
  <si>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</si>
  <si>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</si>
  <si>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</si>
  <si>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</si>
  <si>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</si>
  <si>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</si>
  <si>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</si>
  <si>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</si>
  <si>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</si>
  <si>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</si>
  <si>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</si>
  <si>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</si>
  <si>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</si>
  <si>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</si>
  <si>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</si>
  <si>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</si>
  <si>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</si>
  <si>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</si>
  <si>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</si>
  <si>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</si>
  <si>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</si>
  <si>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</si>
  <si>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</si>
  <si>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</si>
  <si>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</si>
  <si>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</si>
  <si>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</si>
  <si>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</si>
  <si>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</si>
  <si>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</si>
  <si>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</si>
  <si>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</si>
  <si>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</si>
  <si>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</si>
  <si>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</si>
  <si>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</si>
  <si>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</si>
  <si>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</si>
  <si>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</si>
  <si>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</si>
  <si>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</si>
  <si>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</si>
  <si>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</si>
  <si>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</si>
  <si>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</si>
  <si>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</si>
  <si>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</si>
  <si>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</si>
  <si>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</si>
  <si>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</si>
  <si>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</si>
  <si>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</si>
  <si>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</si>
  <si>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</si>
  <si>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</si>
  <si>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</si>
  <si>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</si>
  <si>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</si>
  <si>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</si>
  <si>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</si>
  <si>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</si>
  <si>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</si>
  <si>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</si>
  <si>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</si>
  <si>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</si>
  <si>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</si>
  <si>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</si>
  <si>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</si>
  <si>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</si>
  <si>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</si>
  <si>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</si>
  <si>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</si>
  <si>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</si>
  <si>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</si>
  <si>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</si>
  <si>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</si>
  <si>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</si>
  <si>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</si>
  <si>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</si>
  <si>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</si>
  <si>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</si>
  <si>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</si>
  <si>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</si>
  <si>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</si>
  <si>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</si>
  <si>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</si>
  <si>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</si>
  <si>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</si>
  <si>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</si>
  <si>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</si>
  <si>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</si>
  <si>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</si>
  <si>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</si>
  <si>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</si>
  <si>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</si>
  <si>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</si>
  <si>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</si>
  <si>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</si>
  <si>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</si>
  <si>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</si>
  <si>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</si>
  <si>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</si>
  <si>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</si>
  <si>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</si>
  <si>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</si>
  <si>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</si>
  <si>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</si>
  <si>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</si>
  <si>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</si>
  <si>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</si>
  <si>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</si>
  <si>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</si>
  <si>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</si>
  <si>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</si>
  <si>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</si>
  <si>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</si>
  <si>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</si>
  <si>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</si>
  <si>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</si>
  <si>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</si>
  <si>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</si>
  <si>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</si>
  <si>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</si>
  <si>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</si>
  <si>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</si>
  <si>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</si>
  <si>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</si>
  <si>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</si>
  <si>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</si>
  <si>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</si>
  <si>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</si>
  <si>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</si>
  <si>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</si>
  <si>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</si>
  <si>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</si>
  <si>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</si>
  <si>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</si>
  <si>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</si>
  <si>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</si>
  <si>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</si>
  <si>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</si>
  <si>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</si>
  <si>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</si>
  <si>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</si>
  <si>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</si>
  <si>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</si>
  <si>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</si>
  <si>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</si>
  <si>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</si>
  <si>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</si>
  <si>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</si>
  <si>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</si>
  <si>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</si>
  <si>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</si>
  <si>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</si>
  <si>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</si>
  <si>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</si>
  <si>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</si>
  <si>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</si>
  <si>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</si>
  <si>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</si>
  <si>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</si>
  <si>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</si>
  <si>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</si>
  <si>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</si>
  <si>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</si>
  <si>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</si>
  <si>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</si>
  <si>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</si>
  <si>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</si>
  <si>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</si>
  <si>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</si>
  <si>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</si>
  <si>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</si>
  <si>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</si>
  <si>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</si>
  <si>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</si>
  <si>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</si>
  <si>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</si>
  <si>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</si>
  <si>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</si>
  <si>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</si>
  <si>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</si>
  <si>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</si>
  <si>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</si>
  <si>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</si>
  <si>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</si>
  <si>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</si>
  <si>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</si>
  <si>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</si>
  <si>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</si>
  <si>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</si>
  <si>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</si>
  <si>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</si>
  <si>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</si>
  <si>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</si>
  <si>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</si>
  <si>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</si>
  <si>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</si>
  <si>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</si>
  <si>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</si>
  <si>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</si>
  <si>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</si>
  <si>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</si>
  <si>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</si>
  <si>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</si>
  <si>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</si>
  <si>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</si>
  <si>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</si>
  <si>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</si>
  <si>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</si>
  <si>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</si>
  <si>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</si>
  <si>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</si>
  <si>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</si>
  <si>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</si>
  <si>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</si>
  <si>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</si>
  <si>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</si>
  <si>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</si>
  <si>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</si>
  <si>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</si>
  <si>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</si>
  <si>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</si>
  <si>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</si>
  <si>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</si>
  <si>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</si>
  <si>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</si>
  <si>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</si>
  <si>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</si>
  <si>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</si>
  <si>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</si>
  <si>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</si>
  <si>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</si>
  <si>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</si>
  <si>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</si>
  <si>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</si>
  <si>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</si>
  <si>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</si>
  <si>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</si>
  <si>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</si>
  <si>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</si>
  <si>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</si>
  <si>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</si>
  <si>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</si>
  <si>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</si>
  <si>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</si>
  <si>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</si>
  <si>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</si>
  <si>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</si>
  <si>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</si>
  <si>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</si>
  <si>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</si>
  <si>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</si>
  <si>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</si>
  <si>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</si>
  <si>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</si>
  <si>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</si>
  <si>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</si>
  <si>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</si>
  <si>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</si>
  <si>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</si>
  <si>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</si>
  <si>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</si>
  <si>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</si>
  <si>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</si>
  <si>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</si>
  <si>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</si>
  <si>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</si>
  <si>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</si>
  <si>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</si>
  <si>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</si>
  <si>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</si>
  <si>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</si>
  <si>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</si>
  <si>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</si>
  <si>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</si>
  <si>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</si>
  <si>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</si>
  <si>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</si>
  <si>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</si>
  <si>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</si>
  <si>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</si>
  <si>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</si>
  <si>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</si>
  <si>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</si>
  <si>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</si>
  <si>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</si>
  <si>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</si>
  <si>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</si>
  <si>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</si>
  <si>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</si>
  <si>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</si>
  <si>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</si>
  <si>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</si>
  <si>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</si>
  <si>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</si>
  <si>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</si>
  <si>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</si>
  <si>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</si>
  <si>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</si>
  <si>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</si>
  <si>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</si>
  <si>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</si>
  <si>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</si>
  <si>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</si>
  <si>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</si>
  <si>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</si>
  <si>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</si>
  <si>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</si>
  <si>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</si>
  <si>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</si>
  <si>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</si>
  <si>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</si>
  <si>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</si>
  <si>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</si>
  <si>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</si>
  <si>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</si>
  <si>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</si>
  <si>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</si>
  <si>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</si>
  <si>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</si>
  <si>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</si>
  <si>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</si>
  <si>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</si>
  <si>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</si>
  <si>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</si>
  <si>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</si>
  <si>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</si>
  <si>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</si>
  <si>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</si>
  <si>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</si>
  <si>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</si>
  <si>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</si>
  <si>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</si>
  <si>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</si>
  <si>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</si>
  <si>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</si>
  <si>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</si>
  <si>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</si>
  <si>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</si>
  <si>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</si>
  <si>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</si>
  <si>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</si>
  <si>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</si>
  <si>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</si>
  <si>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</si>
  <si>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</si>
  <si>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</si>
  <si>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</si>
  <si>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</si>
  <si>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</si>
  <si>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</si>
  <si>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</si>
  <si>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</si>
  <si>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</si>
  <si>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</si>
  <si>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</si>
  <si>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</si>
  <si>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</si>
  <si>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</si>
  <si>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</si>
  <si>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</si>
  <si>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</si>
  <si>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</si>
  <si>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</si>
  <si>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</si>
  <si>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</si>
  <si>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</si>
  <si>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</si>
  <si>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</si>
  <si>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</si>
  <si>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</si>
  <si>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</si>
  <si>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</si>
  <si>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</si>
  <si>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</si>
  <si>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</si>
  <si>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</si>
  <si>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</si>
  <si>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</si>
  <si>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</si>
  <si>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</si>
  <si>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</si>
  <si>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</si>
  <si>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</si>
  <si>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</si>
  <si>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</si>
  <si>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</si>
  <si>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</si>
  <si>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</si>
  <si>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</si>
  <si>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</si>
  <si>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</si>
  <si>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</si>
  <si>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</si>
  <si>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</si>
  <si>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</si>
  <si>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</si>
  <si>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</si>
  <si>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</si>
  <si>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</si>
  <si>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</si>
  <si>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</si>
  <si>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</si>
  <si>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</si>
  <si>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</si>
  <si>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</si>
  <si>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</si>
  <si>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</si>
  <si>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</si>
  <si>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</si>
  <si>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</si>
  <si>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</si>
  <si>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</si>
  <si>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</si>
  <si>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</si>
  <si>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</si>
  <si>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</si>
  <si>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</si>
  <si>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</si>
  <si>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</si>
  <si>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</si>
  <si>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</si>
  <si>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</si>
  <si>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</si>
  <si>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</si>
  <si>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</si>
  <si>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</si>
  <si>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</si>
  <si>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</si>
  <si>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</si>
  <si>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</si>
  <si>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</si>
  <si>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</si>
  <si>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</si>
  <si>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</si>
  <si>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</si>
  <si>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</si>
  <si>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</si>
  <si>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</si>
  <si>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</si>
  <si>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</si>
  <si>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</si>
  <si>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</si>
  <si>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</si>
  <si>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</si>
  <si>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</si>
  <si>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</si>
  <si>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</si>
  <si>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</si>
  <si>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</si>
  <si>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</si>
  <si>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</si>
  <si>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</si>
  <si>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</si>
  <si>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</si>
  <si>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</si>
  <si>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</si>
  <si>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</si>
  <si>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</si>
  <si>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</si>
  <si>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</si>
  <si>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</si>
  <si>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</si>
  <si>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</si>
  <si>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</si>
  <si>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</si>
  <si>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</si>
  <si>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</si>
  <si>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</si>
  <si>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</si>
  <si>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</si>
  <si>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</si>
  <si>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</si>
  <si>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</si>
  <si>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</si>
  <si>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</si>
  <si>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</si>
  <si>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</si>
  <si>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</si>
  <si>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</si>
  <si>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</si>
  <si>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</si>
  <si>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</si>
  <si>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</si>
  <si>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</si>
  <si>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</si>
  <si>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</si>
  <si>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</si>
  <si>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</si>
  <si>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</si>
  <si>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</si>
  <si>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</si>
  <si>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</si>
  <si>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</si>
  <si>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</si>
  <si>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</si>
  <si>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</si>
  <si>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</si>
  <si>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</si>
  <si>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</si>
  <si>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</si>
  <si>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</si>
  <si>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</si>
  <si>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</si>
  <si>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</si>
  <si>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</si>
  <si>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</si>
  <si>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</si>
  <si>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</si>
  <si>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</si>
  <si>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</si>
  <si>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</si>
  <si>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</si>
  <si>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</si>
  <si>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</si>
  <si>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</si>
  <si>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</si>
  <si>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</si>
  <si>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</si>
  <si>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</si>
  <si>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</si>
  <si>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</si>
  <si>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</si>
  <si>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</si>
  <si>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</si>
  <si>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</si>
  <si>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</si>
  <si>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</si>
  <si>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</si>
  <si>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</si>
  <si>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</si>
  <si>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</si>
  <si>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</si>
  <si>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</si>
  <si>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</si>
  <si>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</si>
  <si>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</si>
  <si>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</si>
  <si>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</si>
  <si>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</si>
  <si>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</si>
  <si>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</si>
  <si>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</si>
  <si>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</si>
  <si>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</si>
  <si>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</si>
  <si>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</si>
  <si>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</si>
  <si>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</si>
  <si>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</si>
  <si>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</si>
  <si>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</si>
  <si>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</si>
  <si>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</si>
  <si>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</si>
  <si>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</si>
  <si>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</si>
  <si>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</si>
  <si>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</si>
  <si>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</si>
  <si>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</si>
  <si>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</si>
  <si>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</si>
  <si>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</si>
  <si>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</si>
  <si>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</si>
  <si>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</si>
  <si>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</si>
  <si>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</si>
  <si>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</si>
  <si>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</si>
  <si>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</si>
  <si>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</si>
  <si>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</si>
  <si>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</si>
  <si>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</si>
  <si>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</si>
  <si>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</si>
  <si>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</si>
  <si>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</si>
  <si>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</si>
  <si>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</si>
  <si>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</si>
  <si>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</si>
  <si>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</si>
  <si>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</si>
  <si>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</si>
  <si>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</si>
  <si>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</si>
  <si>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</si>
  <si>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</si>
  <si>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</si>
  <si>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</si>
  <si>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</si>
  <si>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</si>
  <si>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</si>
  <si>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</si>
  <si>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</si>
  <si>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</si>
  <si>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</si>
  <si>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</si>
  <si>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</si>
  <si>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</si>
  <si>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</si>
  <si>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</si>
  <si>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</si>
  <si>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</si>
  <si>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</si>
  <si>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</si>
  <si>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</si>
  <si>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</si>
  <si>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</si>
  <si>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</si>
  <si>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</si>
  <si>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</si>
  <si>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</si>
  <si>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</si>
  <si>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</si>
  <si>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</si>
  <si>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</si>
  <si>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</si>
  <si>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</si>
  <si>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</si>
  <si>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</si>
  <si>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</si>
  <si>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</si>
  <si>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</si>
  <si>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</si>
  <si>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</si>
  <si>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</si>
  <si>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</si>
  <si>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</si>
  <si>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</si>
  <si>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</si>
  <si>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</si>
  <si>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</si>
  <si>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</si>
  <si>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</si>
  <si>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</si>
  <si>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</si>
  <si>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</si>
  <si>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</si>
  <si>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</si>
  <si>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</si>
  <si>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</si>
  <si>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</si>
  <si>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</si>
  <si>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</si>
  <si>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</si>
  <si>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</si>
  <si>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</si>
  <si>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</si>
  <si>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</si>
  <si>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</si>
  <si>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</si>
  <si>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</si>
  <si>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</si>
  <si>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</si>
  <si>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</si>
  <si>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</si>
  <si>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</si>
  <si>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</si>
  <si>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</si>
  <si>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</si>
  <si>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</si>
  <si>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</si>
  <si>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</si>
  <si>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</si>
  <si>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</si>
  <si>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</si>
  <si>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</si>
  <si>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</si>
  <si>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</si>
  <si>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</si>
  <si>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</si>
  <si>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</si>
  <si>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</si>
  <si>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</si>
  <si>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</si>
  <si>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</si>
  <si>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</si>
  <si>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</si>
  <si>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</si>
  <si>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</si>
  <si>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</si>
  <si>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</si>
  <si>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</si>
  <si>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</si>
  <si>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</si>
  <si>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</si>
  <si>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</si>
  <si>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</si>
  <si>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</si>
  <si>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</si>
  <si>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</si>
  <si>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</si>
  <si>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</si>
  <si>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</si>
  <si>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</si>
  <si>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</si>
  <si>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</si>
  <si>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</si>
  <si>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</si>
  <si>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</si>
  <si>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</si>
  <si>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</si>
  <si>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</si>
  <si>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</si>
  <si>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</si>
  <si>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</si>
  <si>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</si>
  <si>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</si>
  <si>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</si>
  <si>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</si>
  <si>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</si>
  <si>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</si>
  <si>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</si>
  <si>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</si>
  <si>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</si>
  <si>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</si>
  <si>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</si>
  <si>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</si>
  <si>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</si>
  <si>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</si>
  <si>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</si>
  <si>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</si>
  <si>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</si>
  <si>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</si>
  <si>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</si>
  <si>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</si>
  <si>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</si>
  <si>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</si>
  <si>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</si>
  <si>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</si>
  <si>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</si>
  <si>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</si>
  <si>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</si>
  <si>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</si>
  <si>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</si>
  <si>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</si>
  <si>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</si>
  <si>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</si>
  <si>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</si>
  <si>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</si>
  <si>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</si>
  <si>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</si>
  <si>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</si>
  <si>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</si>
  <si>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</si>
  <si>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</si>
  <si>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</si>
  <si>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</si>
  <si>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</si>
  <si>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</si>
  <si>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</si>
  <si>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</si>
  <si>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</si>
  <si>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</si>
  <si>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</si>
  <si>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</si>
  <si>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</si>
  <si>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</si>
  <si>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</si>
  <si>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</si>
  <si>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</si>
  <si>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</si>
  <si>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</si>
  <si>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</si>
  <si>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</si>
  <si>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</si>
  <si>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</si>
  <si>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</si>
  <si>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</si>
  <si>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</si>
  <si>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</si>
  <si>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</si>
  <si>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</si>
  <si>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</si>
  <si>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</si>
  <si>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</si>
  <si>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</si>
  <si>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</si>
  <si>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</si>
  <si>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</si>
  <si>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</si>
  <si>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</si>
  <si>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</si>
  <si>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</si>
  <si>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</si>
  <si>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</si>
  <si>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</si>
  <si>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</si>
  <si>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</si>
  <si>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</si>
  <si>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</si>
  <si>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</si>
  <si>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</si>
  <si>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</si>
  <si>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</si>
  <si>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</si>
  <si>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</si>
  <si>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</si>
  <si>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</si>
  <si>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</si>
  <si>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</si>
  <si>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</si>
  <si>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</si>
  <si>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</si>
  <si>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</si>
  <si>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</si>
  <si>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</si>
  <si>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</si>
  <si>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</si>
  <si>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</si>
  <si>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</si>
  <si>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</si>
  <si>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</si>
  <si>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</si>
  <si>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</si>
  <si>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</si>
  <si>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</si>
  <si>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</si>
  <si>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</si>
  <si>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</si>
  <si>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</si>
  <si>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</si>
  <si>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</si>
  <si>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</si>
  <si>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</si>
  <si>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</si>
  <si>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</si>
  <si>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</si>
  <si>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</si>
  <si>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</si>
  <si>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</si>
  <si>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</si>
  <si>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</si>
  <si>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</si>
  <si>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</si>
  <si>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</si>
  <si>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</si>
  <si>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</si>
  <si>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</si>
  <si>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</si>
  <si>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</si>
  <si>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</si>
  <si>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</si>
  <si>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</si>
  <si>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</si>
  <si>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</si>
  <si>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</si>
  <si>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</si>
  <si>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</si>
  <si>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</si>
  <si>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</si>
  <si>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</si>
  <si>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</si>
  <si>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</si>
  <si>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</si>
  <si>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</si>
  <si>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</si>
  <si>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</si>
  <si>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</si>
  <si>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</si>
  <si>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</si>
  <si>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</si>
  <si>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</si>
  <si>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</si>
  <si>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</si>
  <si>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</si>
  <si>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</si>
  <si>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</si>
  <si>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</si>
  <si>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</si>
  <si>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</si>
  <si>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</si>
  <si>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</si>
  <si>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</si>
  <si>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</si>
  <si>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</si>
  <si>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</si>
  <si>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</si>
  <si>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</si>
  <si>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</si>
  <si>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</si>
  <si>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</si>
  <si>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</si>
  <si>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</si>
  <si>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</si>
  <si>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</si>
  <si>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</si>
  <si>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</si>
  <si>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</si>
  <si>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</si>
  <si>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</si>
  <si>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</si>
  <si>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</si>
  <si>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</si>
  <si>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</si>
  <si>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</si>
  <si>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</si>
  <si>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</si>
  <si>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</si>
  <si>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</si>
  <si>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</si>
  <si>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</si>
  <si>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</si>
  <si>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</si>
  <si>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</si>
  <si>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</si>
  <si>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</si>
  <si>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</si>
  <si>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</si>
  <si>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</si>
  <si>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</si>
  <si>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</si>
  <si>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</si>
  <si>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</si>
  <si>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</si>
  <si>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</si>
  <si>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</si>
  <si>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</si>
  <si>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</si>
  <si>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</si>
  <si>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</si>
  <si>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</si>
  <si>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</si>
  <si>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</si>
  <si>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</si>
  <si>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</si>
  <si>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</si>
  <si>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</si>
  <si>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</si>
  <si>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</si>
  <si>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</si>
  <si>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</si>
  <si>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</si>
  <si>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</si>
  <si>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</si>
  <si>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</si>
  <si>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</si>
  <si>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</si>
  <si>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</si>
  <si>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</si>
  <si>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</si>
  <si>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</si>
  <si>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</si>
  <si>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</si>
  <si>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</si>
  <si>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</si>
  <si>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</si>
  <si>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</si>
  <si>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</si>
  <si>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</si>
  <si>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</si>
  <si>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</si>
  <si>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</si>
  <si>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</si>
  <si>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</si>
  <si>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</si>
  <si>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</si>
  <si>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</si>
  <si>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</si>
  <si>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</si>
  <si>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</si>
  <si>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</si>
  <si>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</si>
  <si>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</si>
  <si>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</si>
  <si>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</si>
  <si>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</si>
  <si>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</si>
  <si>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</si>
  <si>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</si>
  <si>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</si>
  <si>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</si>
  <si>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</si>
  <si>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</si>
  <si>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</si>
  <si>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</si>
  <si>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</si>
  <si>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</si>
  <si>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</si>
  <si>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</si>
  <si>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</si>
  <si>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</si>
  <si>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</si>
  <si>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</si>
  <si>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</si>
  <si>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</si>
  <si>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</si>
  <si>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</si>
  <si>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</si>
  <si>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</si>
  <si>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</si>
  <si>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</si>
  <si>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</si>
  <si>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</si>
  <si>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</si>
  <si>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</si>
  <si>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</si>
  <si>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</si>
  <si>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</si>
  <si>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</si>
  <si>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</si>
  <si>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</si>
  <si>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</si>
  <si>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</si>
  <si>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</si>
  <si>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</si>
  <si>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</si>
  <si>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</si>
  <si>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</si>
  <si>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</si>
  <si>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</si>
  <si>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</si>
  <si>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</si>
  <si>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</si>
  <si>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</si>
  <si>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</si>
  <si>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</si>
  <si>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</si>
  <si>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</si>
  <si>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</si>
  <si>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</si>
  <si>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</si>
  <si>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</si>
  <si>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</si>
  <si>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</si>
  <si>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</si>
  <si>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</si>
  <si>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</si>
  <si>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</si>
  <si>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</si>
  <si>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</si>
  <si>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</si>
  <si>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</si>
  <si>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</si>
  <si>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</si>
  <si>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</si>
  <si>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</si>
  <si>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</si>
  <si>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</si>
  <si>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</si>
  <si>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</si>
  <si>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</si>
  <si>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</si>
  <si>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</si>
  <si>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</si>
  <si>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</si>
  <si>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</si>
  <si>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</si>
  <si>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</si>
  <si>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</si>
  <si>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</si>
  <si>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</si>
  <si>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</si>
  <si>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</si>
  <si>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</si>
  <si>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</si>
  <si>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</si>
  <si>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</si>
  <si>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</si>
  <si>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</si>
  <si>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</si>
  <si>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</si>
  <si>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</si>
  <si>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</si>
  <si>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</si>
  <si>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</si>
  <si>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</si>
  <si>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</si>
  <si>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</si>
  <si>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</si>
  <si>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</si>
  <si>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</si>
  <si>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</si>
  <si>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</si>
  <si>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</si>
  <si>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</si>
  <si>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</si>
  <si>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</si>
  <si>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</si>
  <si>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</si>
  <si>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</si>
  <si>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</si>
  <si>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</si>
  <si>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</si>
  <si>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</si>
  <si>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</si>
  <si>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</si>
  <si>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</si>
  <si>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</si>
  <si>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</si>
  <si>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</si>
  <si>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</si>
  <si>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</si>
  <si>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</si>
  <si>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</si>
  <si>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</si>
  <si>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</si>
  <si>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</si>
  <si>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</si>
  <si>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</si>
  <si>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</si>
  <si>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</si>
  <si>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</si>
  <si>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</si>
  <si>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</si>
  <si>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</si>
  <si>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</si>
  <si>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</si>
  <si>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</si>
  <si>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</si>
  <si>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</si>
  <si>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</si>
  <si>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</si>
  <si>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</si>
  <si>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</si>
  <si>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</si>
  <si>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</si>
  <si>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</si>
  <si>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</si>
  <si>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</si>
  <si>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</si>
  <si>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</si>
  <si>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</si>
  <si>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</si>
  <si>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</si>
  <si>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</si>
  <si>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</si>
  <si>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</si>
  <si>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</si>
  <si>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</si>
  <si>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</si>
  <si>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</si>
  <si>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</si>
  <si>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</si>
  <si>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</si>
  <si>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</si>
  <si>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</si>
  <si>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</si>
  <si>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</si>
  <si>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</si>
  <si>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</si>
  <si>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</si>
  <si>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</si>
  <si>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</si>
  <si>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</si>
  <si>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</si>
  <si>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</si>
  <si>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</si>
  <si>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</si>
  <si>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</si>
  <si>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</si>
  <si>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</si>
  <si>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</si>
  <si>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</si>
  <si>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</si>
  <si>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</si>
  <si>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</si>
  <si>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</si>
  <si>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</si>
  <si>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</si>
  <si>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</si>
  <si>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</si>
  <si>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</si>
  <si>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</si>
  <si>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</si>
  <si>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</si>
  <si>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</si>
  <si>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</si>
  <si>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</si>
  <si>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</si>
  <si>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</si>
  <si>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</si>
  <si>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</si>
  <si>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</si>
  <si>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</si>
  <si>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</si>
  <si>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</si>
  <si>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</si>
  <si>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</si>
  <si>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</si>
  <si>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</si>
  <si>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</si>
  <si>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</si>
  <si>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</si>
  <si>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</si>
  <si>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</si>
  <si>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</si>
  <si>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</si>
  <si>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</si>
  <si>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</si>
  <si>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</si>
  <si>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</si>
  <si>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</si>
  <si>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</si>
  <si>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</si>
  <si>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</si>
  <si>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</si>
  <si>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</si>
  <si>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</si>
  <si>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</si>
  <si>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</si>
  <si>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</si>
  <si>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</si>
  <si>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</si>
  <si>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</si>
  <si>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</si>
  <si>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</si>
  <si>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</si>
  <si>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</si>
  <si>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</si>
  <si>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</si>
  <si>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</si>
  <si>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</si>
  <si>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</si>
  <si>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</si>
  <si>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</si>
  <si>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</si>
  <si>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</si>
  <si>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</si>
  <si>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</si>
  <si>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</si>
  <si>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</si>
  <si>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</si>
  <si>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</si>
  <si>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</si>
  <si>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</si>
  <si>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</si>
  <si>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</si>
  <si>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</si>
  <si>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</si>
  <si>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</si>
  <si>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</si>
  <si>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</si>
  <si>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</si>
  <si>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</si>
  <si>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</si>
  <si>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</si>
  <si>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</si>
  <si>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</si>
  <si>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</si>
  <si>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</si>
  <si>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</si>
  <si>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</si>
  <si>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</si>
  <si>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</si>
  <si>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</si>
  <si>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</si>
  <si>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</si>
  <si>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</si>
  <si>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</si>
  <si>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</si>
  <si>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</si>
  <si>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</si>
  <si>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</si>
  <si>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</si>
  <si>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</si>
  <si>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</si>
  <si>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</si>
  <si>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</si>
  <si>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</si>
  <si>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</si>
  <si>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</si>
  <si>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</si>
  <si>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</si>
  <si>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</si>
  <si>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</si>
  <si>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</si>
  <si>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</si>
  <si>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</si>
  <si>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</si>
  <si>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</si>
  <si>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</si>
  <si>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</si>
  <si>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</si>
  <si>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</si>
  <si>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</si>
  <si>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</si>
  <si>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</si>
  <si>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</si>
  <si>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</si>
  <si>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</si>
  <si>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</si>
  <si>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</si>
  <si>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</si>
  <si>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</si>
  <si>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</si>
  <si>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</si>
  <si>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</si>
  <si>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</si>
  <si>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</si>
  <si>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</si>
  <si>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</si>
  <si>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</si>
  <si>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</si>
  <si>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</si>
  <si>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</si>
  <si>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</si>
  <si>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</si>
  <si>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</si>
  <si>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</si>
  <si>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</si>
  <si>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</si>
  <si>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</si>
  <si>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</si>
  <si>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</si>
  <si>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</si>
  <si>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</si>
  <si>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</si>
  <si>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</si>
  <si>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</si>
  <si>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</si>
  <si>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</si>
  <si>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</si>
  <si>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</si>
  <si>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</si>
  <si>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</si>
  <si>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</si>
  <si>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</si>
  <si>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</si>
  <si>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</si>
  <si>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</si>
  <si>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</si>
  <si>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</si>
  <si>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</si>
  <si>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</si>
  <si>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</si>
  <si>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</si>
  <si>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</si>
  <si>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</si>
  <si>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</si>
  <si>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</si>
  <si>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</si>
  <si>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</si>
  <si>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</si>
  <si>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</si>
  <si>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</si>
  <si>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</si>
  <si>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</si>
  <si>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</si>
  <si>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</si>
  <si>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</si>
  <si>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</si>
  <si>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</si>
  <si>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</si>
  <si>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</si>
  <si>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</si>
  <si>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</si>
  <si>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</si>
  <si>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</si>
  <si>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</si>
  <si>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</si>
  <si>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</si>
  <si>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</si>
  <si>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</si>
  <si>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</si>
  <si>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</si>
  <si>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</si>
  <si>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</si>
  <si>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</si>
  <si>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</si>
  <si>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</si>
  <si>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</si>
  <si>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</si>
  <si>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</si>
  <si>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</si>
  <si>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</si>
  <si>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</si>
  <si>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</si>
  <si>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</si>
  <si>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</si>
  <si>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</si>
  <si>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</si>
  <si>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</si>
  <si>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</si>
  <si>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</si>
  <si>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</si>
  <si>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</si>
  <si>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</si>
  <si>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</si>
  <si>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</si>
  <si>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</si>
  <si>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</si>
  <si>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</si>
  <si>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</si>
  <si>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</si>
  <si>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</si>
  <si>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</si>
  <si>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</si>
  <si>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</si>
  <si>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</si>
  <si>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</si>
  <si>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</si>
  <si>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</si>
  <si>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</si>
  <si>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</si>
  <si>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</si>
  <si>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</si>
  <si>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</si>
  <si>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</si>
  <si>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</si>
  <si>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</si>
  <si>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</si>
  <si>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</si>
  <si>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</si>
  <si>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</si>
  <si>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</si>
  <si>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</si>
  <si>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</si>
  <si>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</si>
  <si>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</si>
  <si>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</si>
  <si>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</si>
  <si>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</si>
  <si>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</si>
  <si>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</si>
  <si>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</si>
  <si>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</si>
  <si>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</si>
  <si>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</si>
  <si>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</si>
  <si>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</si>
  <si>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</si>
  <si>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</si>
  <si>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</si>
  <si>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</si>
  <si>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</si>
  <si>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</si>
  <si>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</si>
  <si>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</si>
  <si>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</si>
  <si>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</si>
  <si>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</si>
  <si>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</si>
  <si>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</si>
  <si>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</si>
  <si>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</si>
  <si>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</si>
  <si>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</si>
  <si>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</si>
  <si>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</si>
  <si>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</si>
  <si>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</si>
  <si>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</si>
  <si>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</si>
  <si>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</si>
  <si>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</si>
  <si>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</si>
  <si>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</si>
  <si>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</si>
  <si>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</si>
  <si>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</si>
  <si>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</si>
  <si>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</si>
  <si>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</si>
  <si>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</si>
  <si>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</si>
  <si>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</si>
  <si>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</si>
  <si>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</si>
  <si>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</si>
  <si>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</si>
  <si>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</si>
  <si>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</si>
  <si>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</si>
  <si>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</si>
  <si>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</si>
  <si>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</si>
  <si>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</si>
  <si>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</si>
  <si>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</si>
  <si>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</si>
  <si>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</si>
  <si>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</si>
  <si>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</si>
  <si>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</si>
  <si>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</si>
  <si>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</si>
  <si>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</si>
  <si>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</si>
  <si>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</si>
  <si>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</si>
  <si>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</si>
  <si>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</si>
  <si>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</si>
  <si>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</si>
  <si>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</si>
  <si>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</si>
  <si>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</si>
  <si>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</si>
  <si>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</si>
  <si>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</si>
  <si>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</si>
  <si>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</si>
  <si>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</si>
  <si>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</si>
  <si>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</si>
  <si>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</si>
  <si>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</si>
  <si>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</si>
  <si>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</si>
  <si>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</si>
  <si>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</si>
  <si>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</si>
  <si>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</si>
  <si>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</si>
  <si>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</si>
  <si>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</si>
  <si>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</si>
  <si>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</si>
  <si>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</si>
  <si>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</si>
  <si>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</si>
  <si>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</si>
  <si>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</si>
  <si>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</si>
  <si>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</si>
  <si>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</si>
  <si>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</si>
  <si>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</si>
  <si>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</si>
  <si>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</si>
  <si>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</si>
  <si>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</si>
  <si>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</si>
  <si>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</si>
  <si>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</si>
  <si>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</si>
  <si>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</si>
  <si>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</si>
  <si>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</si>
  <si>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</si>
  <si>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</si>
  <si>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</si>
  <si>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</si>
  <si>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</si>
  <si>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</si>
  <si>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</si>
  <si>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</si>
  <si>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</si>
  <si>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</si>
  <si>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</si>
  <si>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</si>
  <si>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</si>
  <si>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</si>
  <si>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</si>
  <si>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</si>
  <si>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</si>
  <si>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</si>
  <si>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</si>
  <si>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</si>
  <si>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</si>
  <si>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</si>
  <si>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</si>
  <si>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</si>
  <si>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</si>
  <si>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</si>
  <si>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</si>
  <si>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</si>
  <si>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</si>
  <si>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</si>
  <si>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</si>
  <si>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</si>
  <si>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</si>
  <si>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</si>
  <si>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</si>
  <si>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</si>
  <si>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</si>
  <si>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</si>
  <si>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</si>
  <si>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</si>
  <si>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</si>
  <si>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</si>
  <si>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</si>
  <si>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pi¬§on pine</t>
  </si>
  <si>
    <t xml:space="preserve">pi¬•on pine</t>
  </si>
  <si>
    <t xml:space="preserve">pi√±on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</si>
  <si>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</si>
  <si>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</si>
  <si>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</si>
  <si>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</si>
  <si>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</si>
  <si>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</si>
  <si>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</si>
  <si>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</si>
  <si>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</si>
  <si>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</si>
  <si>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</si>
  <si>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</si>
  <si>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</si>
  <si>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</si>
  <si>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</si>
  <si>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</si>
  <si>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</si>
  <si>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</si>
  <si>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</si>
  <si>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</si>
  <si>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</si>
  <si>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</si>
  <si>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</si>
  <si>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</si>
  <si>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</si>
  <si>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</si>
  <si>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</si>
  <si>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</si>
  <si>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</si>
  <si>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</si>
  <si>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</si>
  <si>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</si>
  <si>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</si>
  <si>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</si>
  <si>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</si>
  <si>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</si>
  <si>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</si>
  <si>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</si>
  <si>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</si>
  <si>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</si>
  <si>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</si>
  <si>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</si>
  <si>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</si>
  <si>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</si>
  <si>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</si>
  <si>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</si>
  <si>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</si>
  <si>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</si>
  <si>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</si>
  <si>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</si>
  <si>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</si>
  <si>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</si>
  <si>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</si>
  <si>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</si>
  <si>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</si>
  <si>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</si>
  <si>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</si>
  <si>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</si>
  <si>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</si>
  <si>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</si>
  <si>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</si>
  <si>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</si>
  <si>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</si>
  <si>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</si>
  <si>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</si>
  <si>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</si>
  <si>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</si>
  <si>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</si>
  <si>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</si>
  <si>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</si>
  <si>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</si>
  <si>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</si>
  <si>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</si>
  <si>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</si>
  <si>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</si>
  <si>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</si>
  <si>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</si>
  <si>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</si>
  <si>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</si>
  <si>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</si>
  <si>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</si>
  <si>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</si>
  <si>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</si>
  <si>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</si>
  <si>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</si>
  <si>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</si>
  <si>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</si>
  <si>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</si>
  <si>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</si>
  <si>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</si>
  <si>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</si>
  <si>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</si>
  <si>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</si>
  <si>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</si>
  <si>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</si>
  <si>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</si>
  <si>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</si>
  <si>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</si>
  <si>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</si>
  <si>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</si>
  <si>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</si>
  <si>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</si>
  <si>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</si>
  <si>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</si>
  <si>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</si>
  <si>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</si>
  <si>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</si>
  <si>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</si>
  <si>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</si>
  <si>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</si>
  <si>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</si>
  <si>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</si>
  <si>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</si>
  <si>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</si>
  <si>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</si>
  <si>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</si>
  <si>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</si>
  <si>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</si>
  <si>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</si>
  <si>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</si>
  <si>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</si>
  <si>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</si>
  <si>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</si>
  <si>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</si>
  <si>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</si>
  <si>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</si>
  <si>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</si>
  <si>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</si>
  <si>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</si>
  <si>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</si>
  <si>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</si>
  <si>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</si>
  <si>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</si>
  <si>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</si>
  <si>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</si>
  <si>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</si>
  <si>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</si>
  <si>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</si>
  <si>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</si>
  <si>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</si>
  <si>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</si>
  <si>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</si>
  <si>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</si>
  <si>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</si>
  <si>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</si>
  <si>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</si>
  <si>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</si>
  <si>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</si>
  <si>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</si>
  <si>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</si>
  <si>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</si>
  <si>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</si>
  <si>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</si>
  <si>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</si>
  <si>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</si>
  <si>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</si>
  <si>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</si>
  <si>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</si>
  <si>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</si>
  <si>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</si>
  <si>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</si>
  <si>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</si>
  <si>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</si>
  <si>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</si>
  <si>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</si>
  <si>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</si>
  <si>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</si>
  <si>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</si>
  <si>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</si>
  <si>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</si>
  <si>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</si>
  <si>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</si>
  <si>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</si>
  <si>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</si>
  <si>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</si>
  <si>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</si>
  <si>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</si>
  <si>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</si>
  <si>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</si>
  <si>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</si>
  <si>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</si>
  <si>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</si>
  <si>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</si>
  <si>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</si>
  <si>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</si>
  <si>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</si>
  <si>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</si>
  <si>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</si>
  <si>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</si>
  <si>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</si>
  <si>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</si>
  <si>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</si>
  <si>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</si>
  <si>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</si>
  <si>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</si>
  <si>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</si>
  <si>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</si>
  <si>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</si>
  <si>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</si>
  <si>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</si>
  <si>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</si>
  <si>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</si>
  <si>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</si>
  <si>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</si>
  <si>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</si>
  <si>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</si>
  <si>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</si>
  <si>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</si>
  <si>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</si>
  <si>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</si>
  <si>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</si>
  <si>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</si>
  <si>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</si>
  <si>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</si>
  <si>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</si>
  <si>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</si>
  <si>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</si>
  <si>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</si>
  <si>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</si>
  <si>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</si>
  <si>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</si>
  <si>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</si>
  <si>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</si>
  <si>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</si>
  <si>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</si>
  <si>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</si>
  <si>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</si>
  <si>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</si>
  <si>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</si>
  <si>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</si>
  <si>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</si>
  <si>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</si>
  <si>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</si>
  <si>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</si>
  <si>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</si>
  <si>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</si>
  <si>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</si>
  <si>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</si>
  <si>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</si>
  <si>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</si>
  <si>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</si>
  <si>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</si>
  <si>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</si>
  <si>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</si>
  <si>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</si>
  <si>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</si>
  <si>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</si>
  <si>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</si>
  <si>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</si>
  <si>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</si>
  <si>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</si>
  <si>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</si>
  <si>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</si>
  <si>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</si>
  <si>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</si>
  <si>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</si>
  <si>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</si>
  <si>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</si>
  <si>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</si>
  <si>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</si>
  <si>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</si>
  <si>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</si>
  <si>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</si>
  <si>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</si>
  <si>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</si>
  <si>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</si>
  <si>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</si>
  <si>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</si>
  <si>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</si>
  <si>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</si>
  <si>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</si>
  <si>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</si>
  <si>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</si>
  <si>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</si>
  <si>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</si>
  <si>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</si>
  <si>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</si>
  <si>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</si>
  <si>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</si>
  <si>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</si>
  <si>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</si>
  <si>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</si>
  <si>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</si>
  <si>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</si>
  <si>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</si>
  <si>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</si>
  <si>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</si>
  <si>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</si>
  <si>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</si>
  <si>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</si>
  <si>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</si>
  <si>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</si>
  <si>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</si>
  <si>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</si>
  <si>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</si>
  <si>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</si>
  <si>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</si>
  <si>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</si>
  <si>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</si>
  <si>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</si>
  <si>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</si>
  <si>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</si>
  <si>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</si>
  <si>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</si>
  <si>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</si>
  <si>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</si>
  <si>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</si>
  <si>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</si>
  <si>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</si>
  <si>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</si>
  <si>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</si>
  <si>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</si>
  <si>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</si>
  <si>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</si>
  <si>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</si>
  <si>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</si>
  <si>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</si>
  <si>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</si>
  <si>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</si>
  <si>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</si>
  <si>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</si>
  <si>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</si>
  <si>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</si>
  <si>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</si>
  <si>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</si>
  <si>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</si>
  <si>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</si>
  <si>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</si>
  <si>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</si>
  <si>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</si>
  <si>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</si>
  <si>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</si>
  <si>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</si>
  <si>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</si>
  <si>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</si>
  <si>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</si>
  <si>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</si>
  <si>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</si>
  <si>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</si>
  <si>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</si>
  <si>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</si>
  <si>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</si>
  <si>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</si>
  <si>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</si>
  <si>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</si>
  <si>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</si>
  <si>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</si>
  <si>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</si>
  <si>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</si>
  <si>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</si>
  <si>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</si>
  <si>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</si>
  <si>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</si>
  <si>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</si>
  <si>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</si>
  <si>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</si>
  <si>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</si>
  <si>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</si>
  <si>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</si>
  <si>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</si>
  <si>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</si>
  <si>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</si>
  <si>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</si>
  <si>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</si>
  <si>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</si>
  <si>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</si>
  <si>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</si>
  <si>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</si>
  <si>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</si>
  <si>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</si>
  <si>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</si>
  <si>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</si>
  <si>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</si>
  <si>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</si>
  <si>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</si>
  <si>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</si>
  <si>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</si>
  <si>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</si>
  <si>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</si>
  <si>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</si>
  <si>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</si>
  <si>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</si>
  <si>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</si>
  <si>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</si>
  <si>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</si>
  <si>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</si>
  <si>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</si>
  <si>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</si>
  <si>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</si>
  <si>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</si>
  <si>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</si>
  <si>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</si>
  <si>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</si>
  <si>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</si>
  <si>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</si>
  <si>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</si>
  <si>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</si>
  <si>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</si>
  <si>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</si>
  <si>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</si>
  <si>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</si>
  <si>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</si>
  <si>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</si>
  <si>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</si>
  <si>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</si>
  <si>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</si>
  <si>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</si>
  <si>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</si>
  <si>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</si>
  <si>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</si>
  <si>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</si>
  <si>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</si>
  <si>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</si>
  <si>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</si>
  <si>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</si>
  <si>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</si>
  <si>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</si>
  <si>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</si>
  <si>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</si>
  <si>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</si>
  <si>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</si>
  <si>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</si>
  <si>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</si>
  <si>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</si>
  <si>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</si>
  <si>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</si>
  <si>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</si>
  <si>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</si>
  <si>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</si>
  <si>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</si>
  <si>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</si>
  <si>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</si>
  <si>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</si>
  <si>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</si>
  <si>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</si>
  <si>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</si>
  <si>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</si>
  <si>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</si>
  <si>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</si>
  <si>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</si>
  <si>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</si>
  <si>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</si>
  <si>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</si>
  <si>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</si>
  <si>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</si>
  <si>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</si>
  <si>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</si>
  <si>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</si>
  <si>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</si>
  <si>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</si>
  <si>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</si>
  <si>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</si>
  <si>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</si>
  <si>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</si>
  <si>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</si>
  <si>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</si>
  <si>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</si>
  <si>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</si>
  <si>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</si>
  <si>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</si>
  <si>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</si>
  <si>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</si>
  <si>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</si>
  <si>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</si>
  <si>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</si>
  <si>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</si>
  <si>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</si>
  <si>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</si>
  <si>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</si>
  <si>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</si>
  <si>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</si>
  <si>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</si>
  <si>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</si>
  <si>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</si>
  <si>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</si>
  <si>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</si>
  <si>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</si>
  <si>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</si>
  <si>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</si>
  <si>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</si>
  <si>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</si>
  <si>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</si>
  <si>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</si>
  <si>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</si>
  <si>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</si>
  <si>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</si>
  <si>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</si>
  <si>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</si>
  <si>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</si>
  <si>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</si>
  <si>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</si>
  <si>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</si>
  <si>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</si>
  <si>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</si>
  <si>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</si>
  <si>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</si>
  <si>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</si>
  <si>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</si>
  <si>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</si>
  <si>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</si>
  <si>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</si>
  <si>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</si>
  <si>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</si>
  <si>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</si>
  <si>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</si>
  <si>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</si>
  <si>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</si>
  <si>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</si>
  <si>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</si>
  <si>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</si>
  <si>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</si>
  <si>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</si>
  <si>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</si>
  <si>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</si>
  <si>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</si>
  <si>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</si>
  <si>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</si>
  <si>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</si>
  <si>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</si>
  <si>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</si>
  <si>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</si>
  <si>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</si>
  <si>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</si>
  <si>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</si>
  <si>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</si>
  <si>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</si>
  <si>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</si>
  <si>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</si>
  <si>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</si>
  <si>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</si>
  <si>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</si>
  <si>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</si>
  <si>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</si>
  <si>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</si>
  <si>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</si>
  <si>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</si>
  <si>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</si>
  <si>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</si>
  <si>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</si>
  <si>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internatinal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</si>
  <si>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</si>
  <si>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</si>
  <si>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</si>
  <si>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</si>
  <si>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</si>
  <si>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</si>
  <si>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</si>
  <si>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</si>
  <si>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</si>
  <si>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</si>
  <si>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</si>
  <si>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</si>
  <si>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</si>
  <si>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</si>
  <si>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</si>
  <si>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</si>
  <si>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</si>
  <si>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</si>
  <si>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</si>
  <si>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</si>
  <si>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</si>
  <si>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</si>
  <si>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</si>
  <si>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</si>
  <si>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</si>
  <si>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</si>
  <si>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</si>
  <si>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</si>
  <si>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</si>
  <si>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</si>
  <si>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</si>
  <si>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</si>
  <si>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</si>
  <si>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</si>
  <si>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</si>
  <si>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</si>
  <si>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</si>
  <si>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</si>
  <si>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</si>
  <si>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</si>
  <si>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</si>
  <si>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</si>
  <si>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</si>
  <si>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</si>
  <si>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</si>
  <si>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</si>
  <si>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</si>
  <si>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</si>
  <si>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</si>
  <si>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</si>
  <si>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</si>
  <si>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</si>
  <si>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</si>
  <si>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</si>
  <si>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</si>
  <si>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</si>
  <si>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</si>
  <si>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</si>
  <si>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</si>
  <si>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</si>
  <si>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</si>
  <si>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</si>
  <si>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</si>
  <si>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</si>
  <si>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</si>
  <si>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</si>
  <si>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</si>
  <si>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</si>
  <si>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</si>
  <si>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</si>
  <si>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</si>
  <si>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</si>
  <si>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</si>
  <si>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</si>
  <si>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</si>
  <si>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</si>
  <si>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</si>
  <si>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</si>
  <si>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</si>
  <si>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</si>
  <si>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</si>
  <si>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</si>
  <si>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</si>
  <si>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</si>
  <si>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</si>
  <si>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</si>
  <si>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</si>
  <si>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</si>
  <si>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</si>
  <si>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</si>
  <si>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</si>
  <si>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</si>
  <si>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</si>
  <si>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</si>
  <si>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</si>
  <si>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</si>
  <si>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</si>
  <si>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</si>
  <si>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</si>
  <si>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</si>
  <si>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</si>
  <si>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</si>
  <si>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</si>
  <si>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</si>
  <si>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</si>
  <si>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</si>
  <si>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</si>
  <si>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</si>
  <si>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</si>
  <si>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</si>
  <si>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</si>
  <si>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</si>
  <si>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</si>
  <si>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</si>
  <si>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</si>
  <si>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</si>
  <si>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</si>
  <si>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</si>
  <si>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</si>
  <si>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</si>
  <si>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</si>
  <si>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</si>
  <si>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</si>
  <si>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</si>
  <si>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</si>
  <si>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</si>
  <si>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</si>
  <si>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</si>
  <si>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</si>
  <si>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</si>
  <si>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</si>
  <si>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</si>
  <si>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</si>
  <si>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</si>
  <si>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</si>
  <si>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</si>
  <si>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</si>
  <si>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</si>
  <si>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</si>
  <si>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</si>
  <si>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</si>
  <si>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</si>
  <si>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</si>
  <si>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</si>
  <si>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</si>
  <si>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</si>
  <si>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</si>
  <si>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</si>
  <si>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</si>
  <si>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</si>
  <si>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</si>
  <si>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</si>
  <si>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</si>
  <si>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</si>
  <si>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</si>
  <si>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</si>
  <si>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</si>
  <si>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</si>
  <si>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</si>
  <si>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</si>
  <si>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</si>
  <si>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</si>
  <si>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</si>
  <si>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</si>
  <si>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</si>
  <si>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</si>
  <si>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</si>
  <si>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</si>
  <si>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</si>
  <si>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</si>
  <si>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</si>
  <si>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</si>
  <si>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</si>
  <si>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</si>
  <si>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</si>
  <si>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</si>
  <si>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</si>
  <si>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</si>
  <si>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</si>
  <si>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</si>
  <si>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</si>
  <si>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</si>
  <si>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</si>
  <si>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</si>
  <si>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</si>
  <si>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</si>
  <si>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</si>
  <si>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</si>
  <si>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</si>
  <si>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</si>
  <si>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</si>
  <si>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</si>
  <si>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</si>
  <si>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</si>
  <si>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</si>
  <si>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</si>
  <si>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</si>
  <si>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</si>
  <si>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</si>
  <si>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</si>
  <si>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</si>
  <si>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</si>
  <si>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</si>
  <si>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</si>
  <si>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</si>
  <si>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</si>
  <si>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</si>
  <si>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</si>
  <si>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</si>
  <si>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</si>
  <si>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</si>
  <si>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</si>
  <si>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</si>
  <si>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</si>
  <si>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</si>
  <si>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</si>
  <si>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</si>
  <si>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</si>
  <si>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</t>
  </si>
  <si>
    <t xml:space="preserve">aep, texas (pudl determined)</t>
  </si>
  <si>
    <t xml:space="preserve">oklaunion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</si>
  <si>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</si>
  <si>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</si>
  <si>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</si>
  <si>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</si>
  <si>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</si>
  <si>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</si>
  <si>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</si>
  <si>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</si>
  <si>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</si>
  <si>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</si>
  <si>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</si>
  <si>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</si>
  <si>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</si>
  <si>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</si>
  <si>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</si>
  <si>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</si>
  <si>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</si>
  <si>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</si>
  <si>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</si>
  <si>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</si>
  <si>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</si>
  <si>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</si>
  <si>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</si>
  <si>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</si>
  <si>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</si>
  <si>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</si>
  <si>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</si>
  <si>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</si>
  <si>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</si>
  <si>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</si>
  <si>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</si>
  <si>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</si>
  <si>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</si>
  <si>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</si>
  <si>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</si>
  <si>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</si>
  <si>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</si>
  <si>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</si>
  <si>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</si>
  <si>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</si>
  <si>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</si>
  <si>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</si>
  <si>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</si>
  <si>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</si>
  <si>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</si>
  <si>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</si>
  <si>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</si>
  <si>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</si>
  <si>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</si>
  <si>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</si>
  <si>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</si>
  <si>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</si>
  <si>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</si>
  <si>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</si>
  <si>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</si>
  <si>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</si>
  <si>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</si>
  <si>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</si>
  <si>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</si>
  <si>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</si>
  <si>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</si>
  <si>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</si>
  <si>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</si>
  <si>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</si>
  <si>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</si>
  <si>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</si>
  <si>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</si>
  <si>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</si>
  <si>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</si>
  <si>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</si>
  <si>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</si>
  <si>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</si>
  <si>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</si>
  <si>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</si>
  <si>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</si>
  <si>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</si>
  <si>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</si>
  <si>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</si>
  <si>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</si>
  <si>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</si>
  <si>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</si>
  <si>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</si>
  <si>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</si>
  <si>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</si>
  <si>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</si>
  <si>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</si>
  <si>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</si>
  <si>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</si>
  <si>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</si>
  <si>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</si>
  <si>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</si>
  <si>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</si>
  <si>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</si>
  <si>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</si>
  <si>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</si>
  <si>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</si>
  <si>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</si>
  <si>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</si>
  <si>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</si>
  <si>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</si>
  <si>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</si>
  <si>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</si>
  <si>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</si>
  <si>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</si>
  <si>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</si>
  <si>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</si>
  <si>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</si>
  <si>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</si>
  <si>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</si>
  <si>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</si>
  <si>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</si>
  <si>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</si>
  <si>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</si>
  <si>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</si>
  <si>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</si>
  <si>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</si>
  <si>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</si>
  <si>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</si>
  <si>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</si>
  <si>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</si>
  <si>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</si>
  <si>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</si>
  <si>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</si>
  <si>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</si>
  <si>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</si>
  <si>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</si>
  <si>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</si>
  <si>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</si>
  <si>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</si>
  <si>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</si>
  <si>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</si>
  <si>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</si>
  <si>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</si>
  <si>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</si>
  <si>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</si>
  <si>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</si>
  <si>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</si>
  <si>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</si>
  <si>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</si>
  <si>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</si>
  <si>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</si>
  <si>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</si>
  <si>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</si>
  <si>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</si>
  <si>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</si>
  <si>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</si>
  <si>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</si>
  <si>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</si>
  <si>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</si>
  <si>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</si>
  <si>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</si>
  <si>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</si>
  <si>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</si>
  <si>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</si>
  <si>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</si>
  <si>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</si>
  <si>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</si>
  <si>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</si>
  <si>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</si>
  <si>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</si>
  <si>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</si>
  <si>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</si>
  <si>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</si>
  <si>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</si>
  <si>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</si>
  <si>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</si>
  <si>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</si>
  <si>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</si>
  <si>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</si>
  <si>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</si>
  <si>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</si>
  <si>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</si>
  <si>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</si>
  <si>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</si>
  <si>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</si>
  <si>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</si>
  <si>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</si>
  <si>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</si>
  <si>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</si>
  <si>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</si>
  <si>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</si>
  <si>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</si>
  <si>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</si>
  <si>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</si>
  <si>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</si>
  <si>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</si>
  <si>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</si>
  <si>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</si>
  <si>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</si>
  <si>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</si>
  <si>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</si>
  <si>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</si>
  <si>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</si>
  <si>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</si>
  <si>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</si>
  <si>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</si>
  <si>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</si>
  <si>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</si>
  <si>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</si>
  <si>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</si>
  <si>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</si>
  <si>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</si>
  <si>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</si>
  <si>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</si>
  <si>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</si>
  <si>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</si>
  <si>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</si>
  <si>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</si>
  <si>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</si>
  <si>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</si>
  <si>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</si>
  <si>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</si>
  <si>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</si>
  <si>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</si>
  <si>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</si>
  <si>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</si>
  <si>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</si>
  <si>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</si>
  <si>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</si>
  <si>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</si>
  <si>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</si>
  <si>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</si>
  <si>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</si>
  <si>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</si>
  <si>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</si>
  <si>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</si>
  <si>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</si>
  <si>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</si>
  <si>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</si>
  <si>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</si>
  <si>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</si>
  <si>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</si>
  <si>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</si>
  <si>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</si>
  <si>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</si>
  <si>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</si>
  <si>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</si>
  <si>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</si>
  <si>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</si>
  <si>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</si>
  <si>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</si>
  <si>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</si>
  <si>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</si>
  <si>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</si>
  <si>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</si>
  <si>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</si>
  <si>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</si>
  <si>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</si>
  <si>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</si>
  <si>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</si>
  <si>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</si>
  <si>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</si>
  <si>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</si>
  <si>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</si>
  <si>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</si>
  <si>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</si>
  <si>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</si>
  <si>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</si>
  <si>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</si>
  <si>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</si>
  <si>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</si>
  <si>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</si>
  <si>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</si>
  <si>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</si>
  <si>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</si>
  <si>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</si>
  <si>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</si>
  <si>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</si>
  <si>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</si>
  <si>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</si>
  <si>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</si>
  <si>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</si>
  <si>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</si>
  <si>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</si>
  <si>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</si>
  <si>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</si>
  <si>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</si>
  <si>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</si>
  <si>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</si>
  <si>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</si>
  <si>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</si>
  <si>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</si>
  <si>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</si>
  <si>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</si>
  <si>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</si>
  <si>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</si>
  <si>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</si>
  <si>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</si>
  <si>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</si>
  <si>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</si>
  <si>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</si>
  <si>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</si>
  <si>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</si>
  <si>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</si>
  <si>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</si>
  <si>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</si>
  <si>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</si>
  <si>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</si>
  <si>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</si>
  <si>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</si>
  <si>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</si>
  <si>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</si>
  <si>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</si>
  <si>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</si>
  <si>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</si>
  <si>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</si>
  <si>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</si>
  <si>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</si>
  <si>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</si>
  <si>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</si>
  <si>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</si>
  <si>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</si>
  <si>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</si>
  <si>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</si>
  <si>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</si>
  <si>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</si>
  <si>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</si>
  <si>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</si>
  <si>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</si>
  <si>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</si>
  <si>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</si>
  <si>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</si>
  <si>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</si>
  <si>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</si>
  <si>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</si>
  <si>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</si>
  <si>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</si>
  <si>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</si>
  <si>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</si>
  <si>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</si>
  <si>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</si>
  <si>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</si>
  <si>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</si>
  <si>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</si>
  <si>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</si>
  <si>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</si>
  <si>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</si>
  <si>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</si>
  <si>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</si>
  <si>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</si>
  <si>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</si>
  <si>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</si>
  <si>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</si>
  <si>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</si>
  <si>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</si>
  <si>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</si>
  <si>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</si>
  <si>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</si>
  <si>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</si>
  <si>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</si>
  <si>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</si>
  <si>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</si>
  <si>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</si>
  <si>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</si>
  <si>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</si>
  <si>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</si>
  <si>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</si>
  <si>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</si>
  <si>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</si>
  <si>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</si>
  <si>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</si>
  <si>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</si>
  <si>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</si>
  <si>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</si>
  <si>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</si>
  <si>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</si>
  <si>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</si>
  <si>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</si>
  <si>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</si>
  <si>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</si>
  <si>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</si>
  <si>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</si>
  <si>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</si>
  <si>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</si>
  <si>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</si>
  <si>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</si>
  <si>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</si>
  <si>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</si>
  <si>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</si>
  <si>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</si>
  <si>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</si>
  <si>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</si>
  <si>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</si>
  <si>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</si>
  <si>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</si>
  <si>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</si>
  <si>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</si>
  <si>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</si>
  <si>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</si>
  <si>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</si>
  <si>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</si>
  <si>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</si>
  <si>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</si>
  <si>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</si>
  <si>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</si>
  <si>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</si>
  <si>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</si>
  <si>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</si>
  <si>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</si>
  <si>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</si>
  <si>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</si>
  <si>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</si>
  <si>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</si>
  <si>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</si>
  <si>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</si>
  <si>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</si>
  <si>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</si>
  <si>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</si>
  <si>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</si>
  <si>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</si>
  <si>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</si>
  <si>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</si>
  <si>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</si>
  <si>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</si>
  <si>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</si>
  <si>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</si>
  <si>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</si>
  <si>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</si>
  <si>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</si>
  <si>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</si>
  <si>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</si>
  <si>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</si>
  <si>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</si>
  <si>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</si>
  <si>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</si>
  <si>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</si>
  <si>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</si>
  <si>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</si>
  <si>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</si>
  <si>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</si>
  <si>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</si>
  <si>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</si>
  <si>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</si>
  <si>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</si>
  <si>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</si>
  <si>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</si>
  <si>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</si>
  <si>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</si>
  <si>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</si>
  <si>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</si>
  <si>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</si>
  <si>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</si>
  <si>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</si>
  <si>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</si>
  <si>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</si>
  <si>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</si>
  <si>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</si>
  <si>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</si>
  <si>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</si>
  <si>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</si>
  <si>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</si>
  <si>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</si>
  <si>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</si>
  <si>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</si>
  <si>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</si>
  <si>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</si>
  <si>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</si>
  <si>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</si>
  <si>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</si>
  <si>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</si>
  <si>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</si>
  <si>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</si>
  <si>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</si>
  <si>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</si>
  <si>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</si>
  <si>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</si>
  <si>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</si>
  <si>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</si>
  <si>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</si>
  <si>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</si>
  <si>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</si>
  <si>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</si>
  <si>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</si>
  <si>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</si>
  <si>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</si>
  <si>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</si>
  <si>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</si>
  <si>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</si>
  <si>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</si>
  <si>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</si>
  <si>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</si>
  <si>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</si>
  <si>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</si>
  <si>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</si>
  <si>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</si>
  <si>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</si>
  <si>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</si>
  <si>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</si>
  <si>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</si>
  <si>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</si>
  <si>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</si>
  <si>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</si>
  <si>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</si>
  <si>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</si>
  <si>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</si>
  <si>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</si>
  <si>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</si>
  <si>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</si>
  <si>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</si>
  <si>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</si>
  <si>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</si>
  <si>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</si>
  <si>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</si>
  <si>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</si>
  <si>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</si>
  <si>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</si>
  <si>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</si>
  <si>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</si>
  <si>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</si>
  <si>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</si>
  <si>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</si>
  <si>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</si>
  <si>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</si>
  <si>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</si>
  <si>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</si>
  <si>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</si>
  <si>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</si>
  <si>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</si>
  <si>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</si>
  <si>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</si>
  <si>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</si>
  <si>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</si>
  <si>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</si>
  <si>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</si>
  <si>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</si>
  <si>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</si>
  <si>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</si>
  <si>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</si>
  <si>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</si>
  <si>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</si>
  <si>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</si>
  <si>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</si>
  <si>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</si>
  <si>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</si>
  <si>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</si>
  <si>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</si>
  <si>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</si>
  <si>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</si>
  <si>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</si>
  <si>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</si>
  <si>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</si>
  <si>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</si>
  <si>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</si>
  <si>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</si>
  <si>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</si>
  <si>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</si>
  <si>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</si>
  <si>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</si>
  <si>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</si>
  <si>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</si>
  <si>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</si>
  <si>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</si>
  <si>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</si>
  <si>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</si>
  <si>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</si>
  <si>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</si>
  <si>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</si>
  <si>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</si>
  <si>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</si>
  <si>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</si>
  <si>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</si>
  <si>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</si>
  <si>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</si>
  <si>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</si>
  <si>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</si>
  <si>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</si>
  <si>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</si>
  <si>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</si>
  <si>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</si>
  <si>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</si>
  <si>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</si>
  <si>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</si>
  <si>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</si>
  <si>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</si>
  <si>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</si>
  <si>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</si>
  <si>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</si>
  <si>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</si>
  <si>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</si>
  <si>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</si>
  <si>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</si>
  <si>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</si>
  <si>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</si>
  <si>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</si>
  <si>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</si>
  <si>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</si>
  <si>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</si>
  <si>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</si>
  <si>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</si>
  <si>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</si>
  <si>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</si>
  <si>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</si>
  <si>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</si>
  <si>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</si>
  <si>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</si>
  <si>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</si>
  <si>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</si>
  <si>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</si>
  <si>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</si>
  <si>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</si>
  <si>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</si>
  <si>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</si>
  <si>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</si>
  <si>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</si>
  <si>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</si>
  <si>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</si>
  <si>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</si>
  <si>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</si>
  <si>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</si>
  <si>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</si>
  <si>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</si>
  <si>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</si>
  <si>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</si>
  <si>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</si>
  <si>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</si>
  <si>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</si>
  <si>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</si>
  <si>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</si>
  <si>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</si>
  <si>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</si>
  <si>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</si>
  <si>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</si>
  <si>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</si>
  <si>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</si>
  <si>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</si>
  <si>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</si>
  <si>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</si>
  <si>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</si>
  <si>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</si>
  <si>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</si>
  <si>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</si>
  <si>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</si>
  <si>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</si>
  <si>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</si>
  <si>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</si>
  <si>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</si>
  <si>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</si>
  <si>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</si>
  <si>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</si>
  <si>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</si>
  <si>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</si>
  <si>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</si>
  <si>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</si>
  <si>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</si>
  <si>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</si>
  <si>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</si>
  <si>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</si>
  <si>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</si>
  <si>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</si>
  <si>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</si>
  <si>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</si>
  <si>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</si>
  <si>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</si>
  <si>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</si>
  <si>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</si>
  <si>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</si>
  <si>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</si>
  <si>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</si>
  <si>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</si>
  <si>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</si>
  <si>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</si>
  <si>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</si>
  <si>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</si>
  <si>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</si>
  <si>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</si>
  <si>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</si>
  <si>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</si>
  <si>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</si>
  <si>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</si>
  <si>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</si>
  <si>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</si>
  <si>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</si>
  <si>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</si>
  <si>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</si>
  <si>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</si>
  <si>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</si>
  <si>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</si>
  <si>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</si>
  <si>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</si>
  <si>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</si>
  <si>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</si>
  <si>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</si>
  <si>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</si>
  <si>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</si>
  <si>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</si>
  <si>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</si>
  <si>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</si>
  <si>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</si>
  <si>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</si>
  <si>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</si>
  <si>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</si>
  <si>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</si>
  <si>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</si>
  <si>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</si>
  <si>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</si>
  <si>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</si>
  <si>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</si>
  <si>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</si>
  <si>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</si>
  <si>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</si>
  <si>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</si>
  <si>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</si>
  <si>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</si>
  <si>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</si>
  <si>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</si>
  <si>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</si>
  <si>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</si>
  <si>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</si>
  <si>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</si>
  <si>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</si>
  <si>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</si>
  <si>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</si>
  <si>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</si>
  <si>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</si>
  <si>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</si>
  <si>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</si>
  <si>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</si>
  <si>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</si>
  <si>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</si>
  <si>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</si>
  <si>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</si>
  <si>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</si>
  <si>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</si>
  <si>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</si>
  <si>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</si>
  <si>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</si>
  <si>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</si>
  <si>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</si>
  <si>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</si>
  <si>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</si>
  <si>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</si>
  <si>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</si>
  <si>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</si>
  <si>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</si>
  <si>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</si>
  <si>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</si>
  <si>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</si>
  <si>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</si>
  <si>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</si>
  <si>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</si>
  <si>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</si>
  <si>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</si>
  <si>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</si>
  <si>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</si>
  <si>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</si>
  <si>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</si>
  <si>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</si>
  <si>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</si>
  <si>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</si>
  <si>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</si>
  <si>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</si>
  <si>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</si>
  <si>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</si>
  <si>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</si>
  <si>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</si>
  <si>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</si>
  <si>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</si>
  <si>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</si>
  <si>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</si>
  <si>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</si>
  <si>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</si>
  <si>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</si>
  <si>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</si>
  <si>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</si>
  <si>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</si>
  <si>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</si>
  <si>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</si>
  <si>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</si>
  <si>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</si>
  <si>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</si>
  <si>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</si>
  <si>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</si>
  <si>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</si>
  <si>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</si>
  <si>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</si>
  <si>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</si>
  <si>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</si>
  <si>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</si>
  <si>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</si>
  <si>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</si>
  <si>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</si>
  <si>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</si>
  <si>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</si>
  <si>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</si>
  <si>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</si>
  <si>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</si>
  <si>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</si>
  <si>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</si>
  <si>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</si>
  <si>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</si>
  <si>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</si>
  <si>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</si>
  <si>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</si>
  <si>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</si>
  <si>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</si>
  <si>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</si>
  <si>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</si>
  <si>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</si>
  <si>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</si>
  <si>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</si>
  <si>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</si>
  <si>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</si>
  <si>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</si>
  <si>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</si>
  <si>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</si>
  <si>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</si>
  <si>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</si>
  <si>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</si>
  <si>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</si>
  <si>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</si>
  <si>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</si>
  <si>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</si>
  <si>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</si>
  <si>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</si>
  <si>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</si>
  <si>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</si>
  <si>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</si>
  <si>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</si>
  <si>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</si>
  <si>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</si>
  <si>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</si>
  <si>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</si>
  <si>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</si>
  <si>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</si>
  <si>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</si>
  <si>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</si>
  <si>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</si>
  <si>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</si>
  <si>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</si>
  <si>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</si>
  <si>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</si>
  <si>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</si>
  <si>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</si>
  <si>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</si>
  <si>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</si>
  <si>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</si>
  <si>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</si>
  <si>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</si>
  <si>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</si>
  <si>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</si>
  <si>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</si>
  <si>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</si>
  <si>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</si>
  <si>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</si>
  <si>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</si>
  <si>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</si>
  <si>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</si>
  <si>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</si>
  <si>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</si>
  <si>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</si>
  <si>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</si>
  <si>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</si>
  <si>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</si>
  <si>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</si>
  <si>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</si>
  <si>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</si>
  <si>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</si>
  <si>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</si>
  <si>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</si>
  <si>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</si>
  <si>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</si>
  <si>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</si>
  <si>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</si>
  <si>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</si>
  <si>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</si>
  <si>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</si>
  <si>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</si>
  <si>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</si>
  <si>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</si>
  <si>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</si>
  <si>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</si>
  <si>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</si>
  <si>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</si>
  <si>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</si>
  <si>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</si>
  <si>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</si>
  <si>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</si>
  <si>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</si>
  <si>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</si>
  <si>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</si>
  <si>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</si>
  <si>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</si>
  <si>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</si>
  <si>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</si>
  <si>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</si>
  <si>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</si>
  <si>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</si>
  <si>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</si>
  <si>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</si>
  <si>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</si>
  <si>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</si>
  <si>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</si>
  <si>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</si>
  <si>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</si>
  <si>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</si>
  <si>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</si>
  <si>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</si>
  <si>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</si>
  <si>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</si>
  <si>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</si>
  <si>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</si>
  <si>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</si>
  <si>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</si>
  <si>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</si>
  <si>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</si>
  <si>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</si>
  <si>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</si>
  <si>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</si>
  <si>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</si>
  <si>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</si>
  <si>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</si>
  <si>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</si>
  <si>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</si>
  <si>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</si>
  <si>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</si>
  <si>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</si>
  <si>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</si>
  <si>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</si>
  <si>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</si>
  <si>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</si>
  <si>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</si>
  <si>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</si>
  <si>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</si>
  <si>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</si>
  <si>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</si>
  <si>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</si>
  <si>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</si>
  <si>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</si>
  <si>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</si>
  <si>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</si>
  <si>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</si>
  <si>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</si>
  <si>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</si>
  <si>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</si>
  <si>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</si>
  <si>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</si>
  <si>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</si>
  <si>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</si>
  <si>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</si>
  <si>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</si>
  <si>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</si>
  <si>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</si>
  <si>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</si>
  <si>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</si>
  <si>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</si>
  <si>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</si>
  <si>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</si>
  <si>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</si>
  <si>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</si>
  <si>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</si>
  <si>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</si>
  <si>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</si>
  <si>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</si>
  <si>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</si>
  <si>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</si>
  <si>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</si>
  <si>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</si>
  <si>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</si>
  <si>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</si>
  <si>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</si>
  <si>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</si>
  <si>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</si>
  <si>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</si>
  <si>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</si>
  <si>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</si>
  <si>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</si>
  <si>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</si>
  <si>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</si>
  <si>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</si>
  <si>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</si>
  <si>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</si>
  <si>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</si>
  <si>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</si>
  <si>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</si>
  <si>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</si>
  <si>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</si>
  <si>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</si>
  <si>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</si>
  <si>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</si>
  <si>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</si>
  <si>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</si>
  <si>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</si>
  <si>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</si>
  <si>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</si>
  <si>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</si>
  <si>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</si>
  <si>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</si>
  <si>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</si>
  <si>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</si>
  <si>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</si>
  <si>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</si>
  <si>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</si>
  <si>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</si>
  <si>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</si>
  <si>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</si>
  <si>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</si>
  <si>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</si>
  <si>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</si>
  <si>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</si>
  <si>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</si>
  <si>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</si>
  <si>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</si>
  <si>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</si>
  <si>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</si>
  <si>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</si>
  <si>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</si>
  <si>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</si>
  <si>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</si>
  <si>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</si>
  <si>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</si>
  <si>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</si>
  <si>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</si>
  <si>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</si>
  <si>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</si>
  <si>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</si>
  <si>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</si>
  <si>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</si>
  <si>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</si>
  <si>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</si>
  <si>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</si>
  <si>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</si>
  <si>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</si>
  <si>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</si>
  <si>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</si>
  <si>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</si>
  <si>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</si>
  <si>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</si>
  <si>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</si>
  <si>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</si>
  <si>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</si>
  <si>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</si>
  <si>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</si>
  <si>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</si>
  <si>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</si>
  <si>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</si>
  <si>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</si>
  <si>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</si>
  <si>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</si>
  <si>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</si>
  <si>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</si>
  <si>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</si>
  <si>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</si>
  <si>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</si>
  <si>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</si>
  <si>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</si>
  <si>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</si>
  <si>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</si>
  <si>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</si>
  <si>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</si>
  <si>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</si>
  <si>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</si>
  <si>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</si>
  <si>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</si>
  <si>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</si>
  <si>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</si>
  <si>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</si>
  <si>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</si>
  <si>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</si>
  <si>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</si>
  <si>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</si>
  <si>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</si>
  <si>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</si>
  <si>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</si>
  <si>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</si>
  <si>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</si>
  <si>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</si>
  <si>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</si>
  <si>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</si>
  <si>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</si>
  <si>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</si>
  <si>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</si>
  <si>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</si>
  <si>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</si>
  <si>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</si>
  <si>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</si>
  <si>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</si>
  <si>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</si>
  <si>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</si>
  <si>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</si>
  <si>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</si>
  <si>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</si>
  <si>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</si>
  <si>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</si>
  <si>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</si>
  <si>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</si>
  <si>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</si>
  <si>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</si>
  <si>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</si>
  <si>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</si>
  <si>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</si>
  <si>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</si>
  <si>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</si>
  <si>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</si>
  <si>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</si>
  <si>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</si>
  <si>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</si>
  <si>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</si>
  <si>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</si>
  <si>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</si>
  <si>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</si>
  <si>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</si>
  <si>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</si>
  <si>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</si>
  <si>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</si>
  <si>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</si>
  <si>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</si>
  <si>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</si>
  <si>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</si>
  <si>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</si>
  <si>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</si>
  <si>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</si>
  <si>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</si>
  <si>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</si>
  <si>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</si>
  <si>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</si>
  <si>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</si>
  <si>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</si>
  <si>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</si>
  <si>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</si>
  <si>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</si>
  <si>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</si>
  <si>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</si>
  <si>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</si>
  <si>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</si>
  <si>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</si>
  <si>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</si>
  <si>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</si>
  <si>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</si>
  <si>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</si>
  <si>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</si>
  <si>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</si>
  <si>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</si>
  <si>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</si>
  <si>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</si>
  <si>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</si>
  <si>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</si>
  <si>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</si>
  <si>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</si>
  <si>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</si>
  <si>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</si>
  <si>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</si>
  <si>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</si>
  <si>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</si>
  <si>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</si>
  <si>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</si>
  <si>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</si>
  <si>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</si>
  <si>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</si>
  <si>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</si>
  <si>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</si>
  <si>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</si>
  <si>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</si>
  <si>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</si>
  <si>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</si>
  <si>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</si>
  <si>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</si>
  <si>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</si>
  <si>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</si>
  <si>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</si>
  <si>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</si>
  <si>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</si>
  <si>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</si>
  <si>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</si>
  <si>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</si>
  <si>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</si>
  <si>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</si>
  <si>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</si>
  <si>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</si>
  <si>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</si>
  <si>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</si>
  <si>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</si>
  <si>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</si>
  <si>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</si>
  <si>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</si>
  <si>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</si>
  <si>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</si>
  <si>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</si>
  <si>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</si>
  <si>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</si>
  <si>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</si>
  <si>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</si>
  <si>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</si>
  <si>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</si>
  <si>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</si>
  <si>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</si>
  <si>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</si>
  <si>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</si>
  <si>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</si>
  <si>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</si>
  <si>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</si>
  <si>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</si>
  <si>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</si>
  <si>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</si>
  <si>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</si>
  <si>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</si>
  <si>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</si>
  <si>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</si>
  <si>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</si>
  <si>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</si>
  <si>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</si>
  <si>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</si>
  <si>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</si>
  <si>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</si>
  <si>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</si>
  <si>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</si>
  <si>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</si>
  <si>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</si>
  <si>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</si>
  <si>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</si>
  <si>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</si>
  <si>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</si>
  <si>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</si>
  <si>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</si>
  <si>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</si>
  <si>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</si>
  <si>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</si>
  <si>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</si>
  <si>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</si>
  <si>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</si>
  <si>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</si>
  <si>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</si>
  <si>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</si>
  <si>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</si>
  <si>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</si>
  <si>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</si>
  <si>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</si>
  <si>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</si>
  <si>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</si>
  <si>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</si>
  <si>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</si>
  <si>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</si>
  <si>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</si>
  <si>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</si>
  <si>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</si>
  <si>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</si>
  <si>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</si>
  <si>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</si>
  <si>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</si>
  <si>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</si>
  <si>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</si>
  <si>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</si>
  <si>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</si>
  <si>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</si>
  <si>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</si>
  <si>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</si>
  <si>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</si>
  <si>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</si>
  <si>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</si>
  <si>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</si>
  <si>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</si>
  <si>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</si>
  <si>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</si>
  <si>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</si>
  <si>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</si>
  <si>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</si>
  <si>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</si>
  <si>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</si>
  <si>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</si>
  <si>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</si>
  <si>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</si>
  <si>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</si>
  <si>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</si>
  <si>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</si>
  <si>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</si>
  <si>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</si>
  <si>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</si>
  <si>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</si>
  <si>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</si>
  <si>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</si>
  <si>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</si>
  <si>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</si>
  <si>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</si>
  <si>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</si>
  <si>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</si>
  <si>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</si>
  <si>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</si>
  <si>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</si>
  <si>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</si>
  <si>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</si>
  <si>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</si>
  <si>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</si>
  <si>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</si>
  <si>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</si>
  <si>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</si>
  <si>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</si>
  <si>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</si>
  <si>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</si>
  <si>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</si>
  <si>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</si>
  <si>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</si>
  <si>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</si>
  <si>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</si>
  <si>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</si>
  <si>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</si>
  <si>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</si>
  <si>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</si>
  <si>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</si>
  <si>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</si>
  <si>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</si>
  <si>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</si>
  <si>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</si>
  <si>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</si>
  <si>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</si>
  <si>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</si>
  <si>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</si>
  <si>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</si>
  <si>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</si>
  <si>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</si>
  <si>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</si>
  <si>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</si>
  <si>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</si>
  <si>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</si>
  <si>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</si>
  <si>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</si>
  <si>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</si>
  <si>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</si>
  <si>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</si>
  <si>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</si>
  <si>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</si>
  <si>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</si>
  <si>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</si>
  <si>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</si>
  <si>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</si>
  <si>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</si>
  <si>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</si>
  <si>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</si>
  <si>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</si>
  <si>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</si>
  <si>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</si>
  <si>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</si>
  <si>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</si>
  <si>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</si>
  <si>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</si>
  <si>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</si>
  <si>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</si>
  <si>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</si>
  <si>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</si>
  <si>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</si>
  <si>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</si>
  <si>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</si>
  <si>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</si>
  <si>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</si>
  <si>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</si>
  <si>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</si>
  <si>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</si>
  <si>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</si>
  <si>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</si>
  <si>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</si>
  <si>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</si>
  <si>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</si>
  <si>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</si>
  <si>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</si>
  <si>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</si>
  <si>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</si>
  <si>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</si>
  <si>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</si>
  <si>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</si>
  <si>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</si>
  <si>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</si>
  <si>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</si>
  <si>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</si>
  <si>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</si>
  <si>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</si>
  <si>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</si>
  <si>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</si>
  <si>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</si>
  <si>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</si>
  <si>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</si>
  <si>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</si>
  <si>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</si>
  <si>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</si>
  <si>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</si>
  <si>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</si>
  <si>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</si>
  <si>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</si>
  <si>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</si>
  <si>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</si>
  <si>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</si>
  <si>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</si>
  <si>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</si>
  <si>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</si>
  <si>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</si>
  <si>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</si>
  <si>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</si>
  <si>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</si>
  <si>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</si>
  <si>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</si>
  <si>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</si>
  <si>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</si>
  <si>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</si>
  <si>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</si>
  <si>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</si>
  <si>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</si>
  <si>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</si>
  <si>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</si>
  <si>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</si>
  <si>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</si>
  <si>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</si>
  <si>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</si>
  <si>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</si>
  <si>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</si>
  <si>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</si>
  <si>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</si>
  <si>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</si>
  <si>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</si>
  <si>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</si>
  <si>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</si>
  <si>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</si>
  <si>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</si>
  <si>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</si>
  <si>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</si>
  <si>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</si>
  <si>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</si>
  <si>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</si>
  <si>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</si>
  <si>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</si>
  <si>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</si>
  <si>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</si>
  <si>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</si>
  <si>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</si>
  <si>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</si>
  <si>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</si>
  <si>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</si>
  <si>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</si>
  <si>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</si>
  <si>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</si>
  <si>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</si>
  <si>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</si>
  <si>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</si>
  <si>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</si>
  <si>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</si>
  <si>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</si>
  <si>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</si>
  <si>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</si>
  <si>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</si>
  <si>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</si>
  <si>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</si>
  <si>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</si>
  <si>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</si>
  <si>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</si>
  <si>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</si>
  <si>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</si>
  <si>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</si>
  <si>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</si>
  <si>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</si>
  <si>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</si>
  <si>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</si>
  <si>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</si>
  <si>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</si>
  <si>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</si>
  <si>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</si>
  <si>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</si>
  <si>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</si>
  <si>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</si>
  <si>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</si>
  <si>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</si>
  <si>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</si>
  <si>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</si>
  <si>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</si>
  <si>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</si>
  <si>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</si>
  <si>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</si>
  <si>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</si>
  <si>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</si>
  <si>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</si>
  <si>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</si>
  <si>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</si>
  <si>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</si>
  <si>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</si>
  <si>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</si>
  <si>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</si>
  <si>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</si>
  <si>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</si>
  <si>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</si>
  <si>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</si>
  <si>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</si>
  <si>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</si>
  <si>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</si>
  <si>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</si>
  <si>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</si>
  <si>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</si>
  <si>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</si>
  <si>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</si>
  <si>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</si>
  <si>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</si>
  <si>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</si>
  <si>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</si>
  <si>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</si>
  <si>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</si>
  <si>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</si>
  <si>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</si>
  <si>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</si>
  <si>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</si>
  <si>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</si>
  <si>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</si>
  <si>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</si>
  <si>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</si>
  <si>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</si>
  <si>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</si>
  <si>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</si>
  <si>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</si>
  <si>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</si>
  <si>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</si>
  <si>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</si>
  <si>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</si>
  <si>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</si>
  <si>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</si>
  <si>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</si>
  <si>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</si>
  <si>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</si>
  <si>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</si>
  <si>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</si>
  <si>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</si>
  <si>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</si>
  <si>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</si>
  <si>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</si>
  <si>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</si>
  <si>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</si>
  <si>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</si>
  <si>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</si>
  <si>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</si>
  <si>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</si>
  <si>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</si>
  <si>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</si>
  <si>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</si>
  <si>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</si>
  <si>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</si>
  <si>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</si>
  <si>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</si>
  <si>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</si>
  <si>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</si>
  <si>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</si>
  <si>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</si>
  <si>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</si>
  <si>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</si>
  <si>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</si>
  <si>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</si>
  <si>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</si>
  <si>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</si>
  <si>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</si>
  <si>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</si>
  <si>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</si>
  <si>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</si>
  <si>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</si>
  <si>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</si>
  <si>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</si>
  <si>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</si>
  <si>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</si>
  <si>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</si>
  <si>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</si>
  <si>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</si>
  <si>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</si>
  <si>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</si>
  <si>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</si>
  <si>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</si>
  <si>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</si>
  <si>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</si>
  <si>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</si>
  <si>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</si>
  <si>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</si>
  <si>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</si>
  <si>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</si>
  <si>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</si>
  <si>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</si>
  <si>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</si>
  <si>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</si>
  <si>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</si>
  <si>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</si>
  <si>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</si>
  <si>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</si>
  <si>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</si>
  <si>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</si>
  <si>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</si>
  <si>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</si>
  <si>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</si>
  <si>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</si>
  <si>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</si>
  <si>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</si>
  <si>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</si>
  <si>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</si>
  <si>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</si>
  <si>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</si>
  <si>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</si>
  <si>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</si>
  <si>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</si>
  <si>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</si>
  <si>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</si>
  <si>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</si>
  <si>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</si>
  <si>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</si>
  <si>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</si>
  <si>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</si>
  <si>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</si>
  <si>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</si>
  <si>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</si>
  <si>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</si>
  <si>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</si>
  <si>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</si>
  <si>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</si>
  <si>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</si>
  <si>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</si>
  <si>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</si>
  <si>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</si>
  <si>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</si>
  <si>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</si>
  <si>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</si>
  <si>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</si>
  <si>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</si>
  <si>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</si>
  <si>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</si>
  <si>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</si>
  <si>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</si>
  <si>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</si>
  <si>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</si>
  <si>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</si>
  <si>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</si>
  <si>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</si>
  <si>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</si>
  <si>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</si>
  <si>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</si>
  <si>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</si>
  <si>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</si>
  <si>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</si>
  <si>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</si>
  <si>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</si>
  <si>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</si>
  <si>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</si>
  <si>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</si>
  <si>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</si>
  <si>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</si>
  <si>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</si>
  <si>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</si>
  <si>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</si>
  <si>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</si>
  <si>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</si>
  <si>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</si>
  <si>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</si>
  <si>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</si>
  <si>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</si>
  <si>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</si>
  <si>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</si>
  <si>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</si>
  <si>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</si>
  <si>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</si>
  <si>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</si>
  <si>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</si>
  <si>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</si>
  <si>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</si>
  <si>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</si>
  <si>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</si>
  <si>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</si>
  <si>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</si>
  <si>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</si>
  <si>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</si>
  <si>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</si>
  <si>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</si>
  <si>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</si>
  <si>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</si>
  <si>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</si>
  <si>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</si>
  <si>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</si>
  <si>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</si>
  <si>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</si>
  <si>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</si>
  <si>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</si>
  <si>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</si>
  <si>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</si>
  <si>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</si>
  <si>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</si>
  <si>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</si>
  <si>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</si>
  <si>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</si>
  <si>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</si>
  <si>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</si>
  <si>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</si>
  <si>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</si>
  <si>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</si>
  <si>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</si>
  <si>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</si>
  <si>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</si>
  <si>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</si>
  <si>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</si>
  <si>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</si>
  <si>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</si>
  <si>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</si>
  <si>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</si>
  <si>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</si>
  <si>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</si>
  <si>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</si>
  <si>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</si>
  <si>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</si>
  <si>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</si>
  <si>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</si>
  <si>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</si>
  <si>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</si>
  <si>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</si>
  <si>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</si>
  <si>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</si>
  <si>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</si>
  <si>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</si>
  <si>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</si>
  <si>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</si>
  <si>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</si>
  <si>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</si>
  <si>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</si>
  <si>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</si>
  <si>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</si>
  <si>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</si>
  <si>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</si>
  <si>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</si>
  <si>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</si>
  <si>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</si>
  <si>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</si>
  <si>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</si>
  <si>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</si>
  <si>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</si>
  <si>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</si>
  <si>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</si>
  <si>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</si>
  <si>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</si>
  <si>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</si>
  <si>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</si>
  <si>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</si>
  <si>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</si>
  <si>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</si>
  <si>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</si>
  <si>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</si>
  <si>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</si>
  <si>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</si>
  <si>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</si>
  <si>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</si>
  <si>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</si>
  <si>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</si>
  <si>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</si>
  <si>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</si>
  <si>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</si>
  <si>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</si>
  <si>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</si>
  <si>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</si>
  <si>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</si>
  <si>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</si>
  <si>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</si>
  <si>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</si>
  <si>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</si>
  <si>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</si>
  <si>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</si>
  <si>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</si>
  <si>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</si>
  <si>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</si>
  <si>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</si>
  <si>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</si>
  <si>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</si>
  <si>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</si>
  <si>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</si>
  <si>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</si>
  <si>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</si>
  <si>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</si>
  <si>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</si>
  <si>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</si>
  <si>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</si>
  <si>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</si>
  <si>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</si>
  <si>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</si>
  <si>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</si>
  <si>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</si>
  <si>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</si>
  <si>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</si>
  <si>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</si>
  <si>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</si>
  <si>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</si>
  <si>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</si>
  <si>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</si>
  <si>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</si>
  <si>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</si>
  <si>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</si>
  <si>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</si>
  <si>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</si>
  <si>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</si>
  <si>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</si>
  <si>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</si>
  <si>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</si>
  <si>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</si>
  <si>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</si>
  <si>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</si>
  <si>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</si>
  <si>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</si>
  <si>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</si>
  <si>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</si>
  <si>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</si>
  <si>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</si>
  <si>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</si>
  <si>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</si>
  <si>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</si>
  <si>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</si>
  <si>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</si>
  <si>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</si>
  <si>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</si>
  <si>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</si>
  <si>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</si>
  <si>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</si>
  <si>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</si>
  <si>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</si>
  <si>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</si>
  <si>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</si>
  <si>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</si>
  <si>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</si>
  <si>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</si>
  <si>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</si>
  <si>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</si>
  <si>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</si>
  <si>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</si>
  <si>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</si>
  <si>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</si>
  <si>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</si>
  <si>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</si>
  <si>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</si>
  <si>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</si>
  <si>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</si>
  <si>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</si>
  <si>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</si>
  <si>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</si>
  <si>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</si>
  <si>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</si>
  <si>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</si>
  <si>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</si>
  <si>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</si>
  <si>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</si>
  <si>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</si>
  <si>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</si>
  <si>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</si>
  <si>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</si>
  <si>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</si>
  <si>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</si>
  <si>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</si>
  <si>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</si>
  <si>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</si>
  <si>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</si>
  <si>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</si>
  <si>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</si>
  <si>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</si>
  <si>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</si>
  <si>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</si>
  <si>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</si>
  <si>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</si>
  <si>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</si>
  <si>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</si>
  <si>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</si>
  <si>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</si>
  <si>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</si>
  <si>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</si>
  <si>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</si>
  <si>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</si>
  <si>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</si>
  <si>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</si>
  <si>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</si>
  <si>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</si>
  <si>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</si>
  <si>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</si>
  <si>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</si>
  <si>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</si>
  <si>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</si>
  <si>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</si>
  <si>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</si>
  <si>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</si>
  <si>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</si>
  <si>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</si>
  <si>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</si>
  <si>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</si>
  <si>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</si>
  <si>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</si>
  <si>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</si>
  <si>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</si>
  <si>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</si>
  <si>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</si>
  <si>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</si>
  <si>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</si>
  <si>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</si>
  <si>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</si>
  <si>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</si>
  <si>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</si>
  <si>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</si>
  <si>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</si>
  <si>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</si>
  <si>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</si>
  <si>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</si>
  <si>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</si>
  <si>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</si>
  <si>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</si>
  <si>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</si>
  <si>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</si>
  <si>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</si>
  <si>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</si>
  <si>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</si>
  <si>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</si>
  <si>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</si>
  <si>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</si>
  <si>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</si>
  <si>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</si>
  <si>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</si>
  <si>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</si>
  <si>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</si>
  <si>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</si>
  <si>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</si>
  <si>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</si>
  <si>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</si>
  <si>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</si>
  <si>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</si>
  <si>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</si>
  <si>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</si>
  <si>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</si>
  <si>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</si>
  <si>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</si>
  <si>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</si>
  <si>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</si>
  <si>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</si>
  <si>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</si>
  <si>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</si>
  <si>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</si>
  <si>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</si>
  <si>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</si>
  <si>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</si>
  <si>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</si>
  <si>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</si>
  <si>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</si>
  <si>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</si>
  <si>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</si>
  <si>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</si>
  <si>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</si>
  <si>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</si>
  <si>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</si>
  <si>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</si>
  <si>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</si>
  <si>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</si>
  <si>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</si>
  <si>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</si>
  <si>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</si>
  <si>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</si>
  <si>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</si>
  <si>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</si>
  <si>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</si>
  <si>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</si>
  <si>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</si>
  <si>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</si>
  <si>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</si>
  <si>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</si>
  <si>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</si>
  <si>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</si>
  <si>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</si>
  <si>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</si>
  <si>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</si>
  <si>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</si>
  <si>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</si>
  <si>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</si>
  <si>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</si>
  <si>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</si>
  <si>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</si>
  <si>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</si>
  <si>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</si>
  <si>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</si>
  <si>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</si>
  <si>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</si>
  <si>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</si>
  <si>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</si>
  <si>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</si>
  <si>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</si>
  <si>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</si>
  <si>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</si>
  <si>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</si>
  <si>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</si>
  <si>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</si>
  <si>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</si>
  <si>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</si>
  <si>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</si>
  <si>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</si>
  <si>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</si>
  <si>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</si>
  <si>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</si>
  <si>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</si>
  <si>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</si>
  <si>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</si>
  <si>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</si>
  <si>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</si>
  <si>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</si>
  <si>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</si>
  <si>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</si>
  <si>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</si>
  <si>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</si>
  <si>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</si>
  <si>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</si>
  <si>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</si>
  <si>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</si>
  <si>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</si>
  <si>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</si>
  <si>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</si>
  <si>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</si>
  <si>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</si>
  <si>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</si>
  <si>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</si>
  <si>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</si>
  <si>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</si>
  <si>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</si>
  <si>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</si>
  <si>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</si>
  <si>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</si>
  <si>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</si>
  <si>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</si>
  <si>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</si>
  <si>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</si>
  <si>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</si>
  <si>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</si>
  <si>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</si>
  <si>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</si>
  <si>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</si>
  <si>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</si>
  <si>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</si>
  <si>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</si>
  <si>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</si>
  <si>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</si>
  <si>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</si>
  <si>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</si>
  <si>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</si>
  <si>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</si>
  <si>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</si>
  <si>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</si>
  <si>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</si>
  <si>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</si>
  <si>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</si>
  <si>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</si>
  <si>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</si>
  <si>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</si>
  <si>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st mary's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</si>
  <si>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</si>
  <si>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</si>
  <si>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</si>
  <si>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</si>
  <si>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</si>
  <si>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</si>
  <si>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</si>
  <si>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</si>
  <si>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</si>
  <si>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</si>
  <si>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</si>
  <si>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</si>
  <si>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</si>
  <si>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</si>
  <si>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</si>
  <si>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</si>
  <si>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</si>
  <si>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</si>
  <si>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</si>
  <si>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</si>
  <si>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</si>
  <si>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</si>
  <si>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</si>
  <si>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</si>
  <si>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</si>
  <si>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</si>
  <si>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</si>
  <si>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</si>
  <si>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</si>
  <si>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</si>
  <si>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</si>
  <si>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</si>
  <si>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</si>
  <si>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</si>
  <si>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</si>
  <si>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</si>
  <si>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</si>
  <si>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</si>
  <si>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</si>
  <si>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</si>
  <si>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</si>
  <si>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</si>
  <si>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</si>
  <si>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</si>
  <si>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</si>
  <si>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</si>
  <si>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</si>
  <si>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</si>
  <si>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</si>
  <si>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</si>
  <si>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</si>
  <si>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</si>
  <si>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</si>
  <si>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</si>
  <si>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</si>
  <si>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</si>
  <si>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</si>
  <si>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</si>
  <si>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property 23 riverbed structure</t>
  </si>
  <si>
    <t xml:space="preserve">piÂ¤on pine</t>
  </si>
  <si>
    <t xml:space="preserve">piÂ¥on pine</t>
  </si>
  <si>
    <t xml:space="preserve">piÃ±on pine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</si>
  <si>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</si>
  <si>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</si>
  <si>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</si>
  <si>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</si>
  <si>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</si>
  <si>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</si>
  <si>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</si>
  <si>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</si>
  <si>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</si>
  <si>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</si>
  <si>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</si>
  <si>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</si>
  <si>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</si>
  <si>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</si>
  <si>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</si>
  <si>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</si>
  <si>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</si>
  <si>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</si>
  <si>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</si>
  <si>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</si>
  <si>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</si>
  <si>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</si>
  <si>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</si>
  <si>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</si>
  <si>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</si>
  <si>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</si>
  <si>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</si>
  <si>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</si>
  <si>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</si>
  <si>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</si>
  <si>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</si>
  <si>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</si>
  <si>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</si>
  <si>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</si>
  <si>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</si>
  <si>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</si>
  <si>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</si>
  <si>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</si>
  <si>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</si>
  <si>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</si>
  <si>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</si>
  <si>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</si>
  <si>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</si>
  <si>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</si>
  <si>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</si>
  <si>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</si>
  <si>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</si>
  <si>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</si>
  <si>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</si>
  <si>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</si>
  <si>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</si>
  <si>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</si>
  <si>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</si>
  <si>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</si>
  <si>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</si>
  <si>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</si>
  <si>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</si>
  <si>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</si>
  <si>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</si>
  <si>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</si>
  <si>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</si>
  <si>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</si>
  <si>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</si>
  <si>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</si>
  <si>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</si>
  <si>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</si>
  <si>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</si>
  <si>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</si>
  <si>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</si>
  <si>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</si>
  <si>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</si>
  <si>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</si>
  <si>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</si>
  <si>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</si>
  <si>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</si>
  <si>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</si>
  <si>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</si>
  <si>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</si>
  <si>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</si>
  <si>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</si>
  <si>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</si>
  <si>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</si>
  <si>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</si>
  <si>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</si>
  <si>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</si>
  <si>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</si>
  <si>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</si>
  <si>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</si>
  <si>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</si>
  <si>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</si>
  <si>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</si>
  <si>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</si>
  <si>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</si>
  <si>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</si>
  <si>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</si>
  <si>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</si>
  <si>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</si>
  <si>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</si>
  <si>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</si>
  <si>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</si>
  <si>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</si>
  <si>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</si>
  <si>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</si>
  <si>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</si>
  <si>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</si>
  <si>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</si>
  <si>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</si>
  <si>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</si>
  <si>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</si>
  <si>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</si>
  <si>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</si>
  <si>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</si>
  <si>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</si>
  <si>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</si>
  <si>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</si>
  <si>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</si>
  <si>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</si>
  <si>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</si>
  <si>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</si>
  <si>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</si>
  <si>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</si>
  <si>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</si>
  <si>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</si>
  <si>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</si>
  <si>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</si>
  <si>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</si>
  <si>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</si>
  <si>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</si>
  <si>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</si>
  <si>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</si>
  <si>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</si>
  <si>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</si>
  <si>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</si>
  <si>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</si>
  <si>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</si>
  <si>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</si>
  <si>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</si>
  <si>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</si>
  <si>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</si>
  <si>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</si>
  <si>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</si>
  <si>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</si>
  <si>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</si>
  <si>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</si>
  <si>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</si>
  <si>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</si>
  <si>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</si>
  <si>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</si>
  <si>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</si>
  <si>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</si>
  <si>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</si>
  <si>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</si>
  <si>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</si>
  <si>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</si>
  <si>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</si>
  <si>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</si>
  <si>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</si>
  <si>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</si>
  <si>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</si>
  <si>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</si>
  <si>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</si>
  <si>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</si>
  <si>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</si>
  <si>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</si>
  <si>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</si>
  <si>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</si>
  <si>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</si>
  <si>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</si>
  <si>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</si>
  <si>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</si>
  <si>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</si>
  <si>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</si>
  <si>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</si>
  <si>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</si>
  <si>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</si>
  <si>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</si>
  <si>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</si>
  <si>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</si>
  <si>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</si>
  <si>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</si>
  <si>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</si>
  <si>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</si>
  <si>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</si>
  <si>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</si>
  <si>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</si>
  <si>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</si>
  <si>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</si>
  <si>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</si>
  <si>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</si>
  <si>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</si>
  <si>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</si>
  <si>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</si>
  <si>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</si>
  <si>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</si>
  <si>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</si>
  <si>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</si>
  <si>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</si>
  <si>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</si>
  <si>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</si>
  <si>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</si>
  <si>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</si>
  <si>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</si>
  <si>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</si>
  <si>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</si>
  <si>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</si>
  <si>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</si>
  <si>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</si>
  <si>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</si>
  <si>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</si>
  <si>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</si>
  <si>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</si>
  <si>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</si>
  <si>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</si>
  <si>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</si>
  <si>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</si>
  <si>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</si>
  <si>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</si>
  <si>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</si>
  <si>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</si>
  <si>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</si>
  <si>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</si>
  <si>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</si>
  <si>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</si>
  <si>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</si>
  <si>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</si>
  <si>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</si>
  <si>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</si>
  <si>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</si>
  <si>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</si>
  <si>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</si>
  <si>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</si>
  <si>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</si>
  <si>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</si>
  <si>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</si>
  <si>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</si>
  <si>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</si>
  <si>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</si>
  <si>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</si>
  <si>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</si>
  <si>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</si>
  <si>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</si>
  <si>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</si>
  <si>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</si>
  <si>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</si>
  <si>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</si>
  <si>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</si>
  <si>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</si>
  <si>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</si>
  <si>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</si>
  <si>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</si>
  <si>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</si>
  <si>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</si>
  <si>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</si>
  <si>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</si>
  <si>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</si>
  <si>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</si>
  <si>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</si>
  <si>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</si>
  <si>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</si>
  <si>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</si>
  <si>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</si>
  <si>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</si>
  <si>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</si>
  <si>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</si>
  <si>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</si>
  <si>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</si>
  <si>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</si>
  <si>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</si>
  <si>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</si>
  <si>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</si>
  <si>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</si>
  <si>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</si>
  <si>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</si>
  <si>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</si>
  <si>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</si>
  <si>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</si>
  <si>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</si>
  <si>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</si>
  <si>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</si>
  <si>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</si>
  <si>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</si>
  <si>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</si>
  <si>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</si>
  <si>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</si>
  <si>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</si>
  <si>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</si>
  <si>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</si>
  <si>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</si>
  <si>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</si>
  <si>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</si>
  <si>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</si>
  <si>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</si>
  <si>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</si>
  <si>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</si>
  <si>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</si>
  <si>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</si>
  <si>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</si>
  <si>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</si>
  <si>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</si>
  <si>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</si>
  <si>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</si>
  <si>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</si>
  <si>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</si>
  <si>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</si>
  <si>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</si>
  <si>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</si>
  <si>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</si>
  <si>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</si>
  <si>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</si>
  <si>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</si>
  <si>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</si>
  <si>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</si>
  <si>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</si>
  <si>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</si>
  <si>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</si>
  <si>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</si>
  <si>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</si>
  <si>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</si>
  <si>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</si>
  <si>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</si>
  <si>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</si>
  <si>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</si>
  <si>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</si>
  <si>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</si>
  <si>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</si>
  <si>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</si>
  <si>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</si>
  <si>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</si>
  <si>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</si>
  <si>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</si>
  <si>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</si>
  <si>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</si>
  <si>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</si>
  <si>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</si>
  <si>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</si>
  <si>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</si>
  <si>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</si>
  <si>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</si>
  <si>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</si>
  <si>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</si>
  <si>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</si>
  <si>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</si>
  <si>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</si>
  <si>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</si>
  <si>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</si>
  <si>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</si>
  <si>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</si>
  <si>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</si>
  <si>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</si>
  <si>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</si>
  <si>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</si>
  <si>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</si>
  <si>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</si>
  <si>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</si>
  <si>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</si>
  <si>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</si>
  <si>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</si>
  <si>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</si>
  <si>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</si>
  <si>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</si>
  <si>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</si>
  <si>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</si>
  <si>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</si>
  <si>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</si>
  <si>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</si>
  <si>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</si>
  <si>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</si>
  <si>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</si>
  <si>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</si>
  <si>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</si>
  <si>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</si>
  <si>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</si>
  <si>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</si>
  <si>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</si>
  <si>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</si>
  <si>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</si>
  <si>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</si>
  <si>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</si>
  <si>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</si>
  <si>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</si>
  <si>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</si>
  <si>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</si>
  <si>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</si>
  <si>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</si>
  <si>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</si>
  <si>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</si>
  <si>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</si>
  <si>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</si>
  <si>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</si>
  <si>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</si>
  <si>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</si>
  <si>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</si>
  <si>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</si>
  <si>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</si>
  <si>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</si>
  <si>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</si>
  <si>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</si>
  <si>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</si>
  <si>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</si>
  <si>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</si>
  <si>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</si>
  <si>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</si>
  <si>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</si>
  <si>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</si>
  <si>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</si>
  <si>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</si>
  <si>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</si>
  <si>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</si>
  <si>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</si>
  <si>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</si>
  <si>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</si>
  <si>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</si>
  <si>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</si>
  <si>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</si>
  <si>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</si>
  <si>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</si>
  <si>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</si>
  <si>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</si>
  <si>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</si>
  <si>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</si>
  <si>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</si>
  <si>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</si>
  <si>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</si>
  <si>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</si>
  <si>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</si>
  <si>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</si>
  <si>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</si>
  <si>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</si>
  <si>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</si>
  <si>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</si>
  <si>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</si>
  <si>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</si>
  <si>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</si>
  <si>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</si>
  <si>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</si>
  <si>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</si>
  <si>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</si>
  <si>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</si>
  <si>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</si>
  <si>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</si>
  <si>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</si>
  <si>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</si>
  <si>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</si>
  <si>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</si>
  <si>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</si>
  <si>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</si>
  <si>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</si>
  <si>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</si>
  <si>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</si>
  <si>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</si>
  <si>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</si>
  <si>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</si>
  <si>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</si>
  <si>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</si>
  <si>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</si>
  <si>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</si>
  <si>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</si>
  <si>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</si>
  <si>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</si>
  <si>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</si>
  <si>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</si>
  <si>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</si>
  <si>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</si>
  <si>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</si>
  <si>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</si>
  <si>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</si>
  <si>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</si>
  <si>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</si>
  <si>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</si>
  <si>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</si>
  <si>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</si>
  <si>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</si>
  <si>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</si>
  <si>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</si>
  <si>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</si>
  <si>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</si>
  <si>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</si>
  <si>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</si>
  <si>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</si>
  <si>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</si>
  <si>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</si>
  <si>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</si>
  <si>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</si>
  <si>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</si>
  <si>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</si>
  <si>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</si>
  <si>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</si>
  <si>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</si>
  <si>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</si>
  <si>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</si>
  <si>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</si>
  <si>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</si>
  <si>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</si>
  <si>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</si>
  <si>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</si>
  <si>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</si>
  <si>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</si>
  <si>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</si>
  <si>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</si>
  <si>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</si>
  <si>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</si>
  <si>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</si>
  <si>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</si>
  <si>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</si>
  <si>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</si>
  <si>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</si>
  <si>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</si>
  <si>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</si>
  <si>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</si>
  <si>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</si>
  <si>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</si>
  <si>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</si>
  <si>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</si>
  <si>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</si>
  <si>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</si>
  <si>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</si>
  <si>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</si>
  <si>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</si>
  <si>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</si>
  <si>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</si>
  <si>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</si>
  <si>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</si>
  <si>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</si>
  <si>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</si>
  <si>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</si>
  <si>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</si>
  <si>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</si>
  <si>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</si>
  <si>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</si>
  <si>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</si>
  <si>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</si>
  <si>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</si>
  <si>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</si>
  <si>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</si>
  <si>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</si>
  <si>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</si>
  <si>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</si>
  <si>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</si>
  <si>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</si>
  <si>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</si>
  <si>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</si>
  <si>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</si>
  <si>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</si>
  <si>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</si>
  <si>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</si>
  <si>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</si>
  <si>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</si>
  <si>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</si>
  <si>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</si>
  <si>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</si>
  <si>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</si>
  <si>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</si>
  <si>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</si>
  <si>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</si>
  <si>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</si>
  <si>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</si>
  <si>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</si>
  <si>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</si>
  <si>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</si>
  <si>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</si>
  <si>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</si>
  <si>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</si>
  <si>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</si>
  <si>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</si>
  <si>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</si>
  <si>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</si>
  <si>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</si>
  <si>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</si>
  <si>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</si>
  <si>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</si>
  <si>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</si>
  <si>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</si>
  <si>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</si>
  <si>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</si>
  <si>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</si>
  <si>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</si>
  <si>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</si>
  <si>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</si>
  <si>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</si>
  <si>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</si>
  <si>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</si>
  <si>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</si>
  <si>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</si>
  <si>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</si>
  <si>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</si>
  <si>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</si>
  <si>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</si>
  <si>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</si>
  <si>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</si>
  <si>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</si>
  <si>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</si>
  <si>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</si>
  <si>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</si>
  <si>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</si>
  <si>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</si>
  <si>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</si>
  <si>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</si>
  <si>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</si>
  <si>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</si>
  <si>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</si>
  <si>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</si>
  <si>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</si>
  <si>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</si>
  <si>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</si>
  <si>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</si>
  <si>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</si>
  <si>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</si>
  <si>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</si>
  <si>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</si>
  <si>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</si>
  <si>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</si>
  <si>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</si>
  <si>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</si>
  <si>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</si>
  <si>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</si>
  <si>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</si>
  <si>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</si>
  <si>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</si>
  <si>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</si>
  <si>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</si>
  <si>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</si>
  <si>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</si>
  <si>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</si>
  <si>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</si>
  <si>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</si>
  <si>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</si>
  <si>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</si>
  <si>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</si>
  <si>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</si>
  <si>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</si>
  <si>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</si>
  <si>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</si>
  <si>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</si>
  <si>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</si>
  <si>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</si>
  <si>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</si>
  <si>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</si>
  <si>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</si>
  <si>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</si>
  <si>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</si>
  <si>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</si>
  <si>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</si>
  <si>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</si>
  <si>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</si>
  <si>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</si>
  <si>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</si>
  <si>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</si>
  <si>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</si>
  <si>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</si>
  <si>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</si>
  <si>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</si>
  <si>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</si>
  <si>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</si>
  <si>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</si>
  <si>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</si>
  <si>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</si>
  <si>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</si>
  <si>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</si>
  <si>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</si>
  <si>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</si>
  <si>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</si>
  <si>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</si>
  <si>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</si>
  <si>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</si>
  <si>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</si>
  <si>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</si>
  <si>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</si>
  <si>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</si>
  <si>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</si>
  <si>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</si>
  <si>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</si>
  <si>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</si>
  <si>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</si>
  <si>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</si>
  <si>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</si>
  <si>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</si>
  <si>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</si>
  <si>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</si>
  <si>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</si>
  <si>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</si>
  <si>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</si>
  <si>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</si>
  <si>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</si>
  <si>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</si>
  <si>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</si>
  <si>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</si>
  <si>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</si>
  <si>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</si>
  <si>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</si>
  <si>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</si>
  <si>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</si>
  <si>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</si>
  <si>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</si>
  <si>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</si>
  <si>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</si>
  <si>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</si>
  <si>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</si>
  <si>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</si>
  <si>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</si>
  <si>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</si>
  <si>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</si>
  <si>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</si>
  <si>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</si>
  <si>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</si>
  <si>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</si>
  <si>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</si>
  <si>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</si>
  <si>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</si>
  <si>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</si>
  <si>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</si>
  <si>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</si>
  <si>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</si>
  <si>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</si>
  <si>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</si>
  <si>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</si>
  <si>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</si>
  <si>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</si>
  <si>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</si>
  <si>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</si>
  <si>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</si>
  <si>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</si>
  <si>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</si>
  <si>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</si>
  <si>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</si>
  <si>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</si>
  <si>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</si>
  <si>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</si>
  <si>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</si>
  <si>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</si>
  <si>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</si>
  <si>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</si>
  <si>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</si>
  <si>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</si>
  <si>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</si>
  <si>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</si>
  <si>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</si>
  <si>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</si>
  <si>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</si>
  <si>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</si>
  <si>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</si>
  <si>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</si>
  <si>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</si>
  <si>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</si>
  <si>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</si>
  <si>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</si>
  <si>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</si>
  <si>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</si>
  <si>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</si>
  <si>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</si>
  <si>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</si>
  <si>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</si>
  <si>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</si>
  <si>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</si>
  <si>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</si>
  <si>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</si>
  <si>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</si>
  <si>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</si>
  <si>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</si>
  <si>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</si>
  <si>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</si>
  <si>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</si>
  <si>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</si>
  <si>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</si>
  <si>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</si>
  <si>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</si>
  <si>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</si>
  <si>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</si>
  <si>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</si>
  <si>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</si>
  <si>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</si>
  <si>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</si>
  <si>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</si>
  <si>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</si>
  <si>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</si>
  <si>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</si>
  <si>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</si>
  <si>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</si>
  <si>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</si>
  <si>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</si>
  <si>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</si>
  <si>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</si>
  <si>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</si>
  <si>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</si>
  <si>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</si>
  <si>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</si>
  <si>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</si>
  <si>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</si>
  <si>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</si>
  <si>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</si>
  <si>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</si>
  <si>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</si>
  <si>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</si>
  <si>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</si>
  <si>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</si>
  <si>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</si>
  <si>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</si>
  <si>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</si>
  <si>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</si>
  <si>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</si>
  <si>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</si>
  <si>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</si>
  <si>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</si>
  <si>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</si>
  <si>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</si>
  <si>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</si>
  <si>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</si>
  <si>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</si>
  <si>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</si>
  <si>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</si>
  <si>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</si>
  <si>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</si>
  <si>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</si>
  <si>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</si>
  <si>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</si>
  <si>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</si>
  <si>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</si>
  <si>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</si>
  <si>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</si>
  <si>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</si>
  <si>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</si>
  <si>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</si>
  <si>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</si>
  <si>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</si>
  <si>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</si>
  <si>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</si>
  <si>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</si>
  <si>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</si>
  <si>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</si>
  <si>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</si>
  <si>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</si>
  <si>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</si>
  <si>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</si>
  <si>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</si>
  <si>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</si>
  <si>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</si>
  <si>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</si>
  <si>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</si>
  <si>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</si>
  <si>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</si>
  <si>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</si>
  <si>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</si>
  <si>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</si>
  <si>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</si>
  <si>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</si>
  <si>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</si>
  <si>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</si>
  <si>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</si>
  <si>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</si>
  <si>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</si>
  <si>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</si>
  <si>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</si>
  <si>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</si>
  <si>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</si>
  <si>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</si>
  <si>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</si>
  <si>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</si>
  <si>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</si>
  <si>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</si>
  <si>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</si>
  <si>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</si>
  <si>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</si>
  <si>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</si>
  <si>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</si>
  <si>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</si>
  <si>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</si>
  <si>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</si>
  <si>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</si>
  <si>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</si>
  <si>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</si>
  <si>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</si>
  <si>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</si>
  <si>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</si>
  <si>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</si>
  <si>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</si>
  <si>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</si>
  <si>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</si>
  <si>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</si>
  <si>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</si>
  <si>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</si>
  <si>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</si>
  <si>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</si>
  <si>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</si>
  <si>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</si>
  <si>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</si>
  <si>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</si>
  <si>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</si>
  <si>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</si>
  <si>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</si>
  <si>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</si>
  <si>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</si>
  <si>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</si>
  <si>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</si>
  <si>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</si>
  <si>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</si>
  <si>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</si>
  <si>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</si>
  <si>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</si>
  <si>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</si>
  <si>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</si>
  <si>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</si>
  <si>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</si>
  <si>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</si>
  <si>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</si>
  <si>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</si>
  <si>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</si>
  <si>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</si>
  <si>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</si>
  <si>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</si>
  <si>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</si>
  <si>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</si>
  <si>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</si>
  <si>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</si>
  <si>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</si>
  <si>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</si>
  <si>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</si>
  <si>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</si>
  <si>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</si>
  <si>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</si>
  <si>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</si>
  <si>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</si>
  <si>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</si>
  <si>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</si>
  <si>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</si>
  <si>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</si>
  <si>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</si>
  <si>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</si>
  <si>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</si>
  <si>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</si>
  <si>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</si>
  <si>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</si>
  <si>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</si>
  <si>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</si>
  <si>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</si>
  <si>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</si>
  <si>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</si>
  <si>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</si>
  <si>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</si>
  <si>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</si>
  <si>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</si>
  <si>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</si>
  <si>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</si>
  <si>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</si>
  <si>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</si>
  <si>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</si>
  <si>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</si>
  <si>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</si>
  <si>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</si>
  <si>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</si>
  <si>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</si>
  <si>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</si>
  <si>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</si>
  <si>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</si>
  <si>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</si>
  <si>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</si>
  <si>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</si>
  <si>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</si>
  <si>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</si>
  <si>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</si>
  <si>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</si>
  <si>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</si>
  <si>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</si>
  <si>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</si>
  <si>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</si>
  <si>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</si>
  <si>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</si>
  <si>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</si>
  <si>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</si>
  <si>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</si>
  <si>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</si>
  <si>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</si>
  <si>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</si>
  <si>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</si>
  <si>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</si>
  <si>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</si>
  <si>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</si>
  <si>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</si>
  <si>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</si>
  <si>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</si>
  <si>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</si>
  <si>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</si>
  <si>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</si>
  <si>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</si>
  <si>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</si>
  <si>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</si>
  <si>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</si>
  <si>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</si>
  <si>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</si>
  <si>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</si>
  <si>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</si>
  <si>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</si>
  <si>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</si>
  <si>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</si>
  <si>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</si>
  <si>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</si>
  <si>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</si>
  <si>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</si>
  <si>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</si>
  <si>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</si>
  <si>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</si>
  <si>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</si>
  <si>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</si>
  <si>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</si>
  <si>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</si>
  <si>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</si>
  <si>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</si>
  <si>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</si>
  <si>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</si>
  <si>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</si>
  <si>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</si>
  <si>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</si>
  <si>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</si>
  <si>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</si>
  <si>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</si>
  <si>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</si>
  <si>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</si>
  <si>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</si>
  <si>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</si>
  <si>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</si>
  <si>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</si>
  <si>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</si>
  <si>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</si>
  <si>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</si>
  <si>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</si>
  <si>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</si>
  <si>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</si>
  <si>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</si>
  <si>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</si>
  <si>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</si>
  <si>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</si>
  <si>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</si>
  <si>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</si>
  <si>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</si>
  <si>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</si>
  <si>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</si>
  <si>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</si>
  <si>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</si>
  <si>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</si>
  <si>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</si>
  <si>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</si>
  <si>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</si>
  <si>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</si>
  <si>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</si>
  <si>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</si>
  <si>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</si>
  <si>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</si>
  <si>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</si>
  <si>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</si>
  <si>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</si>
  <si>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</si>
  <si>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</si>
  <si>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</si>
  <si>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</si>
  <si>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</si>
  <si>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</si>
  <si>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</si>
  <si>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</si>
  <si>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</si>
  <si>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</si>
  <si>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</si>
  <si>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</si>
  <si>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</si>
  <si>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</si>
  <si>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</si>
  <si>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</si>
  <si>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</si>
  <si>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</si>
  <si>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</si>
  <si>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</si>
  <si>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</si>
  <si>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</si>
  <si>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</si>
  <si>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</si>
  <si>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</si>
  <si>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</si>
  <si>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</si>
  <si>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</si>
  <si>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</si>
  <si>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</si>
  <si>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</si>
  <si>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</si>
  <si>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</si>
  <si>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</si>
  <si>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</si>
  <si>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</si>
  <si>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</si>
  <si>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</si>
  <si>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</si>
  <si>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</si>
  <si>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</si>
  <si>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</si>
  <si>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</si>
  <si>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</si>
  <si>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</si>
  <si>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</si>
  <si>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</si>
  <si>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</si>
  <si>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</si>
  <si>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</si>
  <si>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</si>
  <si>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</si>
  <si>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</si>
  <si>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</si>
  <si>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</si>
  <si>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</si>
  <si>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</si>
  <si>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</si>
  <si>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</si>
  <si>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</si>
  <si>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</si>
  <si>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</si>
  <si>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</si>
  <si>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</si>
  <si>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</si>
  <si>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</si>
  <si>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</si>
  <si>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</si>
  <si>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</si>
  <si>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</si>
  <si>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</si>
  <si>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</si>
  <si>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</si>
  <si>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</si>
  <si>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</si>
  <si>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</si>
  <si>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</si>
  <si>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</si>
  <si>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</si>
  <si>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</si>
  <si>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</si>
  <si>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</si>
  <si>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</si>
  <si>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</si>
  <si>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</si>
  <si>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</si>
  <si>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</si>
  <si>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</si>
  <si>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</si>
  <si>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</si>
  <si>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</si>
  <si>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</si>
  <si>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</si>
  <si>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</si>
  <si>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</si>
  <si>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</si>
  <si>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</si>
  <si>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</si>
  <si>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</si>
  <si>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</si>
  <si>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</si>
  <si>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</si>
  <si>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</si>
  <si>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</si>
  <si>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</si>
  <si>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</si>
  <si>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</si>
  <si>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</si>
  <si>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</si>
  <si>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</si>
  <si>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</si>
  <si>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</si>
  <si>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</si>
  <si>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</si>
  <si>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</si>
  <si>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</si>
  <si>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</si>
  <si>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</si>
  <si>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</si>
  <si>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</si>
  <si>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</si>
  <si>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</si>
  <si>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</si>
  <si>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</si>
  <si>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</si>
  <si>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</si>
  <si>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</si>
  <si>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</si>
  <si>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</si>
  <si>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</si>
  <si>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</si>
  <si>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</si>
  <si>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</si>
  <si>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</si>
  <si>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</si>
  <si>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</si>
  <si>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</si>
  <si>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</si>
  <si>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</si>
  <si>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</si>
  <si>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</si>
  <si>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</si>
  <si>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</si>
  <si>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</si>
  <si>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</si>
  <si>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</si>
  <si>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</si>
  <si>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</si>
  <si>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</si>
  <si>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</si>
  <si>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</si>
  <si>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</si>
  <si>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</si>
  <si>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</si>
  <si>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</si>
  <si>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</si>
  <si>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</si>
  <si>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</si>
  <si>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</si>
  <si>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</si>
  <si>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</si>
  <si>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</si>
  <si>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</si>
  <si>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</si>
  <si>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</si>
  <si>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</si>
  <si>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</si>
  <si>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</si>
  <si>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</si>
  <si>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</si>
  <si>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</si>
  <si>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</si>
  <si>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</si>
  <si>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</si>
  <si>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</si>
  <si>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</si>
  <si>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</si>
  <si>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</si>
  <si>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</si>
  <si>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</si>
  <si>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</si>
  <si>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</si>
  <si>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</si>
  <si>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</si>
  <si>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</si>
  <si>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</si>
  <si>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</si>
  <si>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</si>
  <si>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</si>
  <si>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</si>
  <si>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</si>
  <si>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</si>
  <si>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</si>
  <si>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</si>
  <si>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</si>
  <si>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</si>
  <si>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</si>
  <si>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</si>
  <si>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</si>
  <si>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</si>
  <si>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</si>
  <si>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</si>
  <si>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</si>
  <si>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</si>
  <si>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</si>
  <si>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</si>
  <si>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</si>
  <si>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</si>
  <si>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</si>
  <si>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</si>
  <si>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</si>
  <si>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</si>
  <si>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</si>
  <si>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</si>
  <si>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</si>
  <si>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</si>
  <si>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</si>
  <si>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</si>
  <si>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</si>
  <si>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</si>
  <si>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</si>
  <si>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</si>
  <si>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</si>
  <si>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</si>
  <si>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</si>
  <si>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</si>
  <si>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</si>
  <si>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</si>
  <si>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</si>
  <si>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</si>
  <si>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</si>
  <si>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</si>
  <si>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</si>
  <si>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</si>
  <si>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</si>
  <si>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</si>
  <si>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</si>
  <si>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</si>
  <si>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</si>
  <si>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</si>
  <si>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</si>
  <si>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</si>
  <si>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</si>
  <si>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</si>
  <si>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</si>
  <si>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</si>
  <si>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</si>
  <si>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</si>
  <si>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</si>
  <si>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</si>
  <si>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</si>
  <si>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</si>
  <si>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</si>
  <si>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</si>
  <si>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</si>
  <si>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</si>
  <si>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</si>
  <si>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</si>
  <si>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</si>
  <si>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</si>
  <si>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</si>
  <si>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</si>
  <si>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</si>
  <si>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</si>
  <si>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</si>
  <si>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</si>
  <si>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</si>
  <si>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</si>
  <si>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</si>
  <si>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</si>
  <si>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</si>
  <si>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</si>
  <si>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</si>
  <si>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</si>
  <si>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</si>
  <si>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</si>
  <si>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</si>
  <si>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</si>
  <si>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</si>
  <si>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</si>
  <si>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</si>
  <si>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</si>
  <si>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</si>
  <si>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</si>
  <si>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</si>
  <si>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</si>
  <si>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</si>
  <si>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</si>
  <si>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</si>
  <si>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</si>
  <si>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</si>
  <si>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</si>
  <si>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</si>
  <si>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</si>
  <si>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</si>
  <si>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</si>
  <si>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</si>
  <si>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</si>
  <si>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</si>
  <si>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</si>
  <si>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</si>
  <si>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</si>
  <si>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</si>
  <si>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</si>
  <si>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</si>
  <si>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</si>
  <si>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</si>
  <si>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</si>
  <si>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</si>
  <si>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</si>
  <si>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</si>
  <si>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</si>
  <si>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</si>
  <si>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</si>
  <si>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</si>
  <si>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</si>
  <si>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</si>
  <si>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</si>
  <si>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</si>
  <si>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</si>
  <si>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</si>
  <si>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</si>
  <si>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</si>
  <si>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</si>
  <si>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</si>
  <si>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</si>
  <si>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</si>
  <si>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</si>
  <si>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</si>
  <si>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</si>
  <si>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</si>
  <si>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</si>
  <si>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</si>
  <si>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</si>
  <si>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</si>
  <si>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</si>
  <si>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</si>
  <si>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</si>
  <si>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</si>
  <si>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</si>
  <si>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</si>
  <si>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</si>
  <si>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</si>
  <si>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</si>
  <si>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</si>
  <si>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</si>
  <si>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</si>
  <si>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</si>
  <si>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</si>
  <si>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</si>
  <si>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</si>
  <si>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</si>
  <si>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</si>
  <si>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</si>
  <si>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</si>
  <si>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</si>
  <si>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</si>
  <si>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</si>
  <si>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</si>
  <si>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</si>
  <si>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</si>
  <si>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</si>
  <si>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</si>
  <si>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</si>
  <si>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</si>
  <si>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</si>
  <si>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</si>
  <si>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pi¤on pine</t>
  </si>
  <si>
    <t xml:space="preserve">pi¥on pine</t>
  </si>
  <si>
    <t xml:space="preserve">piñon pine</t>
  </si>
  <si>
    <t xml:space="preserve">-winslow</t>
  </si>
  <si>
    <t xml:space="preserve">- oil</t>
  </si>
  <si>
    <t xml:space="preserve">tri-state generation and transmission association (pudl determined)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</si>
  <si>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</si>
  <si>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</si>
  <si>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</si>
  <si>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</si>
  <si>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</si>
  <si>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</si>
  <si>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</si>
  <si>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</si>
  <si>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</si>
  <si>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</si>
  <si>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</si>
  <si>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</si>
  <si>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</si>
  <si>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</si>
  <si>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</si>
  <si>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</si>
  <si>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</si>
  <si>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</si>
  <si>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</si>
  <si>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</si>
  <si>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</si>
  <si>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</si>
  <si>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</si>
  <si>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</si>
  <si>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</si>
  <si>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</si>
  <si>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</si>
  <si>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</si>
  <si>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</si>
  <si>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</si>
  <si>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</si>
  <si>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</si>
  <si>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</si>
  <si>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</si>
  <si>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</si>
  <si>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</si>
  <si>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</si>
  <si>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</si>
  <si>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</si>
  <si>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</si>
  <si>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</si>
  <si>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</si>
  <si>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</si>
  <si>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</si>
  <si>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</si>
  <si>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</si>
  <si>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</si>
  <si>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</si>
  <si>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</si>
  <si>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</si>
  <si>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</si>
  <si>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</si>
  <si>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</si>
  <si>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</si>
  <si>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</si>
  <si>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</si>
  <si>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</si>
  <si>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</si>
  <si>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</si>
  <si>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</si>
  <si>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</si>
  <si>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</si>
  <si>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</si>
  <si>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</si>
  <si>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</si>
  <si>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</si>
  <si>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</si>
  <si>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</si>
  <si>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</si>
  <si>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</si>
  <si>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</si>
  <si>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</si>
  <si>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</si>
  <si>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</si>
  <si>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</si>
  <si>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</si>
  <si>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</si>
  <si>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</si>
  <si>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</si>
  <si>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</si>
  <si>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</si>
  <si>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</si>
  <si>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</si>
  <si>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</si>
  <si>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</si>
  <si>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</si>
  <si>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</si>
  <si>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</si>
  <si>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</si>
  <si>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</si>
  <si>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</si>
  <si>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</si>
  <si>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</si>
  <si>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</si>
  <si>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</si>
  <si>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</si>
  <si>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</si>
  <si>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</si>
  <si>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</si>
  <si>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</si>
  <si>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</si>
  <si>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</si>
  <si>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</si>
  <si>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</si>
  <si>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</si>
  <si>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</si>
  <si>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</si>
  <si>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</si>
  <si>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</si>
  <si>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</si>
  <si>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</si>
  <si>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</si>
  <si>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</si>
  <si>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</si>
  <si>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</si>
  <si>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</si>
  <si>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</si>
  <si>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</si>
  <si>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</si>
  <si>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</si>
  <si>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</si>
  <si>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</si>
  <si>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</si>
  <si>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</si>
  <si>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</si>
  <si>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</si>
  <si>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</si>
  <si>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</si>
  <si>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</si>
  <si>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</si>
  <si>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</si>
  <si>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</si>
  <si>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</si>
  <si>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</si>
  <si>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</si>
  <si>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</si>
  <si>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</si>
  <si>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</si>
  <si>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</si>
  <si>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</si>
  <si>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</si>
  <si>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</si>
  <si>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</si>
  <si>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</si>
  <si>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</si>
  <si>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</si>
  <si>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</si>
  <si>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</si>
  <si>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</si>
  <si>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</si>
  <si>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</si>
  <si>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</si>
  <si>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</si>
  <si>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</si>
  <si>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</si>
  <si>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</si>
  <si>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</si>
  <si>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</si>
  <si>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</si>
  <si>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</si>
  <si>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</si>
  <si>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</si>
  <si>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</si>
  <si>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</si>
  <si>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</si>
  <si>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</si>
  <si>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</si>
  <si>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</si>
  <si>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</si>
  <si>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</si>
  <si>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</si>
  <si>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</si>
  <si>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</si>
  <si>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</si>
  <si>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</si>
  <si>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</si>
  <si>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</si>
  <si>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</si>
  <si>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</si>
  <si>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</si>
  <si>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</si>
  <si>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</si>
  <si>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</si>
  <si>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</si>
  <si>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</si>
  <si>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</si>
  <si>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</si>
  <si>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</si>
  <si>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</si>
  <si>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</si>
  <si>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</si>
  <si>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</si>
  <si>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</si>
  <si>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</si>
  <si>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</si>
  <si>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</si>
  <si>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</si>
  <si>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</si>
  <si>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</si>
  <si>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</si>
  <si>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</si>
  <si>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</si>
  <si>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</si>
  <si>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</si>
  <si>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</si>
  <si>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</si>
  <si>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</si>
  <si>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</si>
  <si>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</si>
  <si>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</si>
  <si>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</si>
  <si>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</si>
  <si>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</si>
  <si>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</si>
  <si>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</si>
  <si>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</si>
  <si>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</si>
  <si>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</si>
  <si>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</si>
  <si>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</si>
  <si>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</si>
  <si>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</si>
  <si>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</si>
  <si>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</si>
  <si>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</si>
  <si>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</si>
  <si>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</si>
  <si>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</si>
  <si>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</si>
  <si>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</si>
  <si>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</si>
  <si>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</si>
  <si>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</si>
  <si>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</si>
  <si>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</si>
  <si>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</si>
  <si>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</si>
  <si>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</si>
  <si>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</si>
  <si>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</si>
  <si>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</si>
  <si>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</si>
  <si>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</si>
  <si>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</si>
  <si>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</si>
  <si>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</si>
  <si>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</si>
  <si>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</si>
  <si>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</si>
  <si>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</si>
  <si>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</si>
  <si>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</si>
  <si>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</si>
  <si>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</si>
  <si>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</si>
  <si>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</si>
  <si>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</si>
  <si>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</si>
  <si>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</si>
  <si>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</si>
  <si>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</si>
  <si>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</si>
  <si>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</si>
  <si>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</si>
  <si>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</si>
  <si>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</si>
  <si>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</si>
  <si>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</si>
  <si>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</si>
  <si>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</si>
  <si>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</si>
  <si>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</si>
  <si>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</si>
  <si>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</si>
  <si>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</si>
  <si>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</si>
  <si>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</si>
  <si>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</si>
  <si>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</si>
  <si>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</si>
  <si>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</si>
  <si>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</si>
  <si>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</si>
  <si>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</si>
  <si>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</si>
  <si>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</si>
  <si>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</si>
  <si>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</si>
  <si>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</si>
  <si>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</si>
  <si>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</si>
  <si>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</si>
  <si>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</si>
  <si>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</si>
  <si>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</si>
  <si>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</si>
  <si>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</si>
  <si>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</si>
  <si>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</si>
  <si>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</si>
  <si>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</si>
  <si>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</si>
  <si>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</si>
  <si>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</si>
  <si>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</si>
  <si>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</si>
  <si>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</si>
  <si>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</si>
  <si>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</si>
  <si>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</si>
  <si>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</si>
  <si>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</si>
  <si>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</si>
  <si>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</si>
  <si>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</si>
  <si>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</si>
  <si>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</si>
  <si>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</si>
  <si>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</si>
  <si>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</si>
  <si>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</si>
  <si>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</si>
  <si>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</si>
  <si>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</si>
  <si>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</si>
  <si>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</si>
  <si>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</si>
  <si>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</si>
  <si>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</si>
  <si>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</si>
  <si>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</si>
  <si>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</si>
  <si>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</si>
  <si>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</si>
  <si>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</si>
  <si>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</si>
  <si>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</si>
  <si>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</si>
  <si>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</si>
  <si>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</si>
  <si>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</si>
  <si>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</si>
  <si>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</si>
  <si>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</si>
  <si>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</si>
  <si>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</si>
  <si>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</si>
  <si>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</si>
  <si>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</si>
  <si>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</si>
  <si>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</si>
  <si>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</si>
  <si>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</si>
  <si>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</si>
  <si>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</si>
  <si>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</si>
  <si>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</si>
  <si>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</si>
  <si>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</si>
  <si>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</si>
  <si>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</si>
  <si>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</si>
  <si>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</si>
  <si>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</si>
  <si>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</si>
  <si>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</si>
  <si>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</si>
  <si>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</si>
  <si>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</si>
  <si>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</si>
  <si>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</si>
  <si>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</si>
  <si>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</si>
  <si>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</si>
  <si>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</si>
  <si>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</si>
  <si>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</si>
  <si>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</si>
  <si>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</si>
  <si>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</si>
  <si>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</si>
  <si>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</si>
  <si>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</si>
  <si>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</si>
  <si>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</si>
  <si>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</si>
  <si>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</si>
  <si>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</si>
  <si>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</si>
  <si>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</si>
  <si>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</si>
  <si>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</si>
  <si>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</si>
  <si>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</si>
  <si>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</si>
  <si>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</si>
  <si>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</si>
  <si>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</si>
  <si>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</si>
  <si>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</si>
  <si>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</si>
  <si>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</si>
  <si>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</si>
  <si>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</si>
  <si>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</si>
  <si>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</si>
  <si>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</si>
  <si>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</si>
  <si>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</si>
  <si>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</si>
  <si>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</si>
  <si>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</si>
  <si>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</si>
  <si>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</si>
  <si>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</si>
  <si>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</si>
  <si>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</si>
  <si>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</si>
  <si>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</si>
  <si>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</si>
  <si>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</si>
  <si>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</si>
  <si>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</si>
  <si>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</si>
  <si>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</si>
  <si>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</si>
  <si>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</si>
  <si>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</si>
  <si>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</si>
  <si>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</si>
  <si>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</si>
  <si>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</si>
  <si>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</si>
  <si>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</si>
  <si>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</si>
  <si>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</si>
  <si>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</si>
  <si>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</si>
  <si>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</si>
  <si>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</si>
  <si>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</si>
  <si>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</si>
  <si>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</si>
  <si>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</si>
  <si>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</si>
  <si>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</si>
  <si>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</si>
  <si>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</si>
  <si>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</si>
  <si>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</si>
  <si>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</si>
  <si>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</si>
  <si>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</si>
  <si>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</si>
  <si>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</si>
  <si>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</si>
  <si>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</si>
  <si>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</si>
  <si>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</si>
  <si>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</si>
  <si>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</si>
  <si>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</si>
  <si>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</si>
  <si>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</si>
  <si>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</si>
  <si>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</si>
  <si>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</si>
  <si>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</si>
  <si>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</si>
  <si>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</si>
  <si>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</si>
  <si>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</si>
  <si>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</si>
  <si>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</si>
  <si>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</si>
  <si>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</si>
  <si>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</si>
  <si>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</si>
  <si>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</si>
  <si>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</si>
  <si>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</si>
  <si>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</si>
  <si>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</si>
  <si>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</si>
  <si>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</si>
  <si>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</si>
  <si>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</si>
  <si>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</si>
  <si>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</si>
  <si>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</si>
  <si>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</si>
  <si>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</si>
  <si>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</si>
  <si>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</si>
  <si>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</si>
  <si>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</si>
  <si>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</si>
  <si>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</si>
  <si>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</si>
  <si>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</si>
  <si>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</si>
  <si>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</si>
  <si>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</si>
  <si>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</si>
  <si>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</si>
  <si>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</si>
  <si>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</si>
  <si>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</si>
  <si>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</si>
  <si>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</si>
  <si>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</si>
  <si>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</si>
  <si>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</si>
  <si>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</si>
  <si>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</si>
  <si>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</si>
  <si>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</si>
  <si>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</si>
  <si>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</si>
  <si>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</si>
  <si>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</si>
  <si>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</si>
  <si>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</si>
  <si>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</si>
  <si>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</si>
  <si>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</si>
  <si>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</si>
  <si>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</si>
  <si>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</si>
  <si>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</si>
  <si>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</si>
  <si>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</si>
  <si>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</si>
  <si>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</si>
  <si>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</si>
  <si>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</si>
  <si>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</si>
  <si>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</si>
  <si>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</si>
  <si>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</si>
  <si>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</si>
  <si>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</si>
  <si>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</si>
  <si>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</si>
  <si>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</si>
  <si>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</si>
  <si>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</si>
  <si>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</si>
  <si>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</si>
  <si>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</si>
  <si>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</si>
  <si>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</si>
  <si>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</si>
  <si>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</si>
  <si>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</si>
  <si>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</si>
  <si>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</si>
  <si>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</si>
  <si>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</si>
  <si>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</si>
  <si>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</si>
  <si>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</si>
  <si>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</si>
  <si>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</si>
  <si>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</si>
  <si>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</si>
  <si>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</si>
  <si>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</si>
  <si>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</si>
  <si>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</si>
  <si>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</si>
  <si>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</si>
  <si>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</si>
  <si>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</si>
  <si>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</si>
  <si>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</si>
  <si>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</si>
  <si>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</si>
  <si>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</si>
  <si>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</si>
  <si>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</si>
  <si>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</si>
  <si>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</si>
  <si>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</si>
  <si>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</si>
  <si>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</si>
  <si>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</si>
  <si>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</si>
  <si>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</si>
  <si>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</si>
  <si>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</si>
  <si>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</si>
  <si>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</si>
  <si>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</si>
  <si>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</si>
  <si>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</si>
  <si>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</si>
  <si>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</si>
  <si>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</si>
  <si>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</si>
  <si>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</si>
  <si>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</si>
  <si>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</si>
  <si>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</si>
  <si>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</si>
  <si>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</si>
  <si>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</si>
  <si>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</si>
  <si>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</si>
  <si>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</si>
  <si>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</si>
  <si>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</si>
  <si>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</si>
  <si>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</si>
  <si>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</si>
  <si>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</si>
  <si>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</si>
  <si>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</si>
  <si>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</si>
  <si>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</si>
  <si>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</si>
  <si>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</si>
  <si>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</si>
  <si>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</si>
  <si>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</si>
  <si>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</si>
  <si>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</si>
  <si>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</si>
  <si>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</si>
  <si>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</si>
  <si>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</si>
  <si>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</si>
  <si>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</si>
  <si>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</si>
  <si>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</si>
  <si>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</si>
  <si>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</si>
  <si>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</si>
  <si>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</si>
  <si>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</si>
  <si>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</si>
  <si>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</si>
  <si>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</si>
  <si>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</si>
  <si>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</si>
  <si>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</si>
  <si>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</si>
  <si>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</si>
  <si>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</si>
  <si>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</si>
  <si>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</si>
  <si>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</si>
  <si>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</si>
  <si>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</si>
  <si>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</si>
  <si>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</si>
  <si>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</si>
  <si>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</si>
  <si>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</si>
  <si>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</si>
  <si>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</si>
  <si>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</si>
  <si>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</si>
  <si>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</si>
  <si>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</si>
  <si>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</si>
  <si>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</si>
  <si>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</si>
  <si>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</si>
  <si>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</si>
  <si>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</si>
  <si>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</si>
  <si>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</si>
  <si>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</si>
  <si>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</si>
  <si>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</si>
  <si>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</si>
  <si>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</si>
  <si>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</si>
  <si>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</si>
  <si>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</si>
  <si>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</si>
  <si>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</si>
  <si>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</si>
  <si>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</si>
  <si>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</si>
  <si>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</si>
  <si>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</si>
  <si>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</si>
  <si>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</si>
  <si>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</si>
  <si>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</si>
  <si>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</si>
  <si>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</si>
  <si>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</si>
  <si>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</si>
  <si>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</si>
  <si>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</si>
  <si>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</si>
  <si>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</si>
  <si>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</si>
  <si>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</si>
  <si>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</si>
  <si>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</si>
  <si>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</si>
  <si>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</si>
  <si>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</si>
  <si>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</si>
  <si>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</si>
  <si>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</si>
  <si>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</si>
  <si>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</si>
  <si>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</si>
  <si>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</si>
  <si>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</si>
  <si>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</si>
  <si>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</si>
  <si>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</si>
  <si>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</si>
  <si>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</si>
  <si>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</si>
  <si>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</si>
  <si>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</si>
  <si>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</si>
  <si>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</si>
  <si>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</si>
  <si>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</si>
  <si>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</si>
  <si>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</si>
  <si>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</si>
  <si>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</si>
  <si>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</si>
  <si>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</si>
  <si>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</si>
  <si>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</si>
  <si>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</si>
  <si>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</si>
  <si>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</si>
  <si>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</si>
  <si>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</si>
  <si>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</si>
  <si>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</si>
  <si>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</si>
  <si>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</si>
  <si>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</si>
  <si>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</si>
  <si>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</si>
  <si>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</si>
  <si>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</si>
  <si>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</si>
  <si>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</si>
  <si>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</si>
  <si>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</si>
  <si>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</si>
  <si>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</si>
  <si>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</si>
  <si>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</si>
  <si>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</si>
  <si>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</si>
  <si>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</si>
  <si>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</si>
  <si>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</si>
  <si>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</si>
  <si>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</si>
  <si>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</si>
  <si>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</si>
  <si>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</si>
  <si>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</si>
  <si>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</si>
  <si>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</si>
  <si>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</si>
  <si>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</si>
  <si>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</si>
  <si>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</si>
  <si>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</si>
  <si>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</si>
  <si>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</si>
  <si>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</si>
  <si>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</si>
  <si>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</si>
  <si>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</si>
  <si>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</si>
  <si>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</si>
  <si>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</si>
  <si>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</si>
  <si>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</si>
  <si>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</si>
  <si>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</si>
  <si>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</si>
  <si>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</si>
  <si>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</si>
  <si>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</si>
  <si>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</si>
  <si>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</si>
  <si>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</si>
  <si>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</si>
  <si>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</si>
  <si>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</si>
  <si>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</si>
  <si>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</si>
  <si>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</si>
  <si>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</si>
  <si>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dearborn energy cenr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</si>
  <si>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</si>
  <si>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</si>
  <si>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</si>
  <si>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</si>
  <si>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</si>
  <si>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</si>
  <si>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</si>
  <si>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</si>
  <si>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</si>
  <si>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</si>
  <si>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</si>
  <si>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</si>
  <si>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</si>
  <si>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</si>
  <si>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</si>
  <si>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</si>
  <si>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</si>
  <si>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</si>
  <si>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</si>
  <si>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</si>
  <si>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</si>
  <si>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</si>
  <si>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</si>
  <si>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</si>
  <si>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</si>
  <si>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</si>
  <si>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</si>
  <si>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</si>
  <si>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</si>
  <si>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</si>
  <si>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</si>
  <si>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</si>
  <si>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</si>
  <si>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</si>
  <si>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</si>
  <si>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</si>
  <si>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</si>
  <si>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</si>
  <si>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</si>
  <si>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</si>
  <si>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</si>
  <si>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</si>
  <si>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</si>
  <si>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</si>
  <si>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</si>
  <si>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</si>
  <si>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</si>
  <si>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</si>
  <si>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</si>
  <si>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</si>
  <si>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</si>
  <si>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</si>
  <si>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</si>
  <si>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</si>
  <si>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</si>
  <si>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</si>
  <si>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</si>
  <si>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</si>
  <si>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</si>
  <si>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</si>
  <si>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</si>
  <si>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</si>
  <si>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</si>
  <si>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</si>
  <si>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</si>
  <si>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</si>
  <si>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</si>
  <si>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</si>
  <si>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</si>
  <si>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</si>
  <si>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</si>
  <si>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</si>
  <si>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</si>
  <si>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</si>
  <si>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</si>
  <si>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</si>
  <si>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</si>
  <si>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</si>
  <si>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</si>
  <si>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</si>
  <si>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</si>
  <si>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</si>
  <si>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</si>
  <si>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</si>
  <si>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</si>
  <si>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sullivan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</si>
  <si>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</si>
  <si>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</si>
  <si>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</si>
  <si>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</si>
  <si>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</si>
  <si>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</si>
  <si>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</si>
  <si>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</si>
  <si>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</si>
  <si>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</si>
  <si>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</si>
  <si>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</si>
  <si>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</si>
  <si>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</si>
  <si>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</si>
  <si>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</si>
  <si>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</si>
  <si>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</si>
  <si>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</si>
  <si>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</si>
  <si>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</si>
  <si>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</si>
  <si>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</si>
  <si>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</si>
  <si>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</si>
  <si>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</si>
  <si>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</si>
  <si>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</si>
  <si>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</si>
  <si>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</si>
  <si>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</si>
  <si>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</si>
  <si>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</si>
  <si>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</si>
  <si>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</si>
  <si>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</si>
  <si>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</si>
  <si>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</si>
  <si>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</si>
  <si>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</si>
  <si>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</si>
  <si>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</si>
  <si>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</si>
  <si>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</si>
  <si>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</si>
  <si>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</si>
  <si>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</si>
  <si>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</si>
  <si>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</si>
  <si>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</si>
  <si>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</si>
  <si>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</si>
  <si>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</si>
  <si>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</si>
  <si>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</si>
  <si>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</si>
  <si>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</si>
  <si>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</si>
  <si>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</si>
  <si>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</si>
  <si>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</si>
  <si>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</si>
  <si>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</si>
  <si>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</si>
  <si>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</si>
  <si>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</si>
  <si>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</si>
  <si>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</si>
  <si>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</si>
  <si>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</si>
  <si>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</si>
  <si>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</si>
  <si>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</si>
  <si>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</si>
  <si>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</si>
  <si>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</si>
  <si>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</si>
  <si>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</si>
  <si>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</si>
  <si>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</si>
  <si>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</si>
  <si>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</si>
  <si>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</si>
  <si>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</si>
  <si>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</si>
  <si>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</si>
  <si>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</si>
  <si>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</si>
  <si>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</si>
  <si>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</si>
  <si>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</si>
  <si>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</si>
  <si>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</si>
  <si>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</si>
  <si>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</si>
  <si>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</si>
  <si>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</si>
  <si>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</si>
  <si>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</si>
  <si>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</si>
  <si>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</si>
  <si>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</si>
  <si>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</si>
  <si>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</si>
  <si>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</si>
  <si>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</si>
  <si>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</si>
  <si>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</si>
  <si>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</si>
  <si>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</si>
  <si>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</si>
  <si>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</si>
  <si>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</si>
  <si>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</si>
  <si>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</si>
  <si>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</si>
  <si>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</si>
  <si>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</si>
  <si>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</si>
  <si>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</si>
  <si>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</si>
  <si>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</si>
  <si>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</si>
  <si>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</si>
  <si>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</si>
  <si>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</si>
  <si>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</si>
  <si>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</si>
  <si>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</si>
  <si>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</si>
  <si>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</si>
  <si>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</si>
  <si>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</si>
  <si>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</si>
  <si>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</si>
  <si>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</si>
  <si>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</si>
  <si>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</si>
  <si>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</si>
  <si>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</si>
  <si>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</si>
  <si>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</si>
  <si>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</si>
  <si>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</si>
  <si>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</si>
  <si>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</si>
  <si>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</si>
  <si>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</si>
  <si>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</si>
  <si>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</si>
  <si>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</si>
  <si>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</si>
  <si>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</si>
  <si>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</si>
  <si>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</si>
  <si>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</si>
  <si>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</si>
  <si>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</si>
  <si>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</si>
  <si>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</si>
  <si>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</si>
  <si>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</si>
  <si>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</si>
  <si>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</si>
  <si>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</si>
  <si>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</si>
  <si>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</si>
  <si>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</si>
  <si>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</si>
  <si>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</si>
  <si>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</si>
  <si>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</si>
  <si>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</si>
  <si>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</si>
  <si>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</si>
  <si>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</si>
  <si>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pinon pine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</si>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</sst>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pane xSplit="0" ySplit="1" topLeftCell="A2" activePane="bottomLeft" state="frozen"/>
      <selection pane="topLeft" activeCell="A1" activeCellId="0" sqref="A1"/>
      <selection pane="bottomLeft" activeCell="C29" activeCellId="0" sqref="C29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9.16"/>
    <col collapsed="false" customWidth="true" hidden="false" outlineLevel="0" max="3" min="3" style="1" width="50.16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23.67"/>
    <col collapsed="false" customWidth="true" hidden="false" outlineLevel="0" max="7" min="7" style="1" width="14.33"/>
    <col collapsed="false" customWidth="true" hidden="false" outlineLevel="0" max="8" min="8" style="3" width="49.33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false" hidden="false" outlineLevel="0" max="15" min="11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232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403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232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418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246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232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">
        <v>566</v>
      </c>
      <c r="D292" s="1" t="n">
        <v>257</v>
      </c>
      <c r="E292" s="1" t="s">
        <v>460</v>
      </c>
      <c r="F292" s="5" t="s">
        <v>567</v>
      </c>
      <c r="G292" s="1" t="n">
        <v>2442</v>
      </c>
      <c r="H292" s="1" t="s">
        <v>567</v>
      </c>
      <c r="I292" s="1" t="n">
        <v>803</v>
      </c>
      <c r="J292" s="1" t="s">
        <v>326</v>
      </c>
      <c r="K292" s="1" t="s">
        <v>568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567</v>
      </c>
      <c r="G293" s="1" t="n">
        <v>2442</v>
      </c>
      <c r="H293" s="1" t="s">
        <v>567</v>
      </c>
      <c r="I293" s="1" t="n">
        <v>803</v>
      </c>
      <c r="J293" s="1" t="s">
        <v>326</v>
      </c>
      <c r="K293" s="1" t="s">
        <v>568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569</v>
      </c>
      <c r="G294" s="1" t="n">
        <v>2442</v>
      </c>
      <c r="H294" s="1" t="s">
        <v>567</v>
      </c>
      <c r="I294" s="1" t="n">
        <v>803</v>
      </c>
      <c r="J294" s="1" t="s">
        <v>326</v>
      </c>
      <c r="K294" s="1" t="s">
        <v>568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570</v>
      </c>
      <c r="G295" s="1" t="n">
        <v>56031</v>
      </c>
      <c r="H295" s="1" t="s">
        <v>570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571</v>
      </c>
      <c r="G296" s="1" t="n">
        <v>1888</v>
      </c>
      <c r="H296" s="1" t="s">
        <v>571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572</v>
      </c>
      <c r="G297" s="1" t="n">
        <v>1435</v>
      </c>
      <c r="H297" s="1" t="s">
        <v>573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574</v>
      </c>
      <c r="G298" s="1" t="n">
        <v>2442</v>
      </c>
      <c r="H298" s="1" t="s">
        <v>567</v>
      </c>
      <c r="I298" s="1" t="n">
        <v>803</v>
      </c>
      <c r="J298" s="1" t="s">
        <v>326</v>
      </c>
      <c r="K298" s="1" t="s">
        <v>568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575</v>
      </c>
      <c r="G299" s="1" t="n">
        <v>2442</v>
      </c>
      <c r="H299" s="1" t="s">
        <v>567</v>
      </c>
      <c r="I299" s="1" t="n">
        <v>803</v>
      </c>
      <c r="J299" s="1" t="s">
        <v>326</v>
      </c>
      <c r="K299" s="1" t="s">
        <v>568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576</v>
      </c>
      <c r="G300" s="1" t="n">
        <v>2442</v>
      </c>
      <c r="H300" s="1" t="s">
        <v>567</v>
      </c>
      <c r="I300" s="1" t="n">
        <v>803</v>
      </c>
      <c r="J300" s="1" t="s">
        <v>326</v>
      </c>
      <c r="K300" s="1" t="s">
        <v>568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577</v>
      </c>
      <c r="G301" s="1" t="n">
        <v>2442</v>
      </c>
      <c r="H301" s="1" t="s">
        <v>567</v>
      </c>
      <c r="I301" s="1" t="n">
        <v>803</v>
      </c>
      <c r="J301" s="1" t="s">
        <v>326</v>
      </c>
      <c r="K301" s="1" t="s">
        <v>568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578</v>
      </c>
      <c r="G302" s="1" t="n">
        <v>2442</v>
      </c>
      <c r="H302" s="1" t="s">
        <v>567</v>
      </c>
      <c r="I302" s="1" t="n">
        <v>803</v>
      </c>
      <c r="J302" s="1" t="s">
        <v>326</v>
      </c>
      <c r="K302" s="1" t="s">
        <v>568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579</v>
      </c>
      <c r="G303" s="1" t="n">
        <v>99</v>
      </c>
      <c r="H303" s="1" t="s">
        <v>580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581</v>
      </c>
      <c r="G304" s="1" t="n">
        <v>471</v>
      </c>
      <c r="H304" s="1" t="s">
        <v>581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582</v>
      </c>
      <c r="G305" s="1" t="n">
        <v>2330</v>
      </c>
      <c r="H305" s="1" t="s">
        <v>583</v>
      </c>
      <c r="I305" s="1" t="n">
        <v>17166</v>
      </c>
      <c r="J305" s="1" t="s">
        <v>584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585</v>
      </c>
      <c r="F306" s="5" t="s">
        <v>586</v>
      </c>
      <c r="G306" s="1" t="n">
        <v>3943</v>
      </c>
      <c r="H306" s="1" t="s">
        <v>587</v>
      </c>
      <c r="I306" s="1" t="n">
        <v>12796</v>
      </c>
      <c r="J306" s="1" t="s">
        <v>588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589</v>
      </c>
      <c r="G307" s="1" t="n">
        <v>612</v>
      </c>
      <c r="H307" s="1" t="s">
        <v>590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591</v>
      </c>
      <c r="G308" s="1" t="n">
        <v>99</v>
      </c>
      <c r="H308" s="1" t="s">
        <v>580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592</v>
      </c>
      <c r="G309" s="1" t="n">
        <v>607</v>
      </c>
      <c r="H309" s="1" t="s">
        <v>593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594</v>
      </c>
      <c r="G310" s="1" t="n">
        <v>7</v>
      </c>
      <c r="H310" s="1" t="s">
        <v>594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595</v>
      </c>
      <c r="G311" s="1" t="n">
        <v>1008</v>
      </c>
      <c r="H311" s="1" t="s">
        <v>596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597</v>
      </c>
      <c r="G312" s="1" t="n">
        <v>56476</v>
      </c>
      <c r="H312" s="1" t="s">
        <v>598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599</v>
      </c>
      <c r="G313" s="1" t="n">
        <v>1706</v>
      </c>
      <c r="H313" s="1" t="s">
        <v>600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599</v>
      </c>
      <c r="G314" s="1" t="n">
        <v>7932</v>
      </c>
      <c r="H314" s="1" t="s">
        <v>601</v>
      </c>
      <c r="I314" s="1" t="n">
        <v>20910</v>
      </c>
      <c r="J314" s="1" t="s">
        <v>602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603</v>
      </c>
      <c r="G315" s="1" t="n">
        <v>7698</v>
      </c>
      <c r="H315" s="1" t="s">
        <v>604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605</v>
      </c>
      <c r="H316" s="1"/>
      <c r="K316" s="1" t="s">
        <v>606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607</v>
      </c>
      <c r="G317" s="1" t="n">
        <v>607</v>
      </c>
      <c r="H317" s="1" t="s">
        <v>593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608</v>
      </c>
      <c r="G318" s="1" t="n">
        <v>4005</v>
      </c>
      <c r="H318" s="1" t="s">
        <v>609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610</v>
      </c>
      <c r="G319" s="1" t="n">
        <v>7759</v>
      </c>
      <c r="H319" s="1" t="s">
        <v>610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232</v>
      </c>
      <c r="E320" s="1" t="s">
        <v>98</v>
      </c>
      <c r="F320" s="5" t="s">
        <v>611</v>
      </c>
      <c r="G320" s="1" t="n">
        <v>8054</v>
      </c>
      <c r="H320" s="1" t="s">
        <v>611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612</v>
      </c>
      <c r="G321" s="1" t="n">
        <v>6253</v>
      </c>
      <c r="H321" s="1" t="s">
        <v>613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614</v>
      </c>
      <c r="G322" s="1" t="n">
        <v>1356</v>
      </c>
      <c r="H322" s="1" t="s">
        <v>614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615</v>
      </c>
      <c r="G323" s="1" t="n">
        <v>4005</v>
      </c>
      <c r="H323" s="1" t="s">
        <v>609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616</v>
      </c>
      <c r="G324" s="1" t="n">
        <v>3648</v>
      </c>
      <c r="H324" s="1" t="s">
        <v>617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618</v>
      </c>
      <c r="G325" s="1" t="n">
        <v>3648</v>
      </c>
      <c r="H325" s="1" t="s">
        <v>617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619</v>
      </c>
      <c r="G326" s="1" t="n">
        <v>1091</v>
      </c>
      <c r="H326" s="1" t="s">
        <v>620</v>
      </c>
      <c r="I326" s="1" t="n">
        <v>12341</v>
      </c>
      <c r="J326" s="1" t="s">
        <v>409</v>
      </c>
      <c r="K326" s="1" t="s">
        <v>621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IF(H328="",F327,H328)</f>
        <v>George Neal South</v>
      </c>
      <c r="D327" s="1" t="n">
        <v>220</v>
      </c>
      <c r="E327" s="1" t="s">
        <v>266</v>
      </c>
      <c r="F327" s="5" t="s">
        <v>619</v>
      </c>
      <c r="G327" s="1" t="n">
        <v>1091</v>
      </c>
      <c r="H327" s="1" t="s">
        <v>620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622</v>
      </c>
      <c r="G328" s="1" t="n">
        <v>7343</v>
      </c>
      <c r="H328" s="1" t="s">
        <v>623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622</v>
      </c>
      <c r="G329" s="1" t="n">
        <v>7343</v>
      </c>
      <c r="H329" s="1" t="s">
        <v>623</v>
      </c>
      <c r="I329" s="1" t="n">
        <v>12341</v>
      </c>
      <c r="J329" s="1" t="s">
        <v>409</v>
      </c>
      <c r="K329" s="1" t="s">
        <v>621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624</v>
      </c>
      <c r="G330" s="1" t="n">
        <v>6113</v>
      </c>
      <c r="H330" s="1" t="s">
        <v>625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626</v>
      </c>
      <c r="F331" s="5" t="s">
        <v>627</v>
      </c>
      <c r="G331" s="1" t="n">
        <v>7119</v>
      </c>
      <c r="H331" s="1" t="s">
        <v>627</v>
      </c>
      <c r="I331" s="1" t="n">
        <v>19578</v>
      </c>
      <c r="J331" s="1" t="s">
        <v>626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628</v>
      </c>
      <c r="G332" s="1" t="n">
        <v>3776</v>
      </c>
      <c r="H332" s="1" t="s">
        <v>628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629</v>
      </c>
      <c r="G333" s="1" t="n">
        <v>2176</v>
      </c>
      <c r="H333" s="1" t="s">
        <v>630</v>
      </c>
      <c r="I333" s="1" t="n">
        <v>12199</v>
      </c>
      <c r="J333" s="1" t="s">
        <v>631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632</v>
      </c>
      <c r="G334" s="1" t="n">
        <v>2514</v>
      </c>
      <c r="H334" s="1" t="s">
        <v>632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633</v>
      </c>
      <c r="G335" s="1" t="n">
        <v>55482</v>
      </c>
      <c r="H335" s="1" t="s">
        <v>634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635</v>
      </c>
      <c r="G336" s="1" t="n">
        <v>55496</v>
      </c>
      <c r="H336" s="1" t="s">
        <v>636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637</v>
      </c>
      <c r="F337" s="5" t="s">
        <v>638</v>
      </c>
      <c r="G337" s="1" t="n">
        <v>6113</v>
      </c>
      <c r="H337" s="1" t="s">
        <v>625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639</v>
      </c>
      <c r="G338" s="1" t="n">
        <v>59020</v>
      </c>
      <c r="H338" s="1" t="s">
        <v>640</v>
      </c>
      <c r="I338" s="1" t="n">
        <v>803</v>
      </c>
      <c r="J338" s="1" t="s">
        <v>326</v>
      </c>
      <c r="K338" s="1" t="s">
        <v>641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642</v>
      </c>
      <c r="G339" s="1" t="n">
        <v>54844</v>
      </c>
      <c r="H339" s="1" t="s">
        <v>643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644</v>
      </c>
      <c r="G340" s="1" t="n">
        <v>8</v>
      </c>
      <c r="H340" s="1" t="s">
        <v>644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645</v>
      </c>
      <c r="F341" s="5" t="s">
        <v>646</v>
      </c>
      <c r="G341" s="1" t="n">
        <v>6072</v>
      </c>
      <c r="H341" s="1" t="s">
        <v>646</v>
      </c>
      <c r="I341" s="1" t="n">
        <v>12465</v>
      </c>
      <c r="J341" s="1" t="s">
        <v>647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648</v>
      </c>
      <c r="G342" s="1" t="n">
        <v>1910</v>
      </c>
      <c r="H342" s="1" t="s">
        <v>648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649</v>
      </c>
      <c r="G343" s="1" t="n">
        <v>56472</v>
      </c>
      <c r="H343" s="1" t="s">
        <v>649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650</v>
      </c>
      <c r="G344" s="1" t="n">
        <v>7032</v>
      </c>
      <c r="H344" s="1" t="s">
        <v>650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651</v>
      </c>
      <c r="G345" s="1" t="n">
        <v>7985</v>
      </c>
      <c r="H345" s="1" t="s">
        <v>652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653</v>
      </c>
      <c r="G346" s="1" t="n">
        <v>1357</v>
      </c>
      <c r="H346" s="1" t="s">
        <v>653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654</v>
      </c>
      <c r="G347" s="1" t="n">
        <v>59020</v>
      </c>
      <c r="H347" s="1" t="s">
        <v>640</v>
      </c>
      <c r="I347" s="1" t="n">
        <v>803</v>
      </c>
      <c r="J347" s="1" t="s">
        <v>326</v>
      </c>
      <c r="K347" s="1" t="s">
        <v>641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654</v>
      </c>
      <c r="G348" s="1" t="n">
        <v>55507</v>
      </c>
      <c r="H348" s="1" t="s">
        <v>655</v>
      </c>
      <c r="I348" s="1" t="n">
        <v>7189</v>
      </c>
      <c r="J348" s="1" t="s">
        <v>656</v>
      </c>
      <c r="K348" s="1" t="s">
        <v>641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657</v>
      </c>
      <c r="G349" s="1" t="n">
        <v>59784</v>
      </c>
      <c r="H349" s="1" t="s">
        <v>658</v>
      </c>
      <c r="I349" s="1" t="n">
        <v>24211</v>
      </c>
      <c r="J349" s="1" t="s">
        <v>462</v>
      </c>
      <c r="K349" s="1" t="s">
        <v>659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657</v>
      </c>
      <c r="G350" s="1" t="n">
        <v>55306</v>
      </c>
      <c r="H350" s="1" t="s">
        <v>660</v>
      </c>
      <c r="I350" s="1" t="n">
        <v>14412</v>
      </c>
      <c r="J350" s="1" t="s">
        <v>661</v>
      </c>
      <c r="K350" s="1" t="s">
        <v>659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662</v>
      </c>
      <c r="G351" s="1" t="n">
        <v>6074</v>
      </c>
      <c r="H351" s="1" t="s">
        <v>663</v>
      </c>
      <c r="I351" s="1" t="n">
        <v>56211</v>
      </c>
      <c r="J351" s="1" t="s">
        <v>664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657</v>
      </c>
      <c r="G352" s="1" t="n">
        <v>59784</v>
      </c>
      <c r="H352" s="1" t="s">
        <v>658</v>
      </c>
      <c r="I352" s="1" t="n">
        <v>24211</v>
      </c>
      <c r="J352" s="1" t="s">
        <v>462</v>
      </c>
      <c r="K352" s="1" t="s">
        <v>659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657</v>
      </c>
      <c r="G353" s="1" t="n">
        <v>55306</v>
      </c>
      <c r="H353" s="1" t="s">
        <v>660</v>
      </c>
      <c r="I353" s="1" t="n">
        <v>14412</v>
      </c>
      <c r="J353" s="1" t="s">
        <v>661</v>
      </c>
      <c r="K353" s="1" t="s">
        <v>659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665</v>
      </c>
      <c r="G354" s="1" t="n">
        <v>7137</v>
      </c>
      <c r="H354" s="1" t="s">
        <v>665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666</v>
      </c>
      <c r="G355" s="1" t="n">
        <v>3251</v>
      </c>
      <c r="H355" s="1" t="s">
        <v>667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668</v>
      </c>
      <c r="G356" s="1" t="n">
        <v>58215</v>
      </c>
      <c r="H356" s="1" t="s">
        <v>669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670</v>
      </c>
      <c r="G357" s="1" t="n">
        <v>1358</v>
      </c>
      <c r="H357" s="1" t="s">
        <v>670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671</v>
      </c>
      <c r="G358" s="1" t="n">
        <v>56841</v>
      </c>
      <c r="H358" s="1" t="s">
        <v>671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672</v>
      </c>
      <c r="G359" s="1" t="n">
        <v>56841</v>
      </c>
      <c r="H359" s="1" t="s">
        <v>671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673</v>
      </c>
      <c r="G360" s="1" t="n">
        <v>1240</v>
      </c>
      <c r="H360" s="1" t="s">
        <v>674</v>
      </c>
      <c r="I360" s="1" t="n">
        <v>10005</v>
      </c>
      <c r="J360" s="1" t="s">
        <v>675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410</v>
      </c>
      <c r="E361" s="1" t="s">
        <v>676</v>
      </c>
      <c r="F361" s="5" t="s">
        <v>677</v>
      </c>
      <c r="G361" s="1" t="n">
        <v>1240</v>
      </c>
      <c r="H361" s="1" t="s">
        <v>674</v>
      </c>
      <c r="I361" s="1" t="n">
        <v>10005</v>
      </c>
      <c r="J361" s="1" t="s">
        <v>675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678</v>
      </c>
      <c r="G362" s="1" t="n">
        <v>168</v>
      </c>
      <c r="H362" s="1" t="s">
        <v>678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679</v>
      </c>
      <c r="G363" s="1" t="n">
        <v>708</v>
      </c>
      <c r="H363" s="1" t="s">
        <v>680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681</v>
      </c>
      <c r="G364" s="1" t="n">
        <v>1730</v>
      </c>
      <c r="H364" s="1" t="s">
        <v>682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683</v>
      </c>
      <c r="G365" s="1" t="n">
        <v>3286</v>
      </c>
      <c r="H365" s="1" t="s">
        <v>684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685</v>
      </c>
      <c r="G366" s="1" t="n">
        <v>10</v>
      </c>
      <c r="H366" s="1" t="s">
        <v>685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685</v>
      </c>
      <c r="G367" s="1" t="n">
        <v>10</v>
      </c>
      <c r="H367" s="1" t="s">
        <v>685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686</v>
      </c>
      <c r="G368" s="1" t="n">
        <v>709</v>
      </c>
      <c r="H368" s="1" t="s">
        <v>687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688</v>
      </c>
      <c r="G369" s="1" t="n">
        <v>6193</v>
      </c>
      <c r="H369" s="1" t="s">
        <v>689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690</v>
      </c>
      <c r="G370" s="1" t="n">
        <v>6015</v>
      </c>
      <c r="H370" s="1" t="s">
        <v>690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585</v>
      </c>
      <c r="F371" s="5" t="s">
        <v>691</v>
      </c>
      <c r="G371" s="1" t="n">
        <v>3944</v>
      </c>
      <c r="H371" s="1" t="s">
        <v>692</v>
      </c>
      <c r="I371" s="1" t="n">
        <v>23279</v>
      </c>
      <c r="J371" s="1" t="s">
        <v>693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694</v>
      </c>
      <c r="G372" s="1" t="n">
        <v>10</v>
      </c>
      <c r="H372" s="1" t="s">
        <v>685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695</v>
      </c>
      <c r="G373" s="1" t="n">
        <v>6035</v>
      </c>
      <c r="H373" s="1" t="s">
        <v>696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697</v>
      </c>
      <c r="G374" s="1" t="n">
        <v>6035</v>
      </c>
      <c r="H374" s="1" t="s">
        <v>696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698</v>
      </c>
      <c r="G375" s="1" t="n">
        <v>56328</v>
      </c>
      <c r="H375" s="1" t="s">
        <v>699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700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701</v>
      </c>
      <c r="G377" s="1" t="n">
        <v>6051</v>
      </c>
      <c r="H377" s="1" t="s">
        <v>702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703</v>
      </c>
      <c r="G378" s="1" t="n">
        <v>3285</v>
      </c>
      <c r="H378" s="1" t="s">
        <v>704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705</v>
      </c>
      <c r="G379" s="1" t="n">
        <v>3285</v>
      </c>
      <c r="H379" s="1" t="s">
        <v>704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706</v>
      </c>
      <c r="G380" s="1" t="n">
        <v>3285</v>
      </c>
      <c r="H380" s="1" t="s">
        <v>704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707</v>
      </c>
      <c r="G381" s="1" t="n">
        <v>3285</v>
      </c>
      <c r="H381" s="1" t="s">
        <v>704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708</v>
      </c>
      <c r="G382" s="1" t="n">
        <v>990</v>
      </c>
      <c r="H382" s="1" t="s">
        <v>709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710</v>
      </c>
      <c r="G383" s="1" t="n">
        <v>54761</v>
      </c>
      <c r="H383" s="1" t="s">
        <v>711</v>
      </c>
      <c r="I383" s="1" t="n">
        <v>8503</v>
      </c>
      <c r="J383" s="1" t="s">
        <v>712</v>
      </c>
      <c r="K383" s="1" t="s">
        <v>713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714</v>
      </c>
      <c r="F384" s="5" t="s">
        <v>715</v>
      </c>
      <c r="G384" s="1" t="n">
        <v>54761</v>
      </c>
      <c r="H384" s="1" t="s">
        <v>711</v>
      </c>
      <c r="I384" s="1" t="n">
        <v>8503</v>
      </c>
      <c r="J384" s="1" t="s">
        <v>712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716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709</v>
      </c>
      <c r="G386" s="1" t="n">
        <v>990</v>
      </c>
      <c r="H386" s="1" t="s">
        <v>709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717</v>
      </c>
      <c r="G387" s="1" t="n">
        <v>1897</v>
      </c>
      <c r="H387" s="1" t="s">
        <v>718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719</v>
      </c>
      <c r="G388" s="1" t="n">
        <v>7082</v>
      </c>
      <c r="H388" s="1" t="s">
        <v>720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721</v>
      </c>
      <c r="G389" s="1" t="n">
        <v>7082</v>
      </c>
      <c r="H389" s="1" t="s">
        <v>720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722</v>
      </c>
      <c r="G390" s="1" t="n">
        <v>7082</v>
      </c>
      <c r="H390" s="1" t="s">
        <v>720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723</v>
      </c>
      <c r="F391" s="5" t="s">
        <v>724</v>
      </c>
      <c r="G391" s="1" t="n">
        <v>2079</v>
      </c>
      <c r="H391" s="1" t="s">
        <v>725</v>
      </c>
      <c r="I391" s="1" t="n">
        <v>10000</v>
      </c>
      <c r="J391" s="1" t="s">
        <v>726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727</v>
      </c>
      <c r="G392" s="1" t="n">
        <v>1912</v>
      </c>
      <c r="H392" s="1" t="s">
        <v>728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232</v>
      </c>
      <c r="E393" s="1" t="s">
        <v>98</v>
      </c>
      <c r="F393" s="5" t="s">
        <v>729</v>
      </c>
      <c r="G393" s="1" t="n">
        <v>55218</v>
      </c>
      <c r="H393" s="1" t="s">
        <v>730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731</v>
      </c>
      <c r="G394" s="1" t="n">
        <v>7302</v>
      </c>
      <c r="H394" s="1" t="s">
        <v>731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637</v>
      </c>
      <c r="F395" s="5" t="s">
        <v>732</v>
      </c>
      <c r="G395" s="1" t="n">
        <v>55334</v>
      </c>
      <c r="H395" s="1" t="s">
        <v>733</v>
      </c>
      <c r="I395" s="1" t="n">
        <v>49974</v>
      </c>
      <c r="J395" s="1" t="s">
        <v>734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735</v>
      </c>
      <c r="G396" s="1" t="n">
        <v>8007</v>
      </c>
      <c r="H396" s="1" t="s">
        <v>735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736</v>
      </c>
      <c r="G397" s="1" t="n">
        <v>1943</v>
      </c>
      <c r="H397" s="1" t="s">
        <v>736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737</v>
      </c>
      <c r="G398" s="1" t="n">
        <v>56255</v>
      </c>
      <c r="H398" s="1" t="s">
        <v>738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739</v>
      </c>
      <c r="F399" s="5" t="s">
        <v>740</v>
      </c>
      <c r="G399" s="1" t="n">
        <v>2951</v>
      </c>
      <c r="H399" s="1" t="s">
        <v>741</v>
      </c>
      <c r="I399" s="1" t="n">
        <v>14063</v>
      </c>
      <c r="J399" s="1" t="s">
        <v>742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743</v>
      </c>
      <c r="G400" s="1" t="n">
        <v>55418</v>
      </c>
      <c r="H400" s="1" t="s">
        <v>744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745</v>
      </c>
      <c r="G401" s="1" t="n">
        <v>2102</v>
      </c>
      <c r="H401" s="1" t="s">
        <v>746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747</v>
      </c>
      <c r="G402" s="1" t="n">
        <v>2496</v>
      </c>
      <c r="H402" s="1" t="s">
        <v>748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749</v>
      </c>
      <c r="G403" s="1" t="n">
        <v>246</v>
      </c>
      <c r="H403" s="1" t="s">
        <v>750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723</v>
      </c>
      <c r="F404" s="5" t="s">
        <v>751</v>
      </c>
      <c r="G404" s="1" t="n">
        <v>2079</v>
      </c>
      <c r="H404" s="1" t="s">
        <v>725</v>
      </c>
      <c r="I404" s="1" t="n">
        <v>10000</v>
      </c>
      <c r="J404" s="1" t="s">
        <v>726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723</v>
      </c>
      <c r="F405" s="5" t="s">
        <v>752</v>
      </c>
      <c r="G405" s="1" t="n">
        <v>2079</v>
      </c>
      <c r="H405" s="1" t="s">
        <v>725</v>
      </c>
      <c r="I405" s="1" t="n">
        <v>10000</v>
      </c>
      <c r="J405" s="1" t="s">
        <v>726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753</v>
      </c>
      <c r="G406" s="1" t="n">
        <v>525</v>
      </c>
      <c r="H406" s="1" t="s">
        <v>753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753</v>
      </c>
      <c r="G407" s="1" t="n">
        <v>525</v>
      </c>
      <c r="H407" s="1" t="s">
        <v>753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754</v>
      </c>
      <c r="G408" s="1" t="n">
        <v>2790</v>
      </c>
      <c r="H408" s="1" t="s">
        <v>755</v>
      </c>
      <c r="I408" s="1" t="n">
        <v>12199</v>
      </c>
      <c r="J408" s="1" t="s">
        <v>631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756</v>
      </c>
      <c r="G409" s="1" t="n">
        <v>8069</v>
      </c>
      <c r="H409" s="1" t="s">
        <v>756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757</v>
      </c>
      <c r="G410" s="1" t="n">
        <v>630</v>
      </c>
      <c r="H410" s="1" t="s">
        <v>757</v>
      </c>
      <c r="I410" s="1" t="n">
        <v>6455</v>
      </c>
      <c r="J410" s="1" t="s">
        <v>78</v>
      </c>
      <c r="K410" s="1" t="s">
        <v>659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757</v>
      </c>
      <c r="G411" s="1" t="n">
        <v>55687</v>
      </c>
      <c r="H411" s="1" t="s">
        <v>758</v>
      </c>
      <c r="I411" s="1" t="n">
        <v>13407</v>
      </c>
      <c r="J411" s="1" t="s">
        <v>349</v>
      </c>
      <c r="K411" s="1" t="s">
        <v>659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757</v>
      </c>
      <c r="G412" s="1" t="n">
        <v>630</v>
      </c>
      <c r="H412" s="1" t="s">
        <v>757</v>
      </c>
      <c r="I412" s="1" t="n">
        <v>6455</v>
      </c>
      <c r="J412" s="1" t="s">
        <v>78</v>
      </c>
      <c r="K412" s="1" t="s">
        <v>659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757</v>
      </c>
      <c r="G413" s="1" t="n">
        <v>55687</v>
      </c>
      <c r="H413" s="1" t="s">
        <v>758</v>
      </c>
      <c r="I413" s="1" t="n">
        <v>13407</v>
      </c>
      <c r="J413" s="1" t="s">
        <v>349</v>
      </c>
      <c r="K413" s="1" t="s">
        <v>659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759</v>
      </c>
      <c r="G414" s="1" t="n">
        <v>6165</v>
      </c>
      <c r="H414" s="1" t="s">
        <v>760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761</v>
      </c>
      <c r="G415" s="1" t="n">
        <v>6165</v>
      </c>
      <c r="H415" s="1" t="s">
        <v>760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762</v>
      </c>
      <c r="G416" s="1" t="n">
        <v>6165</v>
      </c>
      <c r="H416" s="1" t="s">
        <v>760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763</v>
      </c>
      <c r="G417" s="1" t="n">
        <v>6165</v>
      </c>
      <c r="H417" s="1" t="s">
        <v>760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764</v>
      </c>
      <c r="G418" s="1" t="n">
        <v>6165</v>
      </c>
      <c r="H418" s="1" t="s">
        <v>760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765</v>
      </c>
      <c r="G419" s="1" t="n">
        <v>3344</v>
      </c>
      <c r="H419" s="1" t="s">
        <v>766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767</v>
      </c>
      <c r="G420" s="1" t="n">
        <v>3344</v>
      </c>
      <c r="H420" s="1" t="s">
        <v>766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232</v>
      </c>
      <c r="E421" s="1" t="s">
        <v>98</v>
      </c>
      <c r="F421" s="5" t="s">
        <v>768</v>
      </c>
      <c r="G421" s="1" t="n">
        <v>6641</v>
      </c>
      <c r="H421" s="1" t="s">
        <v>769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768</v>
      </c>
      <c r="G422" s="1" t="n">
        <v>6641</v>
      </c>
      <c r="H422" s="1" t="s">
        <v>769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770</v>
      </c>
      <c r="G423" s="1" t="n">
        <v>8049</v>
      </c>
      <c r="H423" s="1" t="s">
        <v>771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771</v>
      </c>
      <c r="G424" s="1" t="n">
        <v>8049</v>
      </c>
      <c r="H424" s="1" t="s">
        <v>771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418</v>
      </c>
      <c r="E425" s="1" t="s">
        <v>156</v>
      </c>
      <c r="F425" s="5" t="s">
        <v>772</v>
      </c>
      <c r="G425" s="1" t="n">
        <v>6293</v>
      </c>
      <c r="H425" s="1" t="s">
        <v>772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773</v>
      </c>
      <c r="G426" s="1" t="n">
        <v>1913</v>
      </c>
      <c r="H426" s="1" t="s">
        <v>773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774</v>
      </c>
      <c r="G427" s="1" t="n">
        <v>6002</v>
      </c>
      <c r="H427" s="1" t="s">
        <v>775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776</v>
      </c>
      <c r="G428" s="1" t="n">
        <v>2850</v>
      </c>
      <c r="H428" s="1" t="s">
        <v>777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778</v>
      </c>
      <c r="G429" s="1" t="n">
        <v>55270</v>
      </c>
      <c r="H429" s="1" t="s">
        <v>779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780</v>
      </c>
      <c r="G430" s="1" t="n">
        <v>2801</v>
      </c>
      <c r="H430" s="1" t="s">
        <v>780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781</v>
      </c>
      <c r="G431" s="1" t="n">
        <v>55927</v>
      </c>
      <c r="H431" s="1" t="s">
        <v>781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782</v>
      </c>
      <c r="G432" s="1" t="n">
        <v>1248</v>
      </c>
      <c r="H432" s="1" t="s">
        <v>783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784</v>
      </c>
      <c r="G433" s="1" t="n">
        <v>1248</v>
      </c>
      <c r="H433" s="1" t="s">
        <v>783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785</v>
      </c>
      <c r="G434" s="1" t="n">
        <v>57563</v>
      </c>
      <c r="H434" s="1" t="s">
        <v>786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787</v>
      </c>
      <c r="G435" s="1" t="n">
        <v>8066</v>
      </c>
      <c r="H435" s="1" t="s">
        <v>787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785</v>
      </c>
      <c r="G436" s="1" t="n">
        <v>58383</v>
      </c>
      <c r="H436" s="1" t="s">
        <v>788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789</v>
      </c>
      <c r="G437" s="1" t="n">
        <v>6065</v>
      </c>
      <c r="H437" s="1" t="s">
        <v>790</v>
      </c>
      <c r="I437" s="1" t="n">
        <v>10000</v>
      </c>
      <c r="J437" s="1" t="s">
        <v>726</v>
      </c>
      <c r="K437" s="1" t="s">
        <v>791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723</v>
      </c>
      <c r="F438" s="5" t="s">
        <v>792</v>
      </c>
      <c r="G438" s="1" t="n">
        <v>6065</v>
      </c>
      <c r="H438" s="1" t="s">
        <v>790</v>
      </c>
      <c r="I438" s="1" t="n">
        <v>10000</v>
      </c>
      <c r="J438" s="1" t="s">
        <v>726</v>
      </c>
      <c r="K438" s="1" t="s">
        <v>791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793</v>
      </c>
      <c r="G439" s="1" t="n">
        <v>6001</v>
      </c>
      <c r="H439" s="1" t="s">
        <v>794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795</v>
      </c>
      <c r="F440" s="5" t="s">
        <v>796</v>
      </c>
      <c r="G440" s="1" t="n">
        <v>8050</v>
      </c>
      <c r="H440" s="1" t="s">
        <v>797</v>
      </c>
      <c r="I440" s="1" t="n">
        <v>20863</v>
      </c>
      <c r="J440" s="1" t="s">
        <v>795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798</v>
      </c>
      <c r="G441" s="1" t="n">
        <v>3936</v>
      </c>
      <c r="H441" s="1" t="s">
        <v>798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799</v>
      </c>
      <c r="G442" s="1" t="n">
        <v>7737</v>
      </c>
      <c r="H442" s="1" t="s">
        <v>800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801</v>
      </c>
      <c r="G443" s="1" t="n">
        <v>6065</v>
      </c>
      <c r="H443" s="1" t="s">
        <v>790</v>
      </c>
      <c r="I443" s="1" t="n">
        <v>10000</v>
      </c>
      <c r="J443" s="1" t="s">
        <v>726</v>
      </c>
      <c r="K443" s="1" t="s">
        <v>791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723</v>
      </c>
      <c r="F444" s="5" t="s">
        <v>802</v>
      </c>
      <c r="G444" s="1" t="n">
        <v>6065</v>
      </c>
      <c r="H444" s="1" t="s">
        <v>790</v>
      </c>
      <c r="I444" s="1" t="n">
        <v>10000</v>
      </c>
      <c r="J444" s="1" t="s">
        <v>726</v>
      </c>
      <c r="K444" s="1" t="s">
        <v>791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803</v>
      </c>
      <c r="G445" s="1" t="n">
        <v>550</v>
      </c>
      <c r="H445" s="1" t="s">
        <v>804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805</v>
      </c>
      <c r="G446" s="1" t="n">
        <v>1914</v>
      </c>
      <c r="H446" s="1" t="s">
        <v>805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723</v>
      </c>
      <c r="F447" s="5" t="s">
        <v>806</v>
      </c>
      <c r="G447" s="1" t="n">
        <v>6065</v>
      </c>
      <c r="H447" s="1" t="s">
        <v>790</v>
      </c>
      <c r="I447" s="1" t="n">
        <v>10000</v>
      </c>
      <c r="J447" s="1" t="s">
        <v>726</v>
      </c>
      <c r="K447" s="1" t="s">
        <v>791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807</v>
      </c>
      <c r="G448" s="1" t="n">
        <v>6065</v>
      </c>
      <c r="H448" s="1" t="s">
        <v>790</v>
      </c>
      <c r="I448" s="1" t="n">
        <v>10000</v>
      </c>
      <c r="J448" s="1" t="s">
        <v>726</v>
      </c>
      <c r="K448" s="1" t="s">
        <v>791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723</v>
      </c>
      <c r="F449" s="5" t="s">
        <v>808</v>
      </c>
      <c r="G449" s="1" t="n">
        <v>6065</v>
      </c>
      <c r="H449" s="1" t="s">
        <v>790</v>
      </c>
      <c r="I449" s="1" t="n">
        <v>10000</v>
      </c>
      <c r="J449" s="1" t="s">
        <v>726</v>
      </c>
      <c r="K449" s="1" t="s">
        <v>791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809</v>
      </c>
      <c r="G450" s="1" t="n">
        <v>55204</v>
      </c>
      <c r="H450" s="1" t="s">
        <v>809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810</v>
      </c>
      <c r="G451" s="1" t="n">
        <v>2083</v>
      </c>
      <c r="H451" s="1" t="s">
        <v>811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812</v>
      </c>
      <c r="G452" s="1" t="n">
        <v>3476</v>
      </c>
      <c r="H452" s="1" t="s">
        <v>812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813</v>
      </c>
      <c r="G453" s="1" t="n">
        <v>733</v>
      </c>
      <c r="H453" s="1" t="s">
        <v>814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815</v>
      </c>
      <c r="F454" s="5" t="s">
        <v>816</v>
      </c>
      <c r="G454" s="1" t="n">
        <v>2876</v>
      </c>
      <c r="H454" s="1" t="s">
        <v>817</v>
      </c>
      <c r="I454" s="1" t="n">
        <v>14015</v>
      </c>
      <c r="J454" s="1" t="s">
        <v>818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819</v>
      </c>
      <c r="G455" s="1" t="n">
        <v>6068</v>
      </c>
      <c r="H455" s="1" t="s">
        <v>820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410</v>
      </c>
      <c r="E456" s="1" t="s">
        <v>676</v>
      </c>
      <c r="F456" s="5" t="s">
        <v>821</v>
      </c>
      <c r="G456" s="1" t="n">
        <v>6068</v>
      </c>
      <c r="H456" s="1" t="s">
        <v>820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822</v>
      </c>
      <c r="G457" s="1" t="n">
        <v>6068</v>
      </c>
      <c r="H457" s="1" t="s">
        <v>820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787</v>
      </c>
      <c r="G458" s="1" t="n">
        <v>8066</v>
      </c>
      <c r="H458" s="1" t="s">
        <v>787</v>
      </c>
      <c r="I458" s="1" t="n">
        <v>14354</v>
      </c>
      <c r="J458" s="1" t="s">
        <v>211</v>
      </c>
      <c r="K458" s="1" t="s">
        <v>823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824</v>
      </c>
      <c r="G459" s="1" t="n">
        <v>58284</v>
      </c>
      <c r="H459" s="1" t="s">
        <v>825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826</v>
      </c>
      <c r="G460" s="1" t="n">
        <v>2103</v>
      </c>
      <c r="H460" s="1" t="s">
        <v>826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827</v>
      </c>
      <c r="G461" s="1" t="n">
        <v>3482</v>
      </c>
      <c r="H461" s="1" t="s">
        <v>828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829</v>
      </c>
      <c r="G462" s="1" t="n">
        <v>3482</v>
      </c>
      <c r="H462" s="1" t="s">
        <v>828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830</v>
      </c>
      <c r="G463" s="1" t="n">
        <v>1702</v>
      </c>
      <c r="H463" s="1" t="s">
        <v>831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832</v>
      </c>
      <c r="G464" s="1" t="n">
        <v>7839</v>
      </c>
      <c r="H464" s="1" t="s">
        <v>832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1" t="n">
        <v>226</v>
      </c>
      <c r="E465" s="1" t="s">
        <v>85</v>
      </c>
      <c r="F465" s="5" t="s">
        <v>833</v>
      </c>
      <c r="G465" s="1" t="n">
        <v>170</v>
      </c>
      <c r="H465" s="1" t="s">
        <v>833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834</v>
      </c>
      <c r="G466" s="1" t="n">
        <v>3352</v>
      </c>
      <c r="H466" s="1" t="s">
        <v>834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835</v>
      </c>
      <c r="G467" s="1" t="n">
        <v>2098</v>
      </c>
      <c r="H467" s="1" t="s">
        <v>836</v>
      </c>
      <c r="I467" s="1" t="n">
        <v>56211</v>
      </c>
      <c r="J467" s="1" t="s">
        <v>664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837</v>
      </c>
      <c r="G468" s="1" t="n">
        <v>1702</v>
      </c>
      <c r="H468" s="1" t="s">
        <v>831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838</v>
      </c>
      <c r="G469" s="1" t="n">
        <v>6031</v>
      </c>
      <c r="H469" s="1" t="s">
        <v>839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840</v>
      </c>
      <c r="G470" s="1" t="n">
        <v>55478</v>
      </c>
      <c r="H470" s="1" t="s">
        <v>841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842</v>
      </c>
      <c r="G471" s="1" t="n">
        <v>57028</v>
      </c>
      <c r="H471" s="1" t="s">
        <v>843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844</v>
      </c>
      <c r="G472" s="1" t="n">
        <v>1047</v>
      </c>
      <c r="H472" s="1" t="s">
        <v>845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846</v>
      </c>
      <c r="G473" s="1" t="n">
        <v>1891</v>
      </c>
      <c r="H473" s="1" t="s">
        <v>847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848</v>
      </c>
      <c r="G474" s="1" t="n">
        <v>613</v>
      </c>
      <c r="H474" s="1" t="s">
        <v>848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849</v>
      </c>
      <c r="G475" s="1" t="n">
        <v>1250</v>
      </c>
      <c r="H475" s="1" t="s">
        <v>850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851</v>
      </c>
      <c r="F476" s="5" t="s">
        <v>852</v>
      </c>
      <c r="G476" s="1" t="n">
        <v>55502</v>
      </c>
      <c r="H476" s="1" t="s">
        <v>853</v>
      </c>
      <c r="I476" s="1" t="n">
        <v>343</v>
      </c>
      <c r="J476" s="1" t="s">
        <v>851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854</v>
      </c>
      <c r="G477" s="1" t="n">
        <v>3264</v>
      </c>
      <c r="H477" s="1" t="s">
        <v>855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403</v>
      </c>
      <c r="E478" s="1" t="s">
        <v>105</v>
      </c>
      <c r="F478" s="5" t="s">
        <v>856</v>
      </c>
      <c r="G478" s="1" t="n">
        <v>64</v>
      </c>
      <c r="H478" s="1" t="s">
        <v>856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857</v>
      </c>
      <c r="G479" s="1" t="n">
        <v>55322</v>
      </c>
      <c r="H479" s="1" t="s">
        <v>858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859</v>
      </c>
      <c r="G480" s="1" t="n">
        <v>6031</v>
      </c>
      <c r="H480" s="1" t="s">
        <v>839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860</v>
      </c>
      <c r="G481" s="1" t="n">
        <v>6031</v>
      </c>
      <c r="H481" s="1" t="s">
        <v>839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861</v>
      </c>
      <c r="G482" s="1" t="n">
        <v>3457</v>
      </c>
      <c r="H482" s="1" t="s">
        <v>861</v>
      </c>
      <c r="I482" s="1" t="n">
        <v>55937</v>
      </c>
      <c r="J482" s="1" t="s">
        <v>862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863</v>
      </c>
      <c r="G483" s="1" t="n">
        <v>1417</v>
      </c>
      <c r="H483" s="1" t="s">
        <v>863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864</v>
      </c>
      <c r="G484" s="1" t="n">
        <v>7155</v>
      </c>
      <c r="H484" s="1" t="s">
        <v>864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865</v>
      </c>
      <c r="G485" s="1" t="n">
        <v>7277</v>
      </c>
      <c r="H485" s="1" t="s">
        <v>866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867</v>
      </c>
      <c r="G486" s="1" t="n">
        <v>57979</v>
      </c>
      <c r="H486" s="1" t="s">
        <v>868</v>
      </c>
      <c r="I486" s="1" t="n">
        <v>7601</v>
      </c>
      <c r="J486" s="1" t="s">
        <v>92</v>
      </c>
      <c r="K486" s="1" t="s">
        <v>869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870</v>
      </c>
      <c r="G487" s="1" t="n">
        <v>58697</v>
      </c>
      <c r="H487" s="1" t="s">
        <v>871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872</v>
      </c>
      <c r="G488" s="1" t="n">
        <v>3477</v>
      </c>
      <c r="H488" s="1" t="s">
        <v>872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873</v>
      </c>
      <c r="G489" s="1" t="n">
        <v>7967</v>
      </c>
      <c r="H489" s="1" t="s">
        <v>874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875</v>
      </c>
      <c r="F490" s="5" t="s">
        <v>876</v>
      </c>
      <c r="G490" s="1" t="n">
        <v>2362</v>
      </c>
      <c r="H490" s="1" t="s">
        <v>877</v>
      </c>
      <c r="I490" s="1" t="n">
        <v>15472</v>
      </c>
      <c r="J490" s="1" t="s">
        <v>878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870</v>
      </c>
      <c r="G491" s="1" t="n">
        <v>2713</v>
      </c>
      <c r="H491" s="1" t="s">
        <v>879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410</v>
      </c>
      <c r="E492" s="1" t="s">
        <v>676</v>
      </c>
      <c r="F492" s="5" t="s">
        <v>880</v>
      </c>
      <c r="G492" s="1" t="n">
        <v>1241</v>
      </c>
      <c r="H492" s="1" t="s">
        <v>881</v>
      </c>
      <c r="I492" s="1" t="n">
        <v>10000</v>
      </c>
      <c r="J492" s="1" t="s">
        <v>726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410</v>
      </c>
      <c r="E493" s="1" t="s">
        <v>676</v>
      </c>
      <c r="F493" s="5" t="s">
        <v>882</v>
      </c>
      <c r="G493" s="1" t="n">
        <v>1241</v>
      </c>
      <c r="H493" s="1" t="s">
        <v>881</v>
      </c>
      <c r="I493" s="1" t="n">
        <v>10000</v>
      </c>
      <c r="J493" s="1" t="s">
        <v>726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723</v>
      </c>
      <c r="F494" s="5" t="s">
        <v>883</v>
      </c>
      <c r="G494" s="1" t="n">
        <v>1241</v>
      </c>
      <c r="H494" s="1" t="s">
        <v>881</v>
      </c>
      <c r="I494" s="1" t="n">
        <v>10000</v>
      </c>
      <c r="J494" s="1" t="s">
        <v>726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254</v>
      </c>
      <c r="E495" s="1" t="s">
        <v>723</v>
      </c>
      <c r="F495" s="5" t="s">
        <v>884</v>
      </c>
      <c r="G495" s="1" t="n">
        <v>1241</v>
      </c>
      <c r="H495" s="1" t="s">
        <v>881</v>
      </c>
      <c r="I495" s="1" t="n">
        <v>10000</v>
      </c>
      <c r="J495" s="1" t="s">
        <v>726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254</v>
      </c>
      <c r="E496" s="1" t="s">
        <v>723</v>
      </c>
      <c r="F496" s="5" t="s">
        <v>885</v>
      </c>
      <c r="G496" s="1" t="n">
        <v>1241</v>
      </c>
      <c r="H496" s="1" t="s">
        <v>881</v>
      </c>
      <c r="I496" s="1" t="n">
        <v>10000</v>
      </c>
      <c r="J496" s="1" t="s">
        <v>726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886</v>
      </c>
      <c r="G497" s="1" t="n">
        <v>56237</v>
      </c>
      <c r="H497" s="1" t="s">
        <v>887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888</v>
      </c>
      <c r="G498" s="1" t="n">
        <v>58393</v>
      </c>
      <c r="H498" s="1" t="s">
        <v>888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889</v>
      </c>
      <c r="G499" s="1" t="n">
        <v>3799</v>
      </c>
      <c r="H499" s="1" t="s">
        <v>889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890</v>
      </c>
      <c r="G500" s="1" t="n">
        <v>57195</v>
      </c>
      <c r="H500" s="1" t="s">
        <v>891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892</v>
      </c>
      <c r="G501" s="1" t="n">
        <v>6089</v>
      </c>
      <c r="H501" s="1" t="s">
        <v>892</v>
      </c>
      <c r="I501" s="1" t="n">
        <v>12199</v>
      </c>
      <c r="J501" s="1" t="s">
        <v>631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893</v>
      </c>
      <c r="G502" s="1" t="n">
        <v>6089</v>
      </c>
      <c r="H502" s="1" t="s">
        <v>892</v>
      </c>
      <c r="I502" s="1" t="n">
        <v>12199</v>
      </c>
      <c r="J502" s="1" t="s">
        <v>631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894</v>
      </c>
      <c r="G503" s="1" t="n">
        <v>10761</v>
      </c>
      <c r="H503" s="1" t="s">
        <v>895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896</v>
      </c>
      <c r="G504" s="1" t="n">
        <v>1048</v>
      </c>
      <c r="H504" s="1" t="s">
        <v>897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898</v>
      </c>
      <c r="G505" s="1" t="n">
        <v>7799</v>
      </c>
      <c r="H505" s="1" t="s">
        <v>899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900</v>
      </c>
      <c r="G506" s="1" t="n">
        <v>171</v>
      </c>
      <c r="H506" s="1" t="s">
        <v>900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901</v>
      </c>
      <c r="G507" s="1" t="n">
        <v>1402</v>
      </c>
      <c r="H507" s="1" t="s">
        <v>901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901</v>
      </c>
      <c r="G508" s="1" t="n">
        <v>1402</v>
      </c>
      <c r="H508" s="1" t="s">
        <v>901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902</v>
      </c>
      <c r="G509" s="1" t="n">
        <v>55110</v>
      </c>
      <c r="H509" s="1" t="s">
        <v>903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904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905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906</v>
      </c>
      <c r="G512" s="1" t="n">
        <v>6042</v>
      </c>
      <c r="H512" s="1" t="s">
        <v>906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907</v>
      </c>
      <c r="G513" s="1" t="n">
        <v>7836</v>
      </c>
      <c r="H513" s="1" t="s">
        <v>908</v>
      </c>
      <c r="I513" s="1" t="n">
        <v>40229</v>
      </c>
      <c r="J513" s="1" t="s">
        <v>909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910</v>
      </c>
      <c r="G514" s="1" t="n">
        <v>2727</v>
      </c>
      <c r="H514" s="1" t="s">
        <v>911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912</v>
      </c>
      <c r="G515" s="1" t="n">
        <v>1068</v>
      </c>
      <c r="H515" s="1" t="s">
        <v>912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913</v>
      </c>
      <c r="G516" s="1" t="n">
        <v>6664</v>
      </c>
      <c r="H516" s="1" t="s">
        <v>913</v>
      </c>
      <c r="I516" s="1" t="n">
        <v>12341</v>
      </c>
      <c r="J516" s="1" t="s">
        <v>409</v>
      </c>
      <c r="K516" s="1" t="s">
        <v>914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913</v>
      </c>
      <c r="G517" s="1" t="n">
        <v>6664</v>
      </c>
      <c r="H517" s="1" t="s">
        <v>913</v>
      </c>
      <c r="I517" s="1" t="n">
        <v>12341</v>
      </c>
      <c r="J517" s="1" t="s">
        <v>409</v>
      </c>
      <c r="K517" s="1" t="s">
        <v>914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913</v>
      </c>
      <c r="G518" s="1" t="n">
        <v>7837</v>
      </c>
      <c r="H518" s="1" t="s">
        <v>915</v>
      </c>
      <c r="I518" s="1" t="n">
        <v>40229</v>
      </c>
      <c r="J518" s="1" t="s">
        <v>909</v>
      </c>
      <c r="K518" s="1" t="s">
        <v>914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913</v>
      </c>
      <c r="G519" s="1" t="n">
        <v>6664</v>
      </c>
      <c r="H519" s="1" t="s">
        <v>913</v>
      </c>
      <c r="I519" s="1" t="n">
        <v>12341</v>
      </c>
      <c r="J519" s="1" t="s">
        <v>409</v>
      </c>
      <c r="K519" s="1" t="s">
        <v>914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916</v>
      </c>
      <c r="H520" s="1"/>
      <c r="K520" s="1" t="s">
        <v>917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918</v>
      </c>
      <c r="G521" s="1" t="n">
        <v>6250</v>
      </c>
      <c r="H521" s="1" t="s">
        <v>918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739</v>
      </c>
      <c r="F522" s="5" t="s">
        <v>919</v>
      </c>
      <c r="G522" s="1" t="n">
        <v>55457</v>
      </c>
      <c r="H522" s="1" t="s">
        <v>920</v>
      </c>
      <c r="I522" s="1" t="n">
        <v>14063</v>
      </c>
      <c r="J522" s="1" t="s">
        <v>742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913</v>
      </c>
      <c r="G523" s="1" t="n">
        <v>6664</v>
      </c>
      <c r="H523" s="1" t="s">
        <v>913</v>
      </c>
      <c r="I523" s="1" t="n">
        <v>12341</v>
      </c>
      <c r="J523" s="1" t="s">
        <v>409</v>
      </c>
      <c r="K523" s="1" t="s">
        <v>914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913</v>
      </c>
      <c r="G524" s="1" t="n">
        <v>7837</v>
      </c>
      <c r="H524" s="1" t="s">
        <v>915</v>
      </c>
      <c r="I524" s="1" t="n">
        <v>40229</v>
      </c>
      <c r="J524" s="1" t="s">
        <v>909</v>
      </c>
      <c r="K524" s="1" t="s">
        <v>914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921</v>
      </c>
      <c r="G525" s="1" t="n">
        <v>56471</v>
      </c>
      <c r="H525" s="1" t="s">
        <v>921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922</v>
      </c>
      <c r="G526" s="1" t="n">
        <v>6038</v>
      </c>
      <c r="H526" s="1" t="s">
        <v>922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923</v>
      </c>
      <c r="G527" s="1" t="n">
        <v>1391</v>
      </c>
      <c r="H527" s="1" t="s">
        <v>924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923</v>
      </c>
      <c r="G528" s="1" t="n">
        <v>1391</v>
      </c>
      <c r="H528" s="1" t="s">
        <v>924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925</v>
      </c>
      <c r="G529" s="1" t="n">
        <v>55343</v>
      </c>
      <c r="H529" s="1" t="s">
        <v>926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925</v>
      </c>
      <c r="G530" s="1" t="n">
        <v>55343</v>
      </c>
      <c r="H530" s="1" t="s">
        <v>926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927</v>
      </c>
      <c r="G531" s="1" t="n">
        <v>3287</v>
      </c>
      <c r="H531" s="1" t="s">
        <v>927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928</v>
      </c>
      <c r="G532" s="1" t="n">
        <v>589</v>
      </c>
      <c r="H532" s="1" t="s">
        <v>929</v>
      </c>
      <c r="I532" s="1" t="n">
        <v>2548</v>
      </c>
      <c r="J532" s="1" t="s">
        <v>930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931</v>
      </c>
      <c r="G533" s="1" t="n">
        <v>52007</v>
      </c>
      <c r="H533" s="1" t="s">
        <v>932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933</v>
      </c>
      <c r="G534" s="1" t="n">
        <v>2446</v>
      </c>
      <c r="H534" s="1" t="s">
        <v>934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935</v>
      </c>
      <c r="G535" s="1" t="n">
        <v>2446</v>
      </c>
      <c r="H535" s="1" t="s">
        <v>934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936</v>
      </c>
      <c r="G536" s="1" t="n">
        <v>1097</v>
      </c>
      <c r="H536" s="1" t="s">
        <v>937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875</v>
      </c>
      <c r="F537" s="5" t="s">
        <v>938</v>
      </c>
      <c r="G537" s="1" t="n">
        <v>2364</v>
      </c>
      <c r="H537" s="1" t="s">
        <v>939</v>
      </c>
      <c r="I537" s="1" t="n">
        <v>15472</v>
      </c>
      <c r="J537" s="1" t="s">
        <v>878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940</v>
      </c>
      <c r="G538" s="1" t="n">
        <v>6650</v>
      </c>
      <c r="H538" s="1" t="s">
        <v>941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942</v>
      </c>
      <c r="G539" s="1" t="n">
        <v>815</v>
      </c>
      <c r="H539" s="1" t="s">
        <v>943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942</v>
      </c>
      <c r="G540" s="1" t="n">
        <v>823</v>
      </c>
      <c r="H540" s="1" t="s">
        <v>944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945</v>
      </c>
      <c r="G541" s="1" t="n">
        <v>56466</v>
      </c>
      <c r="H541" s="1" t="s">
        <v>946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947</v>
      </c>
      <c r="G542" s="1" t="n">
        <v>56466</v>
      </c>
      <c r="H542" s="1" t="s">
        <v>946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948</v>
      </c>
      <c r="G543" s="1" t="n">
        <v>6043</v>
      </c>
      <c r="H543" s="1" t="s">
        <v>948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949</v>
      </c>
      <c r="G544" s="1" t="n">
        <v>1006</v>
      </c>
      <c r="H544" s="1" t="s">
        <v>950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951</v>
      </c>
      <c r="G545" s="1" t="n">
        <v>997</v>
      </c>
      <c r="H545" s="1" t="s">
        <v>952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953</v>
      </c>
      <c r="F546" s="5" t="s">
        <v>954</v>
      </c>
      <c r="G546" s="1" t="n">
        <v>1409</v>
      </c>
      <c r="H546" s="1" t="s">
        <v>954</v>
      </c>
      <c r="I546" s="1" t="n">
        <v>13478</v>
      </c>
      <c r="J546" s="1" t="s">
        <v>955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956</v>
      </c>
      <c r="G547" s="1" t="n">
        <v>2177</v>
      </c>
      <c r="H547" s="1" t="s">
        <v>957</v>
      </c>
      <c r="I547" s="1" t="n">
        <v>12199</v>
      </c>
      <c r="J547" s="1" t="s">
        <v>631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958</v>
      </c>
      <c r="G548" s="1" t="n">
        <v>1364</v>
      </c>
      <c r="H548" s="1" t="s">
        <v>959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958</v>
      </c>
      <c r="G549" s="1" t="n">
        <v>7981</v>
      </c>
      <c r="H549" s="1" t="s">
        <v>960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961</v>
      </c>
      <c r="G550" s="1" t="n">
        <v>55700</v>
      </c>
      <c r="H550" s="1" t="s">
        <v>962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963</v>
      </c>
      <c r="G551" s="1" t="n">
        <v>56473</v>
      </c>
      <c r="H551" s="1" t="s">
        <v>963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964</v>
      </c>
      <c r="G552" s="1" t="n">
        <v>56232</v>
      </c>
      <c r="H552" s="1" t="s">
        <v>965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966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967</v>
      </c>
      <c r="G554" s="1" t="n">
        <v>6043</v>
      </c>
      <c r="H554" s="1" t="s">
        <v>948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968</v>
      </c>
      <c r="F555" s="5" t="s">
        <v>969</v>
      </c>
      <c r="G555" s="1" t="n">
        <v>3948</v>
      </c>
      <c r="H555" s="1" t="s">
        <v>970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971</v>
      </c>
      <c r="G556" s="1" t="n">
        <v>6043</v>
      </c>
      <c r="H556" s="1" t="s">
        <v>948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972</v>
      </c>
      <c r="G557" s="1" t="n">
        <v>6043</v>
      </c>
      <c r="H557" s="1" t="s">
        <v>948</v>
      </c>
      <c r="I557" s="1" t="n">
        <v>6452</v>
      </c>
      <c r="J557" s="1" t="s">
        <v>285</v>
      </c>
      <c r="K557" s="1" t="s">
        <v>973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974</v>
      </c>
      <c r="G558" s="1" t="n">
        <v>710</v>
      </c>
      <c r="H558" s="1" t="s">
        <v>975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968</v>
      </c>
      <c r="F559" s="5" t="s">
        <v>976</v>
      </c>
      <c r="G559" s="1" t="n">
        <v>3948</v>
      </c>
      <c r="H559" s="1" t="s">
        <v>970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977</v>
      </c>
      <c r="G560" s="1" t="n">
        <v>6651</v>
      </c>
      <c r="H560" s="1" t="s">
        <v>978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979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980</v>
      </c>
      <c r="G562" s="1" t="n">
        <v>899</v>
      </c>
      <c r="H562" s="1" t="s">
        <v>980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981</v>
      </c>
      <c r="G563" s="1" t="n">
        <v>710</v>
      </c>
      <c r="H563" s="1" t="s">
        <v>975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982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983</v>
      </c>
      <c r="G565" s="1" t="n">
        <v>6124</v>
      </c>
      <c r="H565" s="1" t="s">
        <v>984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985</v>
      </c>
      <c r="G566" s="1" t="n">
        <v>58562</v>
      </c>
      <c r="H566" s="1" t="s">
        <v>986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987</v>
      </c>
      <c r="G567" s="1" t="n">
        <v>1922</v>
      </c>
      <c r="H567" s="1" t="s">
        <v>988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723</v>
      </c>
      <c r="F568" s="5" t="s">
        <v>989</v>
      </c>
      <c r="G568" s="1" t="n">
        <v>2080</v>
      </c>
      <c r="H568" s="1" t="s">
        <v>989</v>
      </c>
      <c r="I568" s="1" t="n">
        <v>10000</v>
      </c>
      <c r="J568" s="1" t="s">
        <v>726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990</v>
      </c>
      <c r="G569" s="1" t="n">
        <v>2851</v>
      </c>
      <c r="H569" s="1" t="s">
        <v>990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991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992</v>
      </c>
      <c r="G571" s="1" t="n">
        <v>6652</v>
      </c>
      <c r="H571" s="1" t="s">
        <v>993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994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995</v>
      </c>
      <c r="G573" s="1" t="n">
        <v>60422</v>
      </c>
      <c r="H573" s="1" t="s">
        <v>996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997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998</v>
      </c>
      <c r="G575" s="1" t="n">
        <v>56150</v>
      </c>
      <c r="H575" s="1" t="s">
        <v>999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1000</v>
      </c>
      <c r="G576" s="1" t="n">
        <v>715</v>
      </c>
      <c r="H576" s="1" t="s">
        <v>1001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1002</v>
      </c>
      <c r="G577" s="1" t="n">
        <v>6264</v>
      </c>
      <c r="H577" s="1" t="s">
        <v>1002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1003</v>
      </c>
      <c r="G578" s="1" t="n">
        <v>358</v>
      </c>
      <c r="H578" s="1" t="s">
        <v>1004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410</v>
      </c>
      <c r="E579" s="1" t="s">
        <v>676</v>
      </c>
      <c r="F579" s="5" t="s">
        <v>1005</v>
      </c>
      <c r="G579" s="1" t="n">
        <v>1242</v>
      </c>
      <c r="H579" s="1" t="s">
        <v>1005</v>
      </c>
      <c r="I579" s="1" t="n">
        <v>10005</v>
      </c>
      <c r="J579" s="1" t="s">
        <v>675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739</v>
      </c>
      <c r="F580" s="5" t="s">
        <v>1006</v>
      </c>
      <c r="G580" s="1" t="n">
        <v>2952</v>
      </c>
      <c r="H580" s="1" t="s">
        <v>1007</v>
      </c>
      <c r="I580" s="1" t="n">
        <v>14063</v>
      </c>
      <c r="J580" s="1" t="s">
        <v>742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739</v>
      </c>
      <c r="F581" s="5" t="s">
        <v>1008</v>
      </c>
      <c r="G581" s="1" t="n">
        <v>2953</v>
      </c>
      <c r="H581" s="1" t="s">
        <v>1009</v>
      </c>
      <c r="I581" s="1" t="n">
        <v>14063</v>
      </c>
      <c r="J581" s="1" t="s">
        <v>742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1010</v>
      </c>
      <c r="G582" s="1" t="n">
        <v>55065</v>
      </c>
      <c r="H582" s="1" t="s">
        <v>1010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1010</v>
      </c>
      <c r="G583" s="1" t="n">
        <v>56326</v>
      </c>
      <c r="H583" s="1" t="s">
        <v>1011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323</v>
      </c>
      <c r="E584" s="1" t="s">
        <v>1012</v>
      </c>
      <c r="F584" s="5" t="s">
        <v>1013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232</v>
      </c>
      <c r="E585" s="1" t="s">
        <v>98</v>
      </c>
      <c r="F585" s="5" t="s">
        <v>1014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1015</v>
      </c>
      <c r="G586" s="1" t="n">
        <v>4162</v>
      </c>
      <c r="H586" s="1" t="s">
        <v>1015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1016</v>
      </c>
      <c r="G587" s="1" t="n">
        <v>4941</v>
      </c>
      <c r="H587" s="1" t="s">
        <v>1016</v>
      </c>
      <c r="I587" s="1" t="n">
        <v>16572</v>
      </c>
      <c r="J587" s="1" t="s">
        <v>1017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1016</v>
      </c>
      <c r="G588" s="1" t="n">
        <v>4941</v>
      </c>
      <c r="H588" s="1" t="s">
        <v>1016</v>
      </c>
      <c r="I588" s="1" t="n">
        <v>16572</v>
      </c>
      <c r="J588" s="1" t="s">
        <v>1017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1018</v>
      </c>
      <c r="G589" s="1" t="n">
        <v>4941</v>
      </c>
      <c r="H589" s="1" t="s">
        <v>1016</v>
      </c>
      <c r="I589" s="1" t="n">
        <v>16572</v>
      </c>
      <c r="J589" s="1" t="s">
        <v>1017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1019</v>
      </c>
      <c r="G590" s="1" t="n">
        <v>715</v>
      </c>
      <c r="H590" s="1" t="s">
        <v>1001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1020</v>
      </c>
      <c r="G591" s="1" t="n">
        <v>2104</v>
      </c>
      <c r="H591" s="1" t="s">
        <v>1020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1021</v>
      </c>
      <c r="G592" s="1" t="n">
        <v>2104</v>
      </c>
      <c r="H592" s="1" t="s">
        <v>1020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1022</v>
      </c>
      <c r="G593" s="1" t="n">
        <v>2832</v>
      </c>
      <c r="H593" s="1" t="s">
        <v>1022</v>
      </c>
      <c r="I593" s="1" t="n">
        <v>59919</v>
      </c>
      <c r="J593" s="1" t="s">
        <v>1023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1024</v>
      </c>
      <c r="G594" s="1" t="n">
        <v>2832</v>
      </c>
      <c r="H594" s="1" t="s">
        <v>1022</v>
      </c>
      <c r="I594" s="1" t="n">
        <v>59919</v>
      </c>
      <c r="J594" s="1" t="s">
        <v>1023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1025</v>
      </c>
      <c r="G595" s="1" t="n">
        <v>2832</v>
      </c>
      <c r="H595" s="1" t="s">
        <v>1022</v>
      </c>
      <c r="I595" s="1" t="n">
        <v>59919</v>
      </c>
      <c r="J595" s="1" t="s">
        <v>1023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1026</v>
      </c>
      <c r="G596" s="1" t="n">
        <v>2832</v>
      </c>
      <c r="H596" s="1" t="s">
        <v>1022</v>
      </c>
      <c r="I596" s="1" t="n">
        <v>59919</v>
      </c>
      <c r="J596" s="1" t="s">
        <v>1023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1027</v>
      </c>
      <c r="H597" s="1"/>
      <c r="K597" s="1" t="s">
        <v>606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1028</v>
      </c>
      <c r="H598" s="1"/>
      <c r="K598" s="1" t="s">
        <v>606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1029</v>
      </c>
      <c r="G599" s="1" t="n">
        <v>2832</v>
      </c>
      <c r="H599" s="1" t="s">
        <v>1022</v>
      </c>
      <c r="I599" s="1" t="n">
        <v>59919</v>
      </c>
      <c r="J599" s="1" t="s">
        <v>1023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1030</v>
      </c>
      <c r="G600" s="1" t="n">
        <v>727</v>
      </c>
      <c r="H600" s="1" t="s">
        <v>1031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1032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1033</v>
      </c>
      <c r="G602" s="1" t="n">
        <v>2090</v>
      </c>
      <c r="H602" s="1" t="s">
        <v>1033</v>
      </c>
      <c r="I602" s="1" t="n">
        <v>56211</v>
      </c>
      <c r="J602" s="1" t="s">
        <v>664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875</v>
      </c>
      <c r="F603" s="5" t="s">
        <v>1034</v>
      </c>
      <c r="G603" s="1" t="n">
        <v>8002</v>
      </c>
      <c r="H603" s="1" t="s">
        <v>1035</v>
      </c>
      <c r="I603" s="1" t="n">
        <v>15472</v>
      </c>
      <c r="J603" s="1" t="s">
        <v>878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1036</v>
      </c>
      <c r="G604" s="1" t="n">
        <v>3456</v>
      </c>
      <c r="H604" s="1" t="s">
        <v>1036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1037</v>
      </c>
      <c r="G605" s="1" t="n">
        <v>3484</v>
      </c>
      <c r="H605" s="1" t="s">
        <v>1038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1039</v>
      </c>
      <c r="G606" s="1" t="n">
        <v>9674</v>
      </c>
      <c r="H606" s="1" t="s">
        <v>1039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1040</v>
      </c>
      <c r="G607" s="1" t="n">
        <v>727</v>
      </c>
      <c r="H607" s="1" t="s">
        <v>1031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1041</v>
      </c>
      <c r="G608" s="1" t="n">
        <v>3948</v>
      </c>
      <c r="H608" s="1" t="s">
        <v>970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1042</v>
      </c>
      <c r="G609" s="1" t="n">
        <v>3948</v>
      </c>
      <c r="H609" s="1" t="s">
        <v>970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982</v>
      </c>
      <c r="G610" s="1" t="n">
        <v>1733</v>
      </c>
      <c r="H610" s="1" t="s">
        <v>1043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1044</v>
      </c>
      <c r="G611" s="1" t="n">
        <v>1007</v>
      </c>
      <c r="H611" s="1" t="s">
        <v>1045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1046</v>
      </c>
      <c r="G612" s="1" t="n">
        <v>6168</v>
      </c>
      <c r="H612" s="1" t="s">
        <v>1046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1046</v>
      </c>
      <c r="G613" s="1" t="n">
        <v>6168</v>
      </c>
      <c r="H613" s="1" t="s">
        <v>1046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1047</v>
      </c>
      <c r="G614" s="1" t="n">
        <v>6088</v>
      </c>
      <c r="H614" s="1" t="s">
        <v>1047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723</v>
      </c>
      <c r="F615" s="5" t="s">
        <v>1048</v>
      </c>
      <c r="G615" s="1" t="n">
        <v>2081</v>
      </c>
      <c r="H615" s="1" t="s">
        <v>1049</v>
      </c>
      <c r="I615" s="1" t="n">
        <v>10000</v>
      </c>
      <c r="J615" s="1" t="s">
        <v>726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1050</v>
      </c>
      <c r="G616" s="1" t="n">
        <v>1734</v>
      </c>
      <c r="H616" s="1" t="s">
        <v>1051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1052</v>
      </c>
      <c r="G617" s="1" t="n">
        <v>1013</v>
      </c>
      <c r="H617" s="1" t="s">
        <v>1053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1054</v>
      </c>
      <c r="G618" s="1" t="n">
        <v>1733</v>
      </c>
      <c r="H618" s="1" t="s">
        <v>1043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1055</v>
      </c>
      <c r="G619" s="1" t="n">
        <v>3954</v>
      </c>
      <c r="H619" s="1" t="s">
        <v>1056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1057</v>
      </c>
      <c r="G620" s="1" t="n">
        <v>3800</v>
      </c>
      <c r="H620" s="1" t="s">
        <v>1057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1058</v>
      </c>
      <c r="G621" s="1" t="n">
        <v>2516</v>
      </c>
      <c r="H621" s="1" t="s">
        <v>1058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1059</v>
      </c>
      <c r="G622" s="1" t="n">
        <v>3954</v>
      </c>
      <c r="H622" s="1" t="s">
        <v>1056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1060</v>
      </c>
      <c r="G623" s="1" t="n">
        <v>1091</v>
      </c>
      <c r="H623" s="1" t="s">
        <v>620</v>
      </c>
      <c r="I623" s="1" t="n">
        <v>12341</v>
      </c>
      <c r="J623" s="1" t="s">
        <v>409</v>
      </c>
      <c r="K623" s="6" t="s">
        <v>1061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1062</v>
      </c>
      <c r="G624" s="1" t="n">
        <v>3265</v>
      </c>
      <c r="H624" s="1" t="s">
        <v>1062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1063</v>
      </c>
      <c r="G625" s="1" t="n">
        <v>1091</v>
      </c>
      <c r="H625" s="1" t="s">
        <v>620</v>
      </c>
      <c r="I625" s="1" t="n">
        <v>12341</v>
      </c>
      <c r="J625" s="1" t="s">
        <v>409</v>
      </c>
      <c r="K625" s="6" t="s">
        <v>1061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1064</v>
      </c>
      <c r="G626" s="1" t="n">
        <v>1091</v>
      </c>
      <c r="H626" s="1" t="s">
        <v>620</v>
      </c>
      <c r="I626" s="1" t="n">
        <v>12341</v>
      </c>
      <c r="J626" s="1" t="s">
        <v>409</v>
      </c>
      <c r="K626" s="6" t="s">
        <v>1061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1065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1066</v>
      </c>
      <c r="F628" s="5" t="s">
        <v>1067</v>
      </c>
      <c r="G628" s="1" t="n">
        <v>127</v>
      </c>
      <c r="H628" s="1" t="s">
        <v>1067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1068</v>
      </c>
      <c r="G629" s="1" t="n">
        <v>127</v>
      </c>
      <c r="H629" s="1" t="s">
        <v>1067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1069</v>
      </c>
      <c r="G630" s="1" t="n">
        <v>1735</v>
      </c>
      <c r="H630" s="1" t="s">
        <v>1070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723</v>
      </c>
      <c r="F631" s="5" t="s">
        <v>1071</v>
      </c>
      <c r="G631" s="1" t="n">
        <v>7928</v>
      </c>
      <c r="H631" s="1" t="s">
        <v>1071</v>
      </c>
      <c r="I631" s="1" t="n">
        <v>10000</v>
      </c>
      <c r="J631" s="1" t="s">
        <v>726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1072</v>
      </c>
      <c r="G632" s="1" t="n">
        <v>6254</v>
      </c>
      <c r="H632" s="1" t="s">
        <v>1072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1072</v>
      </c>
      <c r="G633" s="1" t="n">
        <v>6254</v>
      </c>
      <c r="H633" s="1" t="s">
        <v>1072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1073</v>
      </c>
      <c r="G634" s="1" t="n">
        <v>55467</v>
      </c>
      <c r="H634" s="1" t="s">
        <v>1073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1074</v>
      </c>
      <c r="G635" s="1" t="n">
        <v>55467</v>
      </c>
      <c r="H635" s="1" t="s">
        <v>1073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1075</v>
      </c>
      <c r="G636" s="1" t="n">
        <v>55467</v>
      </c>
      <c r="H636" s="1" t="s">
        <v>1073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1076</v>
      </c>
      <c r="G637" s="1" t="n">
        <v>1366</v>
      </c>
      <c r="H637" s="1" t="s">
        <v>1077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1078</v>
      </c>
      <c r="G638" s="1" t="n">
        <v>1366</v>
      </c>
      <c r="H638" s="1" t="s">
        <v>1077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1079</v>
      </c>
      <c r="G639" s="1" t="n">
        <v>6008</v>
      </c>
      <c r="H639" s="1" t="s">
        <v>1079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1079</v>
      </c>
      <c r="G640" s="1" t="n">
        <v>6008</v>
      </c>
      <c r="H640" s="1" t="s">
        <v>1079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1080</v>
      </c>
      <c r="G641" s="1" t="n">
        <v>6008</v>
      </c>
      <c r="H641" s="1" t="s">
        <v>1079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1081</v>
      </c>
      <c r="G642" s="1" t="n">
        <v>7343</v>
      </c>
      <c r="H642" s="1" t="s">
        <v>623</v>
      </c>
      <c r="I642" s="1" t="n">
        <v>12341</v>
      </c>
      <c r="J642" s="1" t="s">
        <v>409</v>
      </c>
      <c r="K642" s="6" t="s">
        <v>1061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1081</v>
      </c>
      <c r="G643" s="1" t="n">
        <v>7343</v>
      </c>
      <c r="H643" s="1" t="s">
        <v>623</v>
      </c>
      <c r="I643" s="1" t="n">
        <v>12341</v>
      </c>
      <c r="J643" s="1" t="s">
        <v>409</v>
      </c>
      <c r="K643" s="6" t="s">
        <v>1082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1083</v>
      </c>
      <c r="G644" s="1" t="n">
        <v>55135</v>
      </c>
      <c r="H644" s="1" t="s">
        <v>1084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1085</v>
      </c>
      <c r="G645" s="1" t="n">
        <v>55985</v>
      </c>
      <c r="H645" s="1" t="s">
        <v>1086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1087</v>
      </c>
      <c r="G646" s="1" t="n">
        <v>7270</v>
      </c>
      <c r="H646" s="1" t="s">
        <v>1088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1089</v>
      </c>
      <c r="G647" s="1" t="n">
        <v>55135</v>
      </c>
      <c r="H647" s="1" t="s">
        <v>1084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1090</v>
      </c>
      <c r="G648" s="1" t="n">
        <v>4054</v>
      </c>
      <c r="H648" s="1" t="s">
        <v>1091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1092</v>
      </c>
      <c r="G649" s="1" t="n">
        <v>4054</v>
      </c>
      <c r="H649" s="1" t="s">
        <v>1091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1093</v>
      </c>
      <c r="G650" s="1" t="n">
        <v>6248</v>
      </c>
      <c r="H650" s="1" t="s">
        <v>1093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1094</v>
      </c>
      <c r="G651" s="1" t="n">
        <v>7715</v>
      </c>
      <c r="H651" s="1" t="s">
        <v>1094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1095</v>
      </c>
      <c r="G652" s="1" t="n">
        <v>7964</v>
      </c>
      <c r="H652" s="1" t="s">
        <v>1096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1097</v>
      </c>
      <c r="G653" s="1" t="n">
        <v>55620</v>
      </c>
      <c r="H653" s="1" t="s">
        <v>1098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1097</v>
      </c>
      <c r="G654" s="1" t="n">
        <v>55620</v>
      </c>
      <c r="H654" s="1" t="s">
        <v>1098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1099</v>
      </c>
      <c r="G655" s="1" t="n">
        <v>994</v>
      </c>
      <c r="H655" s="1" t="s">
        <v>1100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1101</v>
      </c>
      <c r="G656" s="1" t="n">
        <v>3938</v>
      </c>
      <c r="H656" s="1" t="s">
        <v>1102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1103</v>
      </c>
      <c r="G657" s="1" t="n">
        <v>3938</v>
      </c>
      <c r="H657" s="1" t="s">
        <v>1102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1104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1105</v>
      </c>
      <c r="G659" s="1" t="n">
        <v>55202</v>
      </c>
      <c r="H659" s="1" t="s">
        <v>1106</v>
      </c>
      <c r="I659" s="1" t="n">
        <v>19436</v>
      </c>
      <c r="J659" s="1" t="s">
        <v>104</v>
      </c>
      <c r="K659" s="1" t="s">
        <v>1107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1108</v>
      </c>
      <c r="G660" s="1" t="n">
        <v>52118</v>
      </c>
      <c r="H660" s="1" t="s">
        <v>1109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1110</v>
      </c>
      <c r="G661" s="1" t="n">
        <v>1737</v>
      </c>
      <c r="H661" s="1" t="s">
        <v>1111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1112</v>
      </c>
      <c r="G662" s="1" t="n">
        <v>1403</v>
      </c>
      <c r="H662" s="1" t="s">
        <v>1113</v>
      </c>
      <c r="I662" s="1" t="n">
        <v>11241</v>
      </c>
      <c r="J662" s="1" t="s">
        <v>244</v>
      </c>
      <c r="K662" s="1" t="s">
        <v>1114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1115</v>
      </c>
      <c r="G663" s="1" t="n">
        <v>3485</v>
      </c>
      <c r="H663" s="1" t="s">
        <v>1115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1116</v>
      </c>
      <c r="G664" s="1" t="n">
        <v>7145</v>
      </c>
      <c r="H664" s="1" t="s">
        <v>1116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1117</v>
      </c>
      <c r="G665" s="1" t="n">
        <v>6170</v>
      </c>
      <c r="H665" s="1" t="s">
        <v>1118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1119</v>
      </c>
      <c r="G666" s="1" t="n">
        <v>56456</v>
      </c>
      <c r="H666" s="1" t="s">
        <v>1120</v>
      </c>
      <c r="I666" s="1" t="n">
        <v>58905</v>
      </c>
      <c r="J666" s="1" t="s">
        <v>1121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1112</v>
      </c>
      <c r="G667" s="1" t="n">
        <v>1403</v>
      </c>
      <c r="H667" s="1" t="s">
        <v>1113</v>
      </c>
      <c r="I667" s="1" t="n">
        <v>11241</v>
      </c>
      <c r="J667" s="1" t="s">
        <v>244</v>
      </c>
      <c r="K667" s="1" t="s">
        <v>1114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1122</v>
      </c>
      <c r="G668" s="1" t="n">
        <v>1403</v>
      </c>
      <c r="H668" s="1" t="s">
        <v>1113</v>
      </c>
      <c r="I668" s="1" t="n">
        <v>11241</v>
      </c>
      <c r="J668" s="1" t="s">
        <v>244</v>
      </c>
      <c r="K668" s="1" t="s">
        <v>1114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1122</v>
      </c>
      <c r="G669" s="1" t="n">
        <v>1403</v>
      </c>
      <c r="H669" s="1" t="s">
        <v>1113</v>
      </c>
      <c r="I669" s="1" t="n">
        <v>11241</v>
      </c>
      <c r="J669" s="1" t="s">
        <v>244</v>
      </c>
      <c r="K669" s="1" t="s">
        <v>1114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1123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1124</v>
      </c>
      <c r="G671" s="1" t="n">
        <v>617</v>
      </c>
      <c r="H671" s="1" t="s">
        <v>1124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1125</v>
      </c>
      <c r="G672" s="1" t="n">
        <v>2517</v>
      </c>
      <c r="H672" s="1" t="s">
        <v>1125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1126</v>
      </c>
      <c r="G673" s="1" t="n">
        <v>2963</v>
      </c>
      <c r="H673" s="1" t="s">
        <v>1127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1128</v>
      </c>
      <c r="G674" s="1" t="n">
        <v>2963</v>
      </c>
      <c r="H674" s="1" t="s">
        <v>1127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1129</v>
      </c>
      <c r="G675" s="1" t="n">
        <v>56070</v>
      </c>
      <c r="H675" s="1" t="s">
        <v>1130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626</v>
      </c>
      <c r="F676" s="5" t="s">
        <v>1131</v>
      </c>
      <c r="G676" s="1" t="n">
        <v>8019</v>
      </c>
      <c r="H676" s="1" t="s">
        <v>1131</v>
      </c>
      <c r="I676" s="1" t="n">
        <v>19578</v>
      </c>
      <c r="J676" s="1" t="s">
        <v>626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1132</v>
      </c>
      <c r="G677" s="1" t="n">
        <v>2848</v>
      </c>
      <c r="H677" s="1" t="s">
        <v>1133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1134</v>
      </c>
      <c r="G678" s="1" t="n">
        <v>2848</v>
      </c>
      <c r="H678" s="1" t="s">
        <v>1133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1135</v>
      </c>
      <c r="G679" s="1" t="n">
        <v>116</v>
      </c>
      <c r="H679" s="1" t="s">
        <v>1136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1137</v>
      </c>
      <c r="G680" s="1" t="n">
        <v>116</v>
      </c>
      <c r="H680" s="1" t="s">
        <v>1136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1138</v>
      </c>
      <c r="G681" s="1" t="n">
        <v>6008</v>
      </c>
      <c r="H681" s="1" t="s">
        <v>1079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1139</v>
      </c>
      <c r="G682" s="1" t="n">
        <v>6008</v>
      </c>
      <c r="H682" s="1" t="s">
        <v>1079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1140</v>
      </c>
      <c r="G683" s="1" t="n">
        <v>1925</v>
      </c>
      <c r="H683" s="1" t="s">
        <v>1140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1141</v>
      </c>
      <c r="G684" s="1" t="n">
        <v>1769</v>
      </c>
      <c r="H684" s="1" t="s">
        <v>1142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1143</v>
      </c>
      <c r="G685" s="1" t="n">
        <v>4040</v>
      </c>
      <c r="H685" s="1" t="s">
        <v>1144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1145</v>
      </c>
      <c r="G686" s="1" t="n">
        <v>6008</v>
      </c>
      <c r="H686" s="1" t="s">
        <v>1079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1146</v>
      </c>
      <c r="G687" s="1" t="n">
        <v>3291</v>
      </c>
      <c r="H687" s="1" t="s">
        <v>1147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1148</v>
      </c>
      <c r="G688" s="1" t="n">
        <v>3291</v>
      </c>
      <c r="H688" s="1" t="s">
        <v>1147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1149</v>
      </c>
      <c r="G689" s="1" t="n">
        <v>3291</v>
      </c>
      <c r="H689" s="1" t="s">
        <v>1147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1150</v>
      </c>
      <c r="G690" s="1" t="n">
        <v>3048</v>
      </c>
      <c r="H690" s="1" t="s">
        <v>1150</v>
      </c>
      <c r="I690" s="1" t="n">
        <v>15248</v>
      </c>
      <c r="J690" s="1" t="s">
        <v>131</v>
      </c>
      <c r="K690" s="1" t="s">
        <v>1151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1150</v>
      </c>
      <c r="G691" s="1" t="n">
        <v>3048</v>
      </c>
      <c r="H691" s="1" t="s">
        <v>1150</v>
      </c>
      <c r="I691" s="1" t="n">
        <v>15248</v>
      </c>
      <c r="J691" s="1" t="s">
        <v>131</v>
      </c>
      <c r="K691" s="1" t="s">
        <v>1151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1152</v>
      </c>
      <c r="G692" s="1" t="n">
        <v>4078</v>
      </c>
      <c r="H692" s="1" t="s">
        <v>1153</v>
      </c>
      <c r="I692" s="1" t="n">
        <v>20860</v>
      </c>
      <c r="J692" s="1" t="s">
        <v>465</v>
      </c>
      <c r="K692" s="1" t="s">
        <v>1154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1155</v>
      </c>
      <c r="G693" s="1" t="n">
        <v>7242</v>
      </c>
      <c r="H693" s="1" t="s">
        <v>1156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1157</v>
      </c>
      <c r="G694" s="1" t="n">
        <v>1739</v>
      </c>
      <c r="H694" s="1" t="s">
        <v>1158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1159</v>
      </c>
      <c r="G695" s="1" t="n">
        <v>880</v>
      </c>
      <c r="H695" s="1" t="s">
        <v>1160</v>
      </c>
      <c r="I695" s="1" t="n">
        <v>55951</v>
      </c>
      <c r="J695" s="1" t="s">
        <v>1161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1162</v>
      </c>
      <c r="G696" s="1" t="n">
        <v>58125</v>
      </c>
      <c r="H696" s="1" t="s">
        <v>1162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1163</v>
      </c>
      <c r="G697" s="1" t="n">
        <v>7242</v>
      </c>
      <c r="H697" s="1" t="s">
        <v>1156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1164</v>
      </c>
      <c r="G698" s="1" t="n">
        <v>7242</v>
      </c>
      <c r="H698" s="1" t="s">
        <v>1156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1165</v>
      </c>
      <c r="G699" s="1" t="n">
        <v>2790</v>
      </c>
      <c r="H699" s="1" t="s">
        <v>755</v>
      </c>
      <c r="I699" s="1" t="n">
        <v>12199</v>
      </c>
      <c r="J699" s="1" t="s">
        <v>631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1166</v>
      </c>
      <c r="G700" s="1" t="n">
        <v>55417</v>
      </c>
      <c r="H700" s="1" t="s">
        <v>1167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1168</v>
      </c>
      <c r="G701" s="1" t="n">
        <v>2092</v>
      </c>
      <c r="H701" s="1" t="s">
        <v>1168</v>
      </c>
      <c r="I701" s="1" t="n">
        <v>56211</v>
      </c>
      <c r="J701" s="1" t="s">
        <v>664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1169</v>
      </c>
      <c r="G702" s="1" t="n">
        <v>10686</v>
      </c>
      <c r="H702" s="1" t="s">
        <v>1170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1171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1172</v>
      </c>
      <c r="G704" s="1" t="n">
        <v>7456</v>
      </c>
      <c r="H704" s="1" t="s">
        <v>1172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1173</v>
      </c>
      <c r="G705" s="1" t="n">
        <v>7595</v>
      </c>
      <c r="H705" s="1" t="s">
        <v>1173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739</v>
      </c>
      <c r="F706" s="5" t="s">
        <v>1174</v>
      </c>
      <c r="G706" s="1" t="n">
        <v>55463</v>
      </c>
      <c r="H706" s="1" t="s">
        <v>1175</v>
      </c>
      <c r="I706" s="1" t="n">
        <v>14063</v>
      </c>
      <c r="J706" s="1" t="s">
        <v>742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1176</v>
      </c>
      <c r="G707" s="1" t="n">
        <v>58266</v>
      </c>
      <c r="H707" s="1" t="s">
        <v>1177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1178</v>
      </c>
      <c r="G708" s="1" t="n">
        <v>58266</v>
      </c>
      <c r="H708" s="1" t="s">
        <v>1177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1179</v>
      </c>
      <c r="G709" s="1" t="n">
        <v>2450</v>
      </c>
      <c r="H709" s="1" t="s">
        <v>1179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1180</v>
      </c>
      <c r="G710" s="1" t="n">
        <v>2324</v>
      </c>
      <c r="H710" s="1" t="s">
        <v>1181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1182</v>
      </c>
      <c r="G711" s="1" t="n">
        <v>7838</v>
      </c>
      <c r="H711" s="1" t="s">
        <v>1182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1183</v>
      </c>
      <c r="G712" s="1" t="n">
        <v>55402</v>
      </c>
      <c r="H712" s="1" t="s">
        <v>1184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1185</v>
      </c>
      <c r="H713" s="1"/>
      <c r="K713" s="1" t="s">
        <v>1186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232</v>
      </c>
      <c r="E714" s="1" t="s">
        <v>98</v>
      </c>
      <c r="F714" s="5" t="s">
        <v>1187</v>
      </c>
      <c r="G714" s="1" t="n">
        <v>2053</v>
      </c>
      <c r="H714" s="1" t="s">
        <v>1187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1188</v>
      </c>
      <c r="G715" s="1" t="n">
        <v>55039</v>
      </c>
      <c r="H715" s="1" t="s">
        <v>1188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1189</v>
      </c>
      <c r="G716" s="1" t="n">
        <v>3804</v>
      </c>
      <c r="H716" s="1" t="s">
        <v>1189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1190</v>
      </c>
      <c r="G717" s="1" t="n">
        <v>3804</v>
      </c>
      <c r="H717" s="1" t="s">
        <v>1189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1191</v>
      </c>
      <c r="G718" s="1" t="n">
        <v>637</v>
      </c>
      <c r="H718" s="1" t="s">
        <v>1191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1192</v>
      </c>
      <c r="G719" s="1" t="n">
        <v>6462</v>
      </c>
      <c r="H719" s="1" t="s">
        <v>1192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1192</v>
      </c>
      <c r="G720" s="1" t="n">
        <v>6462</v>
      </c>
      <c r="H720" s="1" t="s">
        <v>1192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1193</v>
      </c>
      <c r="G721" s="1" t="n">
        <v>1084</v>
      </c>
      <c r="H721" s="1" t="s">
        <v>1193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1194</v>
      </c>
      <c r="G722" s="1" t="n">
        <v>3804</v>
      </c>
      <c r="H722" s="1" t="s">
        <v>1189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1195</v>
      </c>
      <c r="H723" s="1"/>
      <c r="K723" s="1" t="s">
        <v>1196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1197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1198</v>
      </c>
      <c r="G725" s="1" t="n">
        <v>1927</v>
      </c>
      <c r="H725" s="1" t="s">
        <v>1199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1198</v>
      </c>
      <c r="G726" s="1" t="n">
        <v>1081</v>
      </c>
      <c r="H726" s="1" t="s">
        <v>1198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1200</v>
      </c>
      <c r="G727" s="1" t="n">
        <v>1073</v>
      </c>
      <c r="H727" s="1" t="s">
        <v>1201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1202</v>
      </c>
      <c r="G728" s="1" t="n">
        <v>1073</v>
      </c>
      <c r="H728" s="1" t="s">
        <v>1201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1203</v>
      </c>
      <c r="G729" s="1" t="n">
        <v>460</v>
      </c>
      <c r="H729" s="1" t="s">
        <v>1204</v>
      </c>
      <c r="I729" s="1" t="n">
        <v>56146</v>
      </c>
      <c r="J729" s="1" t="s">
        <v>1205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1206</v>
      </c>
      <c r="G730" s="1" t="n">
        <v>460</v>
      </c>
      <c r="H730" s="1" t="s">
        <v>1204</v>
      </c>
      <c r="I730" s="1" t="n">
        <v>56146</v>
      </c>
      <c r="J730" s="1" t="s">
        <v>1205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1207</v>
      </c>
      <c r="G731" s="1" t="n">
        <v>4072</v>
      </c>
      <c r="H731" s="1" t="s">
        <v>1208</v>
      </c>
      <c r="I731" s="1" t="n">
        <v>20860</v>
      </c>
      <c r="J731" s="1" t="s">
        <v>465</v>
      </c>
      <c r="K731" s="1" t="s">
        <v>791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1209</v>
      </c>
      <c r="G732" s="1" t="n">
        <v>4072</v>
      </c>
      <c r="H732" s="1" t="s">
        <v>1208</v>
      </c>
      <c r="I732" s="1" t="n">
        <v>20860</v>
      </c>
      <c r="J732" s="1" t="s">
        <v>465</v>
      </c>
      <c r="K732" s="1" t="s">
        <v>791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1210</v>
      </c>
      <c r="G733" s="1" t="n">
        <v>4072</v>
      </c>
      <c r="H733" s="1" t="s">
        <v>1208</v>
      </c>
      <c r="I733" s="1" t="n">
        <v>20860</v>
      </c>
      <c r="J733" s="1" t="s">
        <v>465</v>
      </c>
      <c r="K733" s="1" t="s">
        <v>791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1211</v>
      </c>
      <c r="G734" s="1" t="n">
        <v>619</v>
      </c>
      <c r="H734" s="1" t="s">
        <v>1211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1212</v>
      </c>
      <c r="G735" s="1" t="n">
        <v>6085</v>
      </c>
      <c r="H735" s="1" t="s">
        <v>1213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1214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1215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1216</v>
      </c>
      <c r="G738" s="1" t="n">
        <v>4072</v>
      </c>
      <c r="H738" s="1" t="s">
        <v>1208</v>
      </c>
      <c r="I738" s="1" t="n">
        <v>20860</v>
      </c>
      <c r="J738" s="1" t="s">
        <v>465</v>
      </c>
      <c r="K738" s="1" t="s">
        <v>791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1217</v>
      </c>
      <c r="G739" s="1" t="n">
        <v>4072</v>
      </c>
      <c r="H739" s="1" t="s">
        <v>1208</v>
      </c>
      <c r="I739" s="1" t="n">
        <v>20860</v>
      </c>
      <c r="J739" s="1" t="s">
        <v>465</v>
      </c>
      <c r="K739" s="1" t="s">
        <v>791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1218</v>
      </c>
      <c r="G740" s="1" t="n">
        <v>4072</v>
      </c>
      <c r="H740" s="1" t="s">
        <v>1208</v>
      </c>
      <c r="I740" s="1" t="n">
        <v>20860</v>
      </c>
      <c r="J740" s="1" t="s">
        <v>465</v>
      </c>
      <c r="K740" s="1" t="s">
        <v>791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1213</v>
      </c>
      <c r="G741" s="1" t="n">
        <v>6085</v>
      </c>
      <c r="H741" s="1" t="s">
        <v>1213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1219</v>
      </c>
      <c r="G742" s="1" t="n">
        <v>7835</v>
      </c>
      <c r="H742" s="1" t="s">
        <v>1220</v>
      </c>
      <c r="I742" s="1" t="n">
        <v>56386</v>
      </c>
      <c r="J742" s="1" t="s">
        <v>1220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1221</v>
      </c>
      <c r="G743" s="1" t="n">
        <v>55116</v>
      </c>
      <c r="H743" s="1" t="s">
        <v>1222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1223</v>
      </c>
      <c r="G744" s="1" t="n">
        <v>6085</v>
      </c>
      <c r="H744" s="1" t="s">
        <v>1213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1224</v>
      </c>
      <c r="G745" s="1" t="n">
        <v>55455</v>
      </c>
      <c r="H745" s="1" t="s">
        <v>1225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1226</v>
      </c>
      <c r="G746" s="1" t="n">
        <v>55455</v>
      </c>
      <c r="H746" s="1" t="s">
        <v>1225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1227</v>
      </c>
      <c r="G747" s="1" t="n">
        <v>2444</v>
      </c>
      <c r="H747" s="1" t="s">
        <v>1227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1228</v>
      </c>
      <c r="G748" s="1" t="n">
        <v>2444</v>
      </c>
      <c r="H748" s="1" t="s">
        <v>1227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1229</v>
      </c>
      <c r="G749" s="1" t="n">
        <v>1740</v>
      </c>
      <c r="H749" s="1" t="s">
        <v>1229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1230</v>
      </c>
      <c r="G750" s="1" t="n">
        <v>1740</v>
      </c>
      <c r="H750" s="1" t="s">
        <v>1229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1231</v>
      </c>
      <c r="G751" s="1" t="n">
        <v>55641</v>
      </c>
      <c r="H751" s="1" t="s">
        <v>1232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1233</v>
      </c>
      <c r="G752" s="1" t="n">
        <v>6516</v>
      </c>
      <c r="H752" s="1" t="s">
        <v>1234</v>
      </c>
      <c r="I752" s="1" t="n">
        <v>56146</v>
      </c>
      <c r="J752" s="1" t="s">
        <v>1205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1235</v>
      </c>
      <c r="G753" s="1" t="n">
        <v>55835</v>
      </c>
      <c r="H753" s="1" t="s">
        <v>1236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1237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1238</v>
      </c>
      <c r="G755" s="1" t="n">
        <v>50555</v>
      </c>
      <c r="H755" s="1" t="s">
        <v>1239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1240</v>
      </c>
      <c r="G756" s="1" t="n">
        <v>58124</v>
      </c>
      <c r="H756" s="1" t="s">
        <v>1241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1242</v>
      </c>
      <c r="G757" s="1" t="n">
        <v>2712</v>
      </c>
      <c r="H757" s="1" t="s">
        <v>1242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1243</v>
      </c>
      <c r="G758" s="1" t="n">
        <v>4940</v>
      </c>
      <c r="H758" s="1" t="s">
        <v>1244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1245</v>
      </c>
      <c r="G759" s="1" t="n">
        <v>1393</v>
      </c>
      <c r="H759" s="1" t="s">
        <v>1246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1247</v>
      </c>
      <c r="G760" s="1" t="n">
        <v>55641</v>
      </c>
      <c r="H760" s="1" t="s">
        <v>1232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1248</v>
      </c>
      <c r="G761" s="1" t="n">
        <v>55641</v>
      </c>
      <c r="H761" s="1" t="s">
        <v>1232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1249</v>
      </c>
      <c r="G762" s="1" t="n">
        <v>1393</v>
      </c>
      <c r="H762" s="1" t="s">
        <v>1246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1250</v>
      </c>
      <c r="G763" s="1" t="n">
        <v>6155</v>
      </c>
      <c r="H763" s="1" t="s">
        <v>1250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1251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1252</v>
      </c>
      <c r="G765" s="1" t="n">
        <v>3723</v>
      </c>
      <c r="H765" s="1" t="s">
        <v>1253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1254</v>
      </c>
      <c r="G766" s="1" t="n">
        <v>4940</v>
      </c>
      <c r="H766" s="1" t="s">
        <v>1244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1255</v>
      </c>
      <c r="G767" s="1" t="n">
        <v>1239</v>
      </c>
      <c r="H767" s="1" t="s">
        <v>1256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1257</v>
      </c>
      <c r="G768" s="1" t="n">
        <v>1239</v>
      </c>
      <c r="H768" s="1" t="s">
        <v>1256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1258</v>
      </c>
      <c r="G769" s="1" t="n">
        <v>4057</v>
      </c>
      <c r="H769" s="1" t="s">
        <v>1259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1260</v>
      </c>
      <c r="G770" s="1" t="n">
        <v>3459</v>
      </c>
      <c r="H770" s="1" t="s">
        <v>1260</v>
      </c>
      <c r="I770" s="1" t="n">
        <v>55937</v>
      </c>
      <c r="J770" s="1" t="s">
        <v>862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1261</v>
      </c>
      <c r="G771" s="1" t="n">
        <v>4057</v>
      </c>
      <c r="H771" s="1" t="s">
        <v>1259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1262</v>
      </c>
      <c r="G772" s="1" t="n">
        <v>4057</v>
      </c>
      <c r="H772" s="1" t="s">
        <v>1259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1263</v>
      </c>
      <c r="G773" s="1" t="n">
        <v>4057</v>
      </c>
      <c r="H773" s="1" t="s">
        <v>1259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1264</v>
      </c>
      <c r="G774" s="1" t="n">
        <v>2451</v>
      </c>
      <c r="H774" s="1" t="s">
        <v>1264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1264</v>
      </c>
      <c r="G775" s="1" t="n">
        <v>2451</v>
      </c>
      <c r="H775" s="1" t="s">
        <v>1264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1265</v>
      </c>
      <c r="G776" s="1" t="n">
        <v>620</v>
      </c>
      <c r="H776" s="1" t="s">
        <v>1265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1266</v>
      </c>
      <c r="G777" s="1" t="n">
        <v>6257</v>
      </c>
      <c r="H777" s="1" t="s">
        <v>1267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1267</v>
      </c>
      <c r="G778" s="1" t="n">
        <v>6257</v>
      </c>
      <c r="H778" s="1" t="s">
        <v>1267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1268</v>
      </c>
      <c r="G779" s="1" t="n">
        <v>6257</v>
      </c>
      <c r="H779" s="1" t="s">
        <v>1267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851</v>
      </c>
      <c r="F780" s="5" t="s">
        <v>1269</v>
      </c>
      <c r="G780" s="1" t="n">
        <v>6166</v>
      </c>
      <c r="H780" s="1" t="s">
        <v>1270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1271</v>
      </c>
      <c r="G781" s="1" t="n">
        <v>6166</v>
      </c>
      <c r="H781" s="1" t="s">
        <v>1270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1272</v>
      </c>
      <c r="G782" s="1" t="n">
        <v>642</v>
      </c>
      <c r="H782" s="1" t="s">
        <v>1272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739</v>
      </c>
      <c r="F783" s="5" t="s">
        <v>1273</v>
      </c>
      <c r="G783" s="1" t="n">
        <v>2956</v>
      </c>
      <c r="H783" s="1" t="s">
        <v>1274</v>
      </c>
      <c r="I783" s="1" t="n">
        <v>14063</v>
      </c>
      <c r="J783" s="1" t="s">
        <v>742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1275</v>
      </c>
      <c r="G784" s="1" t="n">
        <v>6166</v>
      </c>
      <c r="H784" s="1" t="s">
        <v>1270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851</v>
      </c>
      <c r="F785" s="5" t="s">
        <v>1275</v>
      </c>
      <c r="G785" s="1" t="n">
        <v>6166</v>
      </c>
      <c r="H785" s="1" t="s">
        <v>1270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1276</v>
      </c>
      <c r="G786" s="1" t="n">
        <v>4059</v>
      </c>
      <c r="H786" s="1" t="s">
        <v>1276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1277</v>
      </c>
      <c r="G787" s="1" t="n">
        <v>6090</v>
      </c>
      <c r="H787" s="1" t="s">
        <v>1277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1278</v>
      </c>
      <c r="G788" s="1" t="n">
        <v>2518</v>
      </c>
      <c r="H788" s="1" t="s">
        <v>1278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1279</v>
      </c>
      <c r="G789" s="1" t="n">
        <v>2094</v>
      </c>
      <c r="H789" s="1" t="s">
        <v>1279</v>
      </c>
      <c r="I789" s="1" t="n">
        <v>56211</v>
      </c>
      <c r="J789" s="1" t="s">
        <v>664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1280</v>
      </c>
      <c r="G790" s="1" t="n">
        <v>2852</v>
      </c>
      <c r="H790" s="1" t="s">
        <v>1281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1282</v>
      </c>
      <c r="G791" s="1" t="n">
        <v>55841</v>
      </c>
      <c r="H791" s="1" t="s">
        <v>1282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1283</v>
      </c>
      <c r="G792" s="1" t="n">
        <v>2107</v>
      </c>
      <c r="H792" s="1" t="s">
        <v>1283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851</v>
      </c>
      <c r="F793" s="5" t="s">
        <v>1284</v>
      </c>
      <c r="G793" s="1" t="n">
        <v>6166</v>
      </c>
      <c r="H793" s="1" t="s">
        <v>1270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1285</v>
      </c>
      <c r="G794" s="1" t="n">
        <v>6166</v>
      </c>
      <c r="H794" s="1" t="s">
        <v>1270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1286</v>
      </c>
      <c r="G795" s="1" t="n">
        <v>1741</v>
      </c>
      <c r="H795" s="1" t="s">
        <v>1287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851</v>
      </c>
      <c r="F796" s="5" t="s">
        <v>1288</v>
      </c>
      <c r="G796" s="1" t="n">
        <v>6166</v>
      </c>
      <c r="H796" s="1" t="s">
        <v>1270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1289</v>
      </c>
      <c r="G797" s="1" t="n">
        <v>6166</v>
      </c>
      <c r="H797" s="1" t="s">
        <v>1270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1290</v>
      </c>
      <c r="G798" s="1" t="n">
        <v>7805</v>
      </c>
      <c r="H798" s="1" t="s">
        <v>1291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1245</v>
      </c>
      <c r="G799" s="1" t="n">
        <v>1393</v>
      </c>
      <c r="H799" s="1" t="s">
        <v>1246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1292</v>
      </c>
      <c r="G800" s="1" t="n">
        <v>4041</v>
      </c>
      <c r="H800" s="1" t="s">
        <v>1293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1294</v>
      </c>
      <c r="G801" s="1" t="n">
        <v>7947</v>
      </c>
      <c r="H801" s="1" t="s">
        <v>1295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739</v>
      </c>
      <c r="F802" s="5" t="s">
        <v>1296</v>
      </c>
      <c r="G802" s="1" t="n">
        <v>6095</v>
      </c>
      <c r="H802" s="1" t="s">
        <v>1297</v>
      </c>
      <c r="I802" s="1" t="n">
        <v>14063</v>
      </c>
      <c r="J802" s="1" t="s">
        <v>742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246</v>
      </c>
      <c r="E803" s="1" t="s">
        <v>412</v>
      </c>
      <c r="F803" s="5" t="s">
        <v>1298</v>
      </c>
      <c r="G803" s="1" t="n">
        <v>2485</v>
      </c>
      <c r="H803" s="1" t="s">
        <v>1298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1299</v>
      </c>
      <c r="G804" s="1" t="n">
        <v>2519</v>
      </c>
      <c r="H804" s="1" t="s">
        <v>1299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1300</v>
      </c>
      <c r="G805" s="1" t="n">
        <v>56151</v>
      </c>
      <c r="H805" s="1" t="s">
        <v>1300</v>
      </c>
      <c r="I805" s="1" t="n">
        <v>56211</v>
      </c>
      <c r="J805" s="1" t="s">
        <v>664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1301</v>
      </c>
      <c r="G806" s="1" t="n">
        <v>10774</v>
      </c>
      <c r="H806" s="1" t="s">
        <v>1302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418</v>
      </c>
      <c r="E807" s="1" t="s">
        <v>156</v>
      </c>
      <c r="F807" s="5" t="s">
        <v>1303</v>
      </c>
      <c r="G807" s="1" t="n">
        <v>57036</v>
      </c>
      <c r="H807" s="1" t="s">
        <v>1304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1305</v>
      </c>
      <c r="G808" s="1" t="n">
        <v>2520</v>
      </c>
      <c r="H808" s="1" t="s">
        <v>1306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1249</v>
      </c>
      <c r="G809" s="1" t="n">
        <v>1393</v>
      </c>
      <c r="H809" s="1" t="s">
        <v>1246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1249</v>
      </c>
      <c r="G810" s="1" t="n">
        <v>1393</v>
      </c>
      <c r="H810" s="1" t="s">
        <v>1246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1307</v>
      </c>
      <c r="G811" s="1" t="n">
        <v>56930</v>
      </c>
      <c r="H811" s="1" t="s">
        <v>1308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1309</v>
      </c>
      <c r="G812" s="1" t="n">
        <v>58218</v>
      </c>
      <c r="H812" s="1" t="s">
        <v>1310</v>
      </c>
      <c r="I812" s="1" t="n">
        <v>13902</v>
      </c>
      <c r="J812" s="1" t="s">
        <v>1311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1312</v>
      </c>
      <c r="I813" s="1" t="n">
        <v>42892</v>
      </c>
      <c r="J813" s="1" t="s">
        <v>1313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1314</v>
      </c>
      <c r="G814" s="1" t="n">
        <v>55651</v>
      </c>
      <c r="H814" s="1" t="s">
        <v>1315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1316</v>
      </c>
      <c r="G815" s="1" t="n">
        <v>8223</v>
      </c>
      <c r="H815" s="1" t="s">
        <v>1316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1317</v>
      </c>
      <c r="G816" s="1" t="n">
        <v>7203</v>
      </c>
      <c r="H816" s="1" t="s">
        <v>1318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1319</v>
      </c>
      <c r="G817" s="1" t="n">
        <v>7203</v>
      </c>
      <c r="H817" s="1" t="s">
        <v>1318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1320</v>
      </c>
      <c r="G818" s="1" t="n">
        <v>7203</v>
      </c>
      <c r="H818" s="1" t="s">
        <v>1318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1321</v>
      </c>
      <c r="G819" s="1" t="n">
        <v>58024</v>
      </c>
      <c r="H819" s="1" t="s">
        <v>1322</v>
      </c>
      <c r="I819" s="1" t="n">
        <v>56211</v>
      </c>
      <c r="J819" s="1" t="s">
        <v>664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1323</v>
      </c>
      <c r="G820" s="1" t="n">
        <v>207</v>
      </c>
      <c r="H820" s="1" t="s">
        <v>1324</v>
      </c>
      <c r="I820" s="1" t="n">
        <v>9617</v>
      </c>
      <c r="J820" s="1" t="s">
        <v>1325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1326</v>
      </c>
      <c r="G821" s="1" t="n">
        <v>6045</v>
      </c>
      <c r="H821" s="1" t="s">
        <v>1327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1328</v>
      </c>
      <c r="G822" s="1" t="n">
        <v>7296</v>
      </c>
      <c r="H822" s="1" t="s">
        <v>1329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1330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1331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1332</v>
      </c>
      <c r="G825" s="1" t="n">
        <v>1404</v>
      </c>
      <c r="H825" s="1" t="s">
        <v>1332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1332</v>
      </c>
      <c r="G826" s="1" t="n">
        <v>1404</v>
      </c>
      <c r="H826" s="1" t="s">
        <v>1332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1333</v>
      </c>
      <c r="G827" s="1" t="n">
        <v>6081</v>
      </c>
      <c r="H827" s="1" t="s">
        <v>1334</v>
      </c>
      <c r="I827" s="1" t="n">
        <v>11806</v>
      </c>
      <c r="J827" s="1" t="s">
        <v>1335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1336</v>
      </c>
      <c r="G828" s="1" t="n">
        <v>1718</v>
      </c>
      <c r="H828" s="1" t="s">
        <v>1336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1337</v>
      </c>
      <c r="G829" s="1" t="n">
        <v>2850</v>
      </c>
      <c r="H829" s="1" t="s">
        <v>777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1338</v>
      </c>
      <c r="G830" s="1" t="n">
        <v>55364</v>
      </c>
      <c r="H830" s="1" t="s">
        <v>1339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1340</v>
      </c>
      <c r="G831" s="1" t="n">
        <v>54476</v>
      </c>
      <c r="H831" s="1" t="s">
        <v>1341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1342</v>
      </c>
      <c r="G832" s="1" t="n">
        <v>7972</v>
      </c>
      <c r="H832" s="1" t="s">
        <v>1342</v>
      </c>
      <c r="I832" s="1" t="n">
        <v>20910</v>
      </c>
      <c r="J832" s="1" t="s">
        <v>602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1343</v>
      </c>
      <c r="G833" s="1" t="n">
        <v>54854</v>
      </c>
      <c r="H833" s="1" t="s">
        <v>1344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1345</v>
      </c>
      <c r="G834" s="1" t="n">
        <v>55522</v>
      </c>
      <c r="H834" s="1" t="s">
        <v>1345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1346</v>
      </c>
      <c r="G835" s="1" t="n">
        <v>7203</v>
      </c>
      <c r="H835" s="1" t="s">
        <v>1318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1347</v>
      </c>
      <c r="G836" s="1" t="n">
        <v>118</v>
      </c>
      <c r="H836" s="1" t="s">
        <v>1348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1349</v>
      </c>
      <c r="G837" s="1" t="n">
        <v>1744</v>
      </c>
      <c r="H837" s="1" t="s">
        <v>1350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1351</v>
      </c>
      <c r="G838" s="1" t="n">
        <v>3806</v>
      </c>
      <c r="H838" s="1" t="s">
        <v>1351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1352</v>
      </c>
      <c r="G839" s="1" t="n">
        <v>1077</v>
      </c>
      <c r="H839" s="1" t="s">
        <v>1352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1353</v>
      </c>
      <c r="G840" s="1" t="n">
        <v>118</v>
      </c>
      <c r="H840" s="1" t="s">
        <v>1348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1354</v>
      </c>
      <c r="G841" s="1" t="n">
        <v>118</v>
      </c>
      <c r="H841" s="1" t="s">
        <v>1348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875</v>
      </c>
      <c r="F842" s="5" t="s">
        <v>1355</v>
      </c>
      <c r="G842" s="1" t="n">
        <v>2367</v>
      </c>
      <c r="H842" s="1" t="s">
        <v>1356</v>
      </c>
      <c r="I842" s="1" t="n">
        <v>15472</v>
      </c>
      <c r="J842" s="1" t="s">
        <v>878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875</v>
      </c>
      <c r="F843" s="5" t="s">
        <v>1357</v>
      </c>
      <c r="G843" s="1" t="n">
        <v>2367</v>
      </c>
      <c r="H843" s="1" t="s">
        <v>1356</v>
      </c>
      <c r="I843" s="1" t="n">
        <v>15472</v>
      </c>
      <c r="J843" s="1" t="s">
        <v>878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1358</v>
      </c>
      <c r="G844" s="1" t="n">
        <v>8029</v>
      </c>
      <c r="H844" s="1" t="s">
        <v>1359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1360</v>
      </c>
      <c r="G845" s="1" t="n">
        <v>3993</v>
      </c>
      <c r="H845" s="1" t="s">
        <v>1361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1362</v>
      </c>
      <c r="G846" s="1" t="n">
        <v>10075</v>
      </c>
      <c r="H846" s="1" t="s">
        <v>1363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1364</v>
      </c>
      <c r="G847" s="1" t="n">
        <v>56630</v>
      </c>
      <c r="H847" s="1" t="s">
        <v>1365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1366</v>
      </c>
      <c r="G848" s="1" t="n">
        <v>988</v>
      </c>
      <c r="H848" s="1" t="s">
        <v>1367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1368</v>
      </c>
      <c r="G849" s="1" t="n">
        <v>1400</v>
      </c>
      <c r="H849" s="1" t="s">
        <v>1368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1369</v>
      </c>
      <c r="G850" s="1" t="n">
        <v>1400</v>
      </c>
      <c r="H850" s="1" t="s">
        <v>1368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1370</v>
      </c>
      <c r="G851" s="1" t="n">
        <v>1252</v>
      </c>
      <c r="H851" s="1" t="s">
        <v>1371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1372</v>
      </c>
      <c r="G852" s="1" t="n">
        <v>7721</v>
      </c>
      <c r="H852" s="1" t="s">
        <v>1373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1374</v>
      </c>
      <c r="G853" s="1" t="n">
        <v>1719</v>
      </c>
      <c r="H853" s="1" t="s">
        <v>1374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1375</v>
      </c>
      <c r="G854" s="1" t="n">
        <v>7699</v>
      </c>
      <c r="H854" s="1" t="s">
        <v>1375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1376</v>
      </c>
      <c r="G855" s="1" t="n">
        <v>6194</v>
      </c>
      <c r="H855" s="1" t="s">
        <v>1377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1378</v>
      </c>
      <c r="G856" s="1" t="n">
        <v>56843</v>
      </c>
      <c r="H856" s="1" t="s">
        <v>1378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1379</v>
      </c>
      <c r="G857" s="1" t="n">
        <v>1873</v>
      </c>
      <c r="H857" s="1" t="s">
        <v>1379</v>
      </c>
      <c r="I857" s="1" t="n">
        <v>20910</v>
      </c>
      <c r="J857" s="1" t="s">
        <v>602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1380</v>
      </c>
      <c r="G858" s="1" t="n">
        <v>56843</v>
      </c>
      <c r="H858" s="1" t="s">
        <v>1378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1381</v>
      </c>
      <c r="G859" s="1" t="n">
        <v>56166</v>
      </c>
      <c r="H859" s="1" t="s">
        <v>1382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1383</v>
      </c>
      <c r="G860" s="1" t="n">
        <v>56166</v>
      </c>
      <c r="H860" s="1" t="s">
        <v>1382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1381</v>
      </c>
      <c r="G861" s="1" t="n">
        <v>56186</v>
      </c>
      <c r="H861" s="1" t="s">
        <v>1384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1383</v>
      </c>
      <c r="G862" s="1" t="n">
        <v>56186</v>
      </c>
      <c r="H862" s="1" t="s">
        <v>1384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1385</v>
      </c>
      <c r="G863" s="1" t="n">
        <v>1745</v>
      </c>
      <c r="H863" s="1" t="s">
        <v>1386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1387</v>
      </c>
      <c r="G864" s="1" t="n">
        <v>7296</v>
      </c>
      <c r="H864" s="1" t="s">
        <v>1329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1388</v>
      </c>
      <c r="G865" s="1" t="n">
        <v>7296</v>
      </c>
      <c r="H865" s="1" t="s">
        <v>1329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1389</v>
      </c>
      <c r="G866" s="1" t="n">
        <v>643</v>
      </c>
      <c r="H866" s="1" t="s">
        <v>1390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1391</v>
      </c>
      <c r="G867" s="1" t="n">
        <v>643</v>
      </c>
      <c r="H867" s="1" t="s">
        <v>1390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1392</v>
      </c>
      <c r="G868" s="1" t="n">
        <v>2965</v>
      </c>
      <c r="H868" s="1" t="s">
        <v>1393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1394</v>
      </c>
      <c r="G869" s="1" t="n">
        <v>56564</v>
      </c>
      <c r="H869" s="1" t="s">
        <v>1395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1396</v>
      </c>
      <c r="G870" s="1" t="n">
        <v>643</v>
      </c>
      <c r="H870" s="1" t="s">
        <v>1390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1397</v>
      </c>
      <c r="G871" s="1" t="n">
        <v>3860</v>
      </c>
      <c r="H871" s="1" t="s">
        <v>1398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1399</v>
      </c>
      <c r="G872" s="1" t="n">
        <v>629</v>
      </c>
      <c r="H872" s="1" t="s">
        <v>1400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1401</v>
      </c>
      <c r="F873" s="5" t="s">
        <v>1402</v>
      </c>
      <c r="H873" s="1"/>
      <c r="K873" s="1" t="s">
        <v>1403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1401</v>
      </c>
      <c r="F874" s="5" t="s">
        <v>1404</v>
      </c>
      <c r="H874" s="1"/>
      <c r="K874" s="1" t="s">
        <v>1403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1405</v>
      </c>
      <c r="G875" s="1" t="n">
        <v>7345</v>
      </c>
      <c r="H875" s="1" t="s">
        <v>1406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1397</v>
      </c>
      <c r="G876" s="1" t="n">
        <v>7867</v>
      </c>
      <c r="H876" s="1" t="s">
        <v>1407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1408</v>
      </c>
      <c r="G877" s="1" t="n">
        <v>2964</v>
      </c>
      <c r="H877" s="1" t="s">
        <v>1409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1410</v>
      </c>
      <c r="G878" s="1" t="n">
        <v>2964</v>
      </c>
      <c r="H878" s="1" t="s">
        <v>1409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1411</v>
      </c>
      <c r="G879" s="1" t="n">
        <v>1743</v>
      </c>
      <c r="H879" s="1" t="s">
        <v>1412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1413</v>
      </c>
      <c r="G880" s="1" t="n">
        <v>1743</v>
      </c>
      <c r="H880" s="1" t="s">
        <v>1412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1414</v>
      </c>
      <c r="G881" s="1" t="n">
        <v>1743</v>
      </c>
      <c r="H881" s="1" t="s">
        <v>1412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1415</v>
      </c>
      <c r="G882" s="1" t="n">
        <v>126</v>
      </c>
      <c r="H882" s="1" t="s">
        <v>1416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1417</v>
      </c>
      <c r="G883" s="1" t="n">
        <v>6127</v>
      </c>
      <c r="H883" s="1" t="s">
        <v>1418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1419</v>
      </c>
      <c r="G884" s="1" t="n">
        <v>6515</v>
      </c>
      <c r="H884" s="1" t="s">
        <v>1419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1420</v>
      </c>
      <c r="G885" s="1" t="n">
        <v>4042</v>
      </c>
      <c r="H885" s="1" t="s">
        <v>1421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1422</v>
      </c>
      <c r="G886" s="1" t="n">
        <v>126</v>
      </c>
      <c r="H886" s="1" t="s">
        <v>1416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1423</v>
      </c>
      <c r="G887" s="1" t="n">
        <v>638</v>
      </c>
      <c r="H887" s="1" t="s">
        <v>1424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1425</v>
      </c>
      <c r="G888" s="1" t="n">
        <v>8224</v>
      </c>
      <c r="H888" s="1" t="s">
        <v>1426</v>
      </c>
      <c r="I888" s="1" t="n">
        <v>17166</v>
      </c>
      <c r="J888" s="1" t="s">
        <v>584</v>
      </c>
      <c r="K888" s="1" t="s">
        <v>1427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1428</v>
      </c>
      <c r="G889" s="1" t="n">
        <v>8224</v>
      </c>
      <c r="H889" s="1" t="s">
        <v>1426</v>
      </c>
      <c r="I889" s="1" t="n">
        <v>17166</v>
      </c>
      <c r="J889" s="1" t="s">
        <v>584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1429</v>
      </c>
      <c r="G890" s="1" t="n">
        <v>638</v>
      </c>
      <c r="H890" s="1" t="s">
        <v>1424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1430</v>
      </c>
      <c r="G891" s="1" t="n">
        <v>2048</v>
      </c>
      <c r="H891" s="1" t="s">
        <v>1430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1431</v>
      </c>
      <c r="G892" s="1" t="n">
        <v>55111</v>
      </c>
      <c r="H892" s="1" t="s">
        <v>1432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1433</v>
      </c>
      <c r="G893" s="1" t="n">
        <v>1881</v>
      </c>
      <c r="H893" s="1" t="s">
        <v>1433</v>
      </c>
      <c r="I893" s="1" t="n">
        <v>20910</v>
      </c>
      <c r="J893" s="1" t="s">
        <v>602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1434</v>
      </c>
      <c r="G894" s="1" t="n">
        <v>56808</v>
      </c>
      <c r="H894" s="1" t="s">
        <v>1435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1436</v>
      </c>
      <c r="G895" s="1" t="n">
        <v>649</v>
      </c>
      <c r="H895" s="1" t="s">
        <v>1437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1438</v>
      </c>
      <c r="G896" s="1" t="n">
        <v>2048</v>
      </c>
      <c r="H896" s="1" t="s">
        <v>1430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1439</v>
      </c>
      <c r="G897" s="1" t="n">
        <v>4072</v>
      </c>
      <c r="H897" s="1" t="s">
        <v>1208</v>
      </c>
      <c r="I897" s="1" t="n">
        <v>20860</v>
      </c>
      <c r="J897" s="1" t="s">
        <v>465</v>
      </c>
      <c r="K897" s="1" t="s">
        <v>791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1440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1441</v>
      </c>
      <c r="G899" s="1" t="n">
        <v>6019</v>
      </c>
      <c r="H899" s="1" t="s">
        <v>1442</v>
      </c>
      <c r="I899" s="1" t="n">
        <v>59920</v>
      </c>
      <c r="J899" s="1" t="s">
        <v>1443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1444</v>
      </c>
      <c r="G900" s="1" t="n">
        <v>2716</v>
      </c>
      <c r="H900" s="1" t="s">
        <v>1445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1446</v>
      </c>
      <c r="G901" s="1" t="n">
        <v>1010</v>
      </c>
      <c r="H901" s="1" t="s">
        <v>1447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637</v>
      </c>
      <c r="F902" s="5" t="s">
        <v>1448</v>
      </c>
      <c r="G902" s="1" t="n">
        <v>57842</v>
      </c>
      <c r="H902" s="1" t="s">
        <v>1449</v>
      </c>
      <c r="I902" s="1" t="n">
        <v>40211</v>
      </c>
      <c r="J902" s="1" t="s">
        <v>1450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1451</v>
      </c>
      <c r="G903" s="1" t="n">
        <v>2336</v>
      </c>
      <c r="H903" s="1" t="s">
        <v>1452</v>
      </c>
      <c r="I903" s="1" t="n">
        <v>17166</v>
      </c>
      <c r="J903" s="1" t="s">
        <v>584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1453</v>
      </c>
      <c r="G904" s="1" t="n">
        <v>2336</v>
      </c>
      <c r="H904" s="1" t="s">
        <v>1452</v>
      </c>
      <c r="I904" s="1" t="n">
        <v>17166</v>
      </c>
      <c r="J904" s="1" t="s">
        <v>584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1454</v>
      </c>
      <c r="G905" s="1" t="n">
        <v>2336</v>
      </c>
      <c r="H905" s="1" t="s">
        <v>1452</v>
      </c>
      <c r="I905" s="1" t="n">
        <v>17166</v>
      </c>
      <c r="J905" s="1" t="s">
        <v>584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1455</v>
      </c>
      <c r="G906" s="1" t="n">
        <v>6071</v>
      </c>
      <c r="H906" s="1" t="s">
        <v>1455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1455</v>
      </c>
      <c r="G907" s="1" t="n">
        <v>6071</v>
      </c>
      <c r="H907" s="1" t="s">
        <v>1455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1456</v>
      </c>
      <c r="G908" s="1" t="n">
        <v>6071</v>
      </c>
      <c r="H908" s="1" t="s">
        <v>1455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1457</v>
      </c>
      <c r="H909" s="1"/>
      <c r="K909" s="1" t="s">
        <v>1458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1459</v>
      </c>
      <c r="G910" s="1" t="n">
        <v>55939</v>
      </c>
      <c r="H910" s="1" t="s">
        <v>1460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1461</v>
      </c>
      <c r="G911" s="1" t="n">
        <v>6705</v>
      </c>
      <c r="H911" s="1" t="s">
        <v>1462</v>
      </c>
      <c r="I911" s="1" t="n">
        <v>261</v>
      </c>
      <c r="J911" s="1" t="s">
        <v>1463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1464</v>
      </c>
      <c r="G912" s="1" t="n">
        <v>7697</v>
      </c>
      <c r="H912" s="1" t="s">
        <v>1465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1466</v>
      </c>
      <c r="G913" s="1" t="n">
        <v>3297</v>
      </c>
      <c r="H913" s="1" t="s">
        <v>1466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1456</v>
      </c>
      <c r="G914" s="1" t="n">
        <v>6071</v>
      </c>
      <c r="H914" s="1" t="s">
        <v>1455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1467</v>
      </c>
      <c r="G915" s="1" t="n">
        <v>8056</v>
      </c>
      <c r="H915" s="1" t="s">
        <v>1467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1468</v>
      </c>
      <c r="G916" s="1" t="n">
        <v>621</v>
      </c>
      <c r="H916" s="1" t="s">
        <v>1468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1469</v>
      </c>
      <c r="G917" s="1" t="n">
        <v>4270</v>
      </c>
      <c r="H917" s="1" t="s">
        <v>1469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1470</v>
      </c>
      <c r="G918" s="1" t="n">
        <v>621</v>
      </c>
      <c r="H918" s="1" t="s">
        <v>1468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1471</v>
      </c>
      <c r="G919" s="1" t="n">
        <v>3295</v>
      </c>
      <c r="H919" s="1" t="s">
        <v>1471</v>
      </c>
      <c r="I919" s="1" t="n">
        <v>17539</v>
      </c>
      <c r="J919" s="1" t="s">
        <v>367</v>
      </c>
      <c r="K919" s="1" t="s">
        <v>791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1472</v>
      </c>
      <c r="G920" s="1" t="n">
        <v>7538</v>
      </c>
      <c r="H920" s="1" t="s">
        <v>1473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1474</v>
      </c>
      <c r="G921" s="1" t="n">
        <v>3295</v>
      </c>
      <c r="H921" s="1" t="s">
        <v>1471</v>
      </c>
      <c r="I921" s="1" t="n">
        <v>17539</v>
      </c>
      <c r="J921" s="1" t="s">
        <v>367</v>
      </c>
      <c r="K921" s="1" t="s">
        <v>791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1475</v>
      </c>
      <c r="G922" s="1" t="n">
        <v>3295</v>
      </c>
      <c r="H922" s="1" t="s">
        <v>1471</v>
      </c>
      <c r="I922" s="1" t="n">
        <v>17539</v>
      </c>
      <c r="J922" s="1" t="s">
        <v>367</v>
      </c>
      <c r="K922" s="1" t="s">
        <v>791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1476</v>
      </c>
      <c r="G923" s="1" t="n">
        <v>2966</v>
      </c>
      <c r="H923" s="1" t="s">
        <v>1477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1478</v>
      </c>
      <c r="G924" s="1" t="n">
        <v>6139</v>
      </c>
      <c r="H924" s="1" t="s">
        <v>1478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1479</v>
      </c>
      <c r="G925" s="1" t="n">
        <v>3295</v>
      </c>
      <c r="H925" s="1" t="s">
        <v>1471</v>
      </c>
      <c r="I925" s="1" t="n">
        <v>17539</v>
      </c>
      <c r="J925" s="1" t="s">
        <v>367</v>
      </c>
      <c r="K925" s="1" t="s">
        <v>791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1480</v>
      </c>
      <c r="G926" s="1" t="n">
        <v>2521</v>
      </c>
      <c r="H926" s="1" t="s">
        <v>1480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1481</v>
      </c>
      <c r="G927" s="1" t="n">
        <v>7991</v>
      </c>
      <c r="H927" s="1" t="s">
        <v>1482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1483</v>
      </c>
      <c r="G928" s="1" t="n">
        <v>56407</v>
      </c>
      <c r="H928" s="1" t="s">
        <v>1484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723</v>
      </c>
      <c r="F929" s="5" t="s">
        <v>1485</v>
      </c>
      <c r="G929" s="1" t="n">
        <v>7929</v>
      </c>
      <c r="H929" s="1" t="s">
        <v>1485</v>
      </c>
      <c r="I929" s="1" t="n">
        <v>10000</v>
      </c>
      <c r="J929" s="1" t="s">
        <v>726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1486</v>
      </c>
      <c r="G930" s="1" t="n">
        <v>3295</v>
      </c>
      <c r="H930" s="1" t="s">
        <v>1471</v>
      </c>
      <c r="I930" s="1" t="n">
        <v>17539</v>
      </c>
      <c r="J930" s="1" t="s">
        <v>367</v>
      </c>
      <c r="K930" s="1" t="s">
        <v>791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1487</v>
      </c>
      <c r="G931" s="1" t="n">
        <v>3295</v>
      </c>
      <c r="H931" s="1" t="s">
        <v>1471</v>
      </c>
      <c r="I931" s="1" t="n">
        <v>17539</v>
      </c>
      <c r="J931" s="1" t="s">
        <v>367</v>
      </c>
      <c r="K931" s="1" t="s">
        <v>791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1488</v>
      </c>
      <c r="G932" s="1" t="n">
        <v>3295</v>
      </c>
      <c r="H932" s="1" t="s">
        <v>1471</v>
      </c>
      <c r="I932" s="1" t="n">
        <v>17539</v>
      </c>
      <c r="J932" s="1" t="s">
        <v>367</v>
      </c>
      <c r="K932" s="1" t="s">
        <v>791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1489</v>
      </c>
      <c r="G933" s="1" t="n">
        <v>477</v>
      </c>
      <c r="H933" s="1" t="s">
        <v>1490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1491</v>
      </c>
      <c r="G934" s="1" t="n">
        <v>477</v>
      </c>
      <c r="H934" s="1" t="s">
        <v>1490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1492</v>
      </c>
      <c r="G935" s="1" t="n">
        <v>913</v>
      </c>
      <c r="H935" s="1" t="s">
        <v>1492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1493</v>
      </c>
      <c r="G936" s="1" t="n">
        <v>913</v>
      </c>
      <c r="H936" s="1" t="s">
        <v>1492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1494</v>
      </c>
      <c r="G937" s="1" t="n">
        <v>4076</v>
      </c>
      <c r="H937" s="1" t="s">
        <v>1495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1496</v>
      </c>
      <c r="G938" s="1" t="n">
        <v>4076</v>
      </c>
      <c r="H938" s="1" t="s">
        <v>1495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1497</v>
      </c>
      <c r="G939" s="1" t="n">
        <v>6087</v>
      </c>
      <c r="H939" s="1" t="s">
        <v>1498</v>
      </c>
      <c r="I939" s="1" t="n">
        <v>7140</v>
      </c>
      <c r="J939" s="1" t="s">
        <v>230</v>
      </c>
      <c r="K939" s="1" t="s">
        <v>1499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1497</v>
      </c>
      <c r="G940" s="1" t="n">
        <v>6087</v>
      </c>
      <c r="H940" s="1" t="s">
        <v>1498</v>
      </c>
      <c r="I940" s="1" t="n">
        <v>7140</v>
      </c>
      <c r="J940" s="1" t="s">
        <v>230</v>
      </c>
      <c r="K940" s="1" t="s">
        <v>1500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1501</v>
      </c>
      <c r="G941" s="1" t="n">
        <v>1082</v>
      </c>
      <c r="H941" s="1" t="s">
        <v>1502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1503</v>
      </c>
      <c r="G942" s="1" t="n">
        <v>55224</v>
      </c>
      <c r="H942" s="1" t="s">
        <v>1504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1505</v>
      </c>
      <c r="G943" s="1" t="n">
        <v>4014</v>
      </c>
      <c r="H943" s="1" t="s">
        <v>1505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1506</v>
      </c>
      <c r="G944" s="1" t="n">
        <v>56355</v>
      </c>
      <c r="H944" s="1" t="s">
        <v>1507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1508</v>
      </c>
      <c r="G945" s="1" t="n">
        <v>6009</v>
      </c>
      <c r="H945" s="1" t="s">
        <v>1508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875</v>
      </c>
      <c r="F946" s="5" t="s">
        <v>1509</v>
      </c>
      <c r="G946" s="1" t="n">
        <v>2369</v>
      </c>
      <c r="H946" s="1" t="s">
        <v>1510</v>
      </c>
      <c r="I946" s="1" t="n">
        <v>15472</v>
      </c>
      <c r="J946" s="1" t="s">
        <v>878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1511</v>
      </c>
      <c r="G947" s="1" t="n">
        <v>6120</v>
      </c>
      <c r="H947" s="1" t="s">
        <v>1512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1513</v>
      </c>
      <c r="G948" s="1" t="n">
        <v>1723</v>
      </c>
      <c r="H948" s="1" t="s">
        <v>1514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1515</v>
      </c>
      <c r="G949" s="1" t="n">
        <v>56322</v>
      </c>
      <c r="H949" s="1" t="s">
        <v>1516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1517</v>
      </c>
      <c r="G950" s="1" t="n">
        <v>3478</v>
      </c>
      <c r="H950" s="1" t="s">
        <v>1517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416</v>
      </c>
      <c r="E951" s="1" t="s">
        <v>1518</v>
      </c>
      <c r="F951" s="5" t="s">
        <v>1519</v>
      </c>
      <c r="G951" s="1" t="n">
        <v>3298</v>
      </c>
      <c r="H951" s="1" t="s">
        <v>1519</v>
      </c>
      <c r="I951" s="1" t="n">
        <v>17554</v>
      </c>
      <c r="J951" s="1" t="s">
        <v>1520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1521</v>
      </c>
      <c r="G952" s="1" t="n">
        <v>1082</v>
      </c>
      <c r="H952" s="1" t="s">
        <v>1502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1522</v>
      </c>
      <c r="G953" s="1" t="n">
        <v>1082</v>
      </c>
      <c r="H953" s="1" t="s">
        <v>1502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1523</v>
      </c>
      <c r="G954" s="1" t="n">
        <v>1082</v>
      </c>
      <c r="H954" s="1" t="s">
        <v>1502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1524</v>
      </c>
      <c r="G955" s="1" t="n">
        <v>1394</v>
      </c>
      <c r="H955" s="1" t="s">
        <v>1524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1524</v>
      </c>
      <c r="G956" s="1" t="n">
        <v>1394</v>
      </c>
      <c r="H956" s="1" t="s">
        <v>1524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1525</v>
      </c>
      <c r="G957" s="1" t="n">
        <v>1934</v>
      </c>
      <c r="H957" s="1" t="s">
        <v>1525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1526</v>
      </c>
      <c r="G958" s="1" t="n">
        <v>1746</v>
      </c>
      <c r="H958" s="1" t="s">
        <v>1527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1528</v>
      </c>
      <c r="G959" s="1" t="n">
        <v>6258</v>
      </c>
      <c r="H959" s="1" t="s">
        <v>1529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1530</v>
      </c>
      <c r="G960" s="1" t="n">
        <v>56386</v>
      </c>
      <c r="H960" s="1" t="s">
        <v>1531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1532</v>
      </c>
      <c r="G961" s="1" t="n">
        <v>7886</v>
      </c>
      <c r="H961" s="1" t="s">
        <v>1533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1534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723</v>
      </c>
      <c r="F963" s="5" t="s">
        <v>1535</v>
      </c>
      <c r="G963" s="1" t="n">
        <v>210</v>
      </c>
      <c r="H963" s="1" t="s">
        <v>1536</v>
      </c>
      <c r="I963" s="1" t="n">
        <v>20893</v>
      </c>
      <c r="J963" s="1" t="s">
        <v>1537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410</v>
      </c>
      <c r="E964" s="1" t="s">
        <v>676</v>
      </c>
      <c r="F964" s="5" t="s">
        <v>1538</v>
      </c>
      <c r="G964" s="1" t="n">
        <v>210</v>
      </c>
      <c r="H964" s="1" t="s">
        <v>1536</v>
      </c>
      <c r="I964" s="1" t="n">
        <v>20893</v>
      </c>
      <c r="J964" s="1" t="s">
        <v>1537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1539</v>
      </c>
      <c r="G965" s="1" t="n">
        <v>7158</v>
      </c>
      <c r="H965" s="1" t="s">
        <v>1540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1541</v>
      </c>
      <c r="G966" s="1" t="n">
        <v>56596</v>
      </c>
      <c r="H966" s="1" t="s">
        <v>1542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1543</v>
      </c>
      <c r="G967" s="1" t="n">
        <v>56319</v>
      </c>
      <c r="H967" s="1" t="s">
        <v>1544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1545</v>
      </c>
      <c r="G968" s="1" t="n">
        <v>56596</v>
      </c>
      <c r="H968" s="1" t="s">
        <v>1542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875</v>
      </c>
      <c r="F969" s="5" t="s">
        <v>1546</v>
      </c>
      <c r="G969" s="1" t="n">
        <v>1507</v>
      </c>
      <c r="H969" s="1" t="s">
        <v>1547</v>
      </c>
      <c r="I969" s="1" t="n">
        <v>31719</v>
      </c>
      <c r="J969" s="1" t="s">
        <v>1548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1549</v>
      </c>
      <c r="G970" s="1" t="n">
        <v>1507</v>
      </c>
      <c r="H970" s="1" t="s">
        <v>1547</v>
      </c>
      <c r="I970" s="1" t="n">
        <v>31719</v>
      </c>
      <c r="J970" s="1" t="s">
        <v>1548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1550</v>
      </c>
      <c r="G971" s="1" t="n">
        <v>6101</v>
      </c>
      <c r="H971" s="1" t="s">
        <v>1550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1551</v>
      </c>
      <c r="G972" s="1" t="n">
        <v>6101</v>
      </c>
      <c r="H972" s="1" t="s">
        <v>1550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1552</v>
      </c>
      <c r="G973" s="1" t="n">
        <v>2854</v>
      </c>
      <c r="H973" s="1" t="s">
        <v>1553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1554</v>
      </c>
      <c r="G974" s="1" t="n">
        <v>8034</v>
      </c>
      <c r="H974" s="1" t="s">
        <v>1554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1555</v>
      </c>
      <c r="G975" s="1" t="n">
        <v>728</v>
      </c>
      <c r="H975" s="1" t="s">
        <v>1556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1557</v>
      </c>
      <c r="G976" s="1" t="n">
        <v>3809</v>
      </c>
      <c r="H976" s="1" t="s">
        <v>1557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1558</v>
      </c>
      <c r="G977" s="1" t="n">
        <v>6052</v>
      </c>
      <c r="H977" s="1" t="s">
        <v>1559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1560</v>
      </c>
      <c r="G978" s="1" t="n">
        <v>6052</v>
      </c>
      <c r="H978" s="1" t="s">
        <v>1559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1467</v>
      </c>
      <c r="G979" s="1" t="n">
        <v>8056</v>
      </c>
      <c r="H979" s="1" t="s">
        <v>1467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1469</v>
      </c>
      <c r="G980" s="1" t="n">
        <v>8056</v>
      </c>
      <c r="H980" s="1" t="s">
        <v>1467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1561</v>
      </c>
      <c r="G981" s="1" t="n">
        <v>2049</v>
      </c>
      <c r="H981" s="1" t="s">
        <v>1562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1563</v>
      </c>
      <c r="G982" s="1" t="n">
        <v>2049</v>
      </c>
      <c r="H982" s="1" t="s">
        <v>1562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1564</v>
      </c>
      <c r="G983" s="1" t="n">
        <v>55087</v>
      </c>
      <c r="H983" s="1" t="s">
        <v>1565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1566</v>
      </c>
      <c r="G984" s="1" t="n">
        <v>6019</v>
      </c>
      <c r="H984" s="1" t="s">
        <v>1442</v>
      </c>
      <c r="I984" s="1" t="n">
        <v>59920</v>
      </c>
      <c r="J984" s="1" t="s">
        <v>1443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1567</v>
      </c>
      <c r="G985" s="1" t="n">
        <v>1368</v>
      </c>
      <c r="H985" s="1" t="s">
        <v>1568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1569</v>
      </c>
      <c r="G986" s="1" t="n">
        <v>478</v>
      </c>
      <c r="H986" s="1" t="s">
        <v>1569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    -Extension - Landfills and Pilot Projects</v>
      </c>
      <c r="D987" s="1" t="n">
        <v>260</v>
      </c>
      <c r="E987" s="1" t="s">
        <v>1570</v>
      </c>
      <c r="F987" s="5" t="s">
        <v>1571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    -Segment 1a- PSE&amp;G Owned Sites</v>
      </c>
      <c r="D988" s="1" t="n">
        <v>260</v>
      </c>
      <c r="E988" s="1" t="s">
        <v>1570</v>
      </c>
      <c r="F988" s="5" t="s">
        <v>1572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    -Segment 1b - 3rd-Party Owned Sites</v>
      </c>
      <c r="D989" s="1" t="n">
        <v>260</v>
      </c>
      <c r="E989" s="1" t="s">
        <v>1570</v>
      </c>
      <c r="F989" s="5" t="s">
        <v>1573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    -Segment 1c - Urban Enterprise Zone</v>
      </c>
      <c r="D990" s="1" t="n">
        <v>260</v>
      </c>
      <c r="E990" s="1" t="s">
        <v>1570</v>
      </c>
      <c r="F990" s="5" t="s">
        <v>1574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    -Segment 2 - Pole Tops</v>
      </c>
      <c r="D991" s="1" t="n">
        <v>260</v>
      </c>
      <c r="E991" s="1" t="s">
        <v>1570</v>
      </c>
      <c r="F991" s="5" t="s">
        <v>1575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   TOTAL</v>
      </c>
      <c r="D992" s="1" t="n">
        <v>155</v>
      </c>
      <c r="E992" s="1" t="s">
        <v>112</v>
      </c>
      <c r="F992" s="5" t="s">
        <v>1576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1577</v>
      </c>
      <c r="G993" s="1" t="n">
        <v>1720</v>
      </c>
      <c r="H993" s="1" t="s">
        <v>1578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1579</v>
      </c>
      <c r="G994" s="1" t="n">
        <v>1720</v>
      </c>
      <c r="H994" s="1" t="s">
        <v>1578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1580</v>
      </c>
      <c r="G995" s="1" t="n">
        <v>290</v>
      </c>
      <c r="H995" s="1" t="s">
        <v>1581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" t="n">
        <f aca="false">MAX($A$2:$A995)+1</f>
        <v>663</v>
      </c>
      <c r="C996" s="1" t="str">
        <f aca="false">IF(H996="",F996,H996)</f>
        <v>Adair Wind Farm</v>
      </c>
      <c r="D996" s="1" t="n">
        <v>251</v>
      </c>
      <c r="E996" s="1" t="s">
        <v>406</v>
      </c>
      <c r="F996" s="5" t="s">
        <v>1582</v>
      </c>
      <c r="G996" s="1" t="n">
        <v>56810</v>
      </c>
      <c r="H996" s="1" t="s">
        <v>1583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1584</v>
      </c>
      <c r="G997" s="1" t="n">
        <v>59637</v>
      </c>
      <c r="H997" s="1" t="s">
        <v>1585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1586</v>
      </c>
      <c r="G998" s="1" t="n">
        <v>1693</v>
      </c>
      <c r="H998" s="1" t="s">
        <v>1587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1588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1589</v>
      </c>
      <c r="G1000" s="1" t="n">
        <v>57032</v>
      </c>
      <c r="H1000" s="1" t="s">
        <v>1590</v>
      </c>
      <c r="I1000" s="1" t="n">
        <v>14232</v>
      </c>
      <c r="J1000" s="1" t="s">
        <v>191</v>
      </c>
      <c r="K1000" s="1" t="s">
        <v>1591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1592</v>
      </c>
      <c r="G1001" s="1" t="n">
        <v>825</v>
      </c>
      <c r="H1001" s="1" t="s">
        <v>1593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1594</v>
      </c>
      <c r="F1002" s="5" t="s">
        <v>1595</v>
      </c>
      <c r="G1002" s="1" t="n">
        <v>8009</v>
      </c>
      <c r="H1002" s="1" t="s">
        <v>1596</v>
      </c>
      <c r="I1002" s="1" t="n">
        <v>13511</v>
      </c>
      <c r="J1002" s="1" t="s">
        <v>1597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875</v>
      </c>
      <c r="F1003" s="5" t="s">
        <v>1598</v>
      </c>
      <c r="G1003" s="1" t="n">
        <v>2355</v>
      </c>
      <c r="H1003" s="1" t="s">
        <v>1599</v>
      </c>
      <c r="I1003" s="1" t="n">
        <v>15472</v>
      </c>
      <c r="J1003" s="1" t="s">
        <v>878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1600</v>
      </c>
      <c r="F1004" s="5" t="s">
        <v>1601</v>
      </c>
      <c r="G1004" s="1" t="n">
        <v>1466</v>
      </c>
      <c r="H1004" s="1" t="s">
        <v>1601</v>
      </c>
      <c r="I1004" s="1" t="n">
        <v>1179</v>
      </c>
      <c r="J1004" s="1" t="s">
        <v>1602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1603</v>
      </c>
      <c r="G1005" s="1" t="n">
        <v>2741</v>
      </c>
      <c r="H1005" s="1" t="s">
        <v>1604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1605</v>
      </c>
      <c r="G1006" s="1" t="n">
        <v>6451</v>
      </c>
      <c r="H1006" s="1" t="s">
        <v>1606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1607</v>
      </c>
      <c r="G1007" s="1" t="n">
        <v>1753</v>
      </c>
      <c r="H1007" s="1" t="s">
        <v>1607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1608</v>
      </c>
      <c r="G1008" s="1" t="n">
        <v>3983</v>
      </c>
      <c r="H1008" s="1" t="s">
        <v>1608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1609</v>
      </c>
      <c r="F1009" s="5" t="s">
        <v>1610</v>
      </c>
      <c r="G1009" s="1" t="n">
        <v>3971</v>
      </c>
      <c r="H1009" s="1" t="s">
        <v>1610</v>
      </c>
      <c r="I1009" s="1" t="n">
        <v>4247</v>
      </c>
      <c r="J1009" s="1" t="s">
        <v>1611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1612</v>
      </c>
      <c r="G1010" s="1" t="n">
        <v>323</v>
      </c>
      <c r="H1010" s="1" t="s">
        <v>1613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1614</v>
      </c>
      <c r="G1011" s="1" t="n">
        <v>324</v>
      </c>
      <c r="H1011" s="1" t="s">
        <v>1615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1616</v>
      </c>
      <c r="G1012" s="1" t="n">
        <v>325</v>
      </c>
      <c r="H1012" s="1" t="s">
        <v>1617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1618</v>
      </c>
      <c r="G1013" s="1" t="n">
        <v>56391</v>
      </c>
      <c r="H1013" s="1" t="s">
        <v>1619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1620</v>
      </c>
      <c r="G1014" s="1" t="n">
        <v>59200</v>
      </c>
      <c r="H1014" s="1" t="s">
        <v>1621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1622</v>
      </c>
      <c r="G1015" s="1" t="n">
        <v>58719</v>
      </c>
      <c r="H1015" s="1" t="s">
        <v>1623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1624</v>
      </c>
      <c r="G1016" s="1" t="n">
        <v>1775</v>
      </c>
      <c r="H1016" s="1" t="s">
        <v>1625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1626</v>
      </c>
      <c r="G1018" s="1" t="n">
        <v>3772</v>
      </c>
      <c r="H1018" s="1" t="s">
        <v>1627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1628</v>
      </c>
      <c r="G1019" s="1" t="n">
        <v>704</v>
      </c>
      <c r="H1019" s="1" t="s">
        <v>1629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1630</v>
      </c>
      <c r="G1020" s="1" t="n">
        <v>57980</v>
      </c>
      <c r="H1020" s="1" t="s">
        <v>1630</v>
      </c>
      <c r="I1020" s="1" t="n">
        <v>56146</v>
      </c>
      <c r="J1020" s="1" t="s">
        <v>1205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1594</v>
      </c>
      <c r="F1021" s="5" t="s">
        <v>1631</v>
      </c>
      <c r="G1021" s="1" t="n">
        <v>2522</v>
      </c>
      <c r="H1021" s="1" t="s">
        <v>1632</v>
      </c>
      <c r="I1021" s="1" t="n">
        <v>13511</v>
      </c>
      <c r="J1021" s="1" t="s">
        <v>1597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1633</v>
      </c>
      <c r="G1022" s="1" t="n">
        <v>4061</v>
      </c>
      <c r="H1022" s="1" t="s">
        <v>1634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1635</v>
      </c>
      <c r="G1023" s="1" t="n">
        <v>57522</v>
      </c>
      <c r="H1023" s="1" t="s">
        <v>1635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1636</v>
      </c>
      <c r="G1024" s="1" t="n">
        <v>56809</v>
      </c>
      <c r="H1024" s="1" t="s">
        <v>1637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1638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1639</v>
      </c>
      <c r="G1026" s="1" t="n">
        <v>2743</v>
      </c>
      <c r="H1026" s="1" t="s">
        <v>1640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1641</v>
      </c>
      <c r="G1027" s="1" t="n">
        <v>3998</v>
      </c>
      <c r="H1027" s="1" t="s">
        <v>1642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1643</v>
      </c>
      <c r="G1028" s="1" t="n">
        <v>57171</v>
      </c>
      <c r="H1028" s="1" t="s">
        <v>1644</v>
      </c>
      <c r="I1028" s="1" t="n">
        <v>12199</v>
      </c>
      <c r="J1028" s="1" t="s">
        <v>631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1645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1646</v>
      </c>
      <c r="G1031" s="1" t="n">
        <v>56252</v>
      </c>
      <c r="H1031" s="1" t="s">
        <v>1647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1648</v>
      </c>
      <c r="G1032" s="1" t="n">
        <v>1776</v>
      </c>
      <c r="H1032" s="1" t="s">
        <v>1649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1650</v>
      </c>
      <c r="G1033" s="1" t="n">
        <v>56677</v>
      </c>
      <c r="H1033" s="1" t="s">
        <v>1651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1652</v>
      </c>
      <c r="G1034" s="1" t="n">
        <v>225</v>
      </c>
      <c r="H1034" s="1" t="s">
        <v>1653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1654</v>
      </c>
      <c r="G1035" s="1" t="n">
        <v>57560</v>
      </c>
      <c r="H1035" s="1" t="s">
        <v>1655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1656</v>
      </c>
      <c r="G1036" s="1" t="n">
        <v>59619</v>
      </c>
      <c r="H1036" s="1" t="s">
        <v>1657</v>
      </c>
      <c r="I1036" s="1" t="n">
        <v>59300</v>
      </c>
      <c r="J1036" s="1" t="s">
        <v>1658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1659</v>
      </c>
      <c r="F1037" s="5" t="s">
        <v>1660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1661</v>
      </c>
      <c r="G1038" s="1" t="n">
        <v>1700</v>
      </c>
      <c r="H1038" s="1" t="s">
        <v>1662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1663</v>
      </c>
      <c r="G1039" s="1" t="n">
        <v>57561</v>
      </c>
      <c r="H1039" s="1" t="s">
        <v>1664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1665</v>
      </c>
      <c r="G1040" s="1" t="n">
        <v>56831</v>
      </c>
      <c r="H1040" s="1" t="s">
        <v>1666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1667</v>
      </c>
      <c r="G1041" s="1" t="n">
        <v>58830</v>
      </c>
      <c r="H1041" s="1" t="s">
        <v>1667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1668</v>
      </c>
      <c r="G1042" s="1" t="n">
        <v>1701</v>
      </c>
      <c r="H1042" s="1" t="s">
        <v>1669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1670</v>
      </c>
      <c r="G1043" s="1" t="n">
        <v>3798</v>
      </c>
      <c r="H1043" s="1" t="s">
        <v>1670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413</v>
      </c>
      <c r="E1044" s="1" t="s">
        <v>1671</v>
      </c>
      <c r="F1044" s="5" t="s">
        <v>1672</v>
      </c>
      <c r="G1044" s="1" t="n">
        <v>55998</v>
      </c>
      <c r="H1044" s="1" t="s">
        <v>1673</v>
      </c>
      <c r="I1044" s="1" t="n">
        <v>13815</v>
      </c>
      <c r="J1044" s="1" t="s">
        <v>1674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1675</v>
      </c>
      <c r="G1045" s="1" t="n">
        <v>233</v>
      </c>
      <c r="H1045" s="1" t="s">
        <v>1676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1677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1678</v>
      </c>
      <c r="G1047" s="1" t="n">
        <v>57575</v>
      </c>
      <c r="H1047" s="1" t="s">
        <v>1679</v>
      </c>
      <c r="I1047" s="1" t="n">
        <v>59300</v>
      </c>
      <c r="J1047" s="1" t="s">
        <v>1658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1680</v>
      </c>
      <c r="G1049" s="1" t="n">
        <v>56782</v>
      </c>
      <c r="H1049" s="1" t="s">
        <v>1681</v>
      </c>
      <c r="I1049" s="1" t="n">
        <v>12199</v>
      </c>
      <c r="J1049" s="1" t="s">
        <v>631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1609</v>
      </c>
      <c r="F1050" s="5" t="s">
        <v>1682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1683</v>
      </c>
      <c r="G1051" s="1" t="n">
        <v>57299</v>
      </c>
      <c r="H1051" s="1" t="s">
        <v>1684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1685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875</v>
      </c>
      <c r="F1053" s="5" t="s">
        <v>1686</v>
      </c>
      <c r="G1053" s="1" t="n">
        <v>2356</v>
      </c>
      <c r="H1053" s="1" t="s">
        <v>1687</v>
      </c>
      <c r="I1053" s="1" t="n">
        <v>15472</v>
      </c>
      <c r="J1053" s="1" t="s">
        <v>878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1600</v>
      </c>
      <c r="F1054" s="5" t="s">
        <v>1688</v>
      </c>
      <c r="G1054" s="1" t="n">
        <v>1468</v>
      </c>
      <c r="H1054" s="1" t="s">
        <v>1688</v>
      </c>
      <c r="I1054" s="1" t="n">
        <v>1179</v>
      </c>
      <c r="J1054" s="1" t="s">
        <v>1600</v>
      </c>
      <c r="K1054" s="1" t="s">
        <v>1689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1690</v>
      </c>
      <c r="G1055" s="1" t="n">
        <v>58121</v>
      </c>
      <c r="H1055" s="1" t="s">
        <v>1690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1691</v>
      </c>
      <c r="G1056" s="1" t="n">
        <v>57873</v>
      </c>
      <c r="H1056" s="1" t="s">
        <v>1692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1693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1694</v>
      </c>
      <c r="G1058" s="1" t="n">
        <v>3737</v>
      </c>
      <c r="H1058" s="1" t="s">
        <v>1695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403</v>
      </c>
      <c r="E1059" s="1" t="s">
        <v>105</v>
      </c>
      <c r="F1059" s="5" t="s">
        <v>1696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1697</v>
      </c>
      <c r="G1060" s="1" t="n">
        <v>1704</v>
      </c>
      <c r="H1060" s="1" t="s">
        <v>1698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1699</v>
      </c>
      <c r="G1061" s="1" t="n">
        <v>57498</v>
      </c>
      <c r="H1061" s="1" t="s">
        <v>1700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1701</v>
      </c>
      <c r="G1062" s="1" t="n">
        <v>706</v>
      </c>
      <c r="H1062" s="1" t="s">
        <v>1702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1703</v>
      </c>
      <c r="G1063" s="1" t="n">
        <v>1705</v>
      </c>
      <c r="H1063" s="1" t="s">
        <v>1704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1705</v>
      </c>
      <c r="G1064" s="1" t="n">
        <v>55607</v>
      </c>
      <c r="H1064" s="1" t="s">
        <v>1706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1707</v>
      </c>
      <c r="G1065" s="1" t="n">
        <v>57997</v>
      </c>
      <c r="H1065" s="1" t="s">
        <v>1708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1709</v>
      </c>
      <c r="G1066" s="1" t="n">
        <v>2330</v>
      </c>
      <c r="H1066" s="1" t="s">
        <v>583</v>
      </c>
      <c r="I1066" s="1" t="n">
        <v>17166</v>
      </c>
      <c r="J1066" s="1" t="s">
        <v>584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1710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413</v>
      </c>
      <c r="E1068" s="1" t="s">
        <v>1671</v>
      </c>
      <c r="F1068" s="5" t="s">
        <v>1711</v>
      </c>
      <c r="G1068" s="1" t="n">
        <v>4020</v>
      </c>
      <c r="H1068" s="1" t="s">
        <v>1712</v>
      </c>
      <c r="I1068" s="1" t="n">
        <v>13815</v>
      </c>
      <c r="J1068" s="1" t="s">
        <v>1674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1713</v>
      </c>
      <c r="G1069" s="1" t="n">
        <v>3258</v>
      </c>
      <c r="H1069" s="1" t="s">
        <v>1714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1715</v>
      </c>
      <c r="G1070" s="1" t="n">
        <v>57892</v>
      </c>
      <c r="H1070" s="1" t="s">
        <v>1715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1716</v>
      </c>
      <c r="G1071" s="1" t="n">
        <v>59522</v>
      </c>
      <c r="H1071" s="1" t="s">
        <v>1717</v>
      </c>
      <c r="I1071" s="1" t="n">
        <v>59257</v>
      </c>
      <c r="J1071" s="1" t="s">
        <v>1718</v>
      </c>
      <c r="K1071" s="1" t="s">
        <v>1719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1716</v>
      </c>
      <c r="G1072" s="1" t="n">
        <v>57521</v>
      </c>
      <c r="H1072" s="1" t="s">
        <v>1720</v>
      </c>
      <c r="I1072" s="1" t="n">
        <v>14328</v>
      </c>
      <c r="J1072" s="1" t="s">
        <v>387</v>
      </c>
      <c r="K1072" s="1" t="s">
        <v>1719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1721</v>
      </c>
      <c r="G1073" s="1" t="n">
        <v>117</v>
      </c>
      <c r="H1073" s="1" t="s">
        <v>1722</v>
      </c>
      <c r="I1073" s="1" t="n">
        <v>803</v>
      </c>
      <c r="J1073" s="1" t="s">
        <v>326</v>
      </c>
      <c r="K1073" s="1" t="s">
        <v>1723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1724</v>
      </c>
      <c r="G1074" s="1" t="n">
        <v>117</v>
      </c>
      <c r="H1074" s="1" t="s">
        <v>1722</v>
      </c>
      <c r="I1074" s="1" t="n">
        <v>803</v>
      </c>
      <c r="J1074" s="1" t="s">
        <v>326</v>
      </c>
      <c r="K1074" s="1" t="s">
        <v>1725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1726</v>
      </c>
      <c r="G1075" s="1" t="n">
        <v>57199</v>
      </c>
      <c r="H1075" s="1" t="s">
        <v>1727</v>
      </c>
      <c r="I1075" s="1" t="n">
        <v>20847</v>
      </c>
      <c r="J1075" s="1" t="s">
        <v>188</v>
      </c>
      <c r="K1075" s="1" t="s">
        <v>1728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1729</v>
      </c>
      <c r="G1076" s="1" t="n">
        <v>117</v>
      </c>
      <c r="H1076" s="1" t="s">
        <v>1722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1730</v>
      </c>
      <c r="G1077" s="1" t="n">
        <v>117</v>
      </c>
      <c r="H1077" s="1" t="s">
        <v>1722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1731</v>
      </c>
      <c r="G1078" s="1" t="n">
        <v>56666</v>
      </c>
      <c r="H1078" s="1" t="s">
        <v>1731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1732</v>
      </c>
      <c r="G1079" s="1" t="n">
        <v>57684</v>
      </c>
      <c r="H1079" s="1" t="s">
        <v>1733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1734</v>
      </c>
      <c r="G1080" s="1" t="n">
        <v>56994</v>
      </c>
      <c r="H1080" s="1" t="s">
        <v>1735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1736</v>
      </c>
      <c r="G1081" s="1" t="n">
        <v>1787</v>
      </c>
      <c r="H1081" s="1" t="s">
        <v>1737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413</v>
      </c>
      <c r="E1082" s="1" t="s">
        <v>1671</v>
      </c>
      <c r="F1082" s="5" t="s">
        <v>1738</v>
      </c>
      <c r="G1082" s="1" t="n">
        <v>4021</v>
      </c>
      <c r="H1082" s="1" t="s">
        <v>1739</v>
      </c>
      <c r="I1082" s="1" t="n">
        <v>13815</v>
      </c>
      <c r="J1082" s="1" t="s">
        <v>1674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1740</v>
      </c>
      <c r="G1083" s="1" t="n">
        <v>57421</v>
      </c>
      <c r="H1083" s="1" t="s">
        <v>1741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1742</v>
      </c>
      <c r="G1084" s="1" t="n">
        <v>57891</v>
      </c>
      <c r="H1084" s="1" t="s">
        <v>1742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1743</v>
      </c>
      <c r="G1085" s="1" t="n">
        <v>242</v>
      </c>
      <c r="H1085" s="1" t="s">
        <v>1743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1744</v>
      </c>
      <c r="G1086" s="1" t="n">
        <v>4065</v>
      </c>
      <c r="H1086" s="1" t="s">
        <v>1745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1746</v>
      </c>
      <c r="G1087" s="1" t="n">
        <v>57040</v>
      </c>
      <c r="H1087" s="1" t="s">
        <v>1746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1747</v>
      </c>
      <c r="G1088" s="1" t="n">
        <v>58883</v>
      </c>
      <c r="H1088" s="1" t="s">
        <v>1748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1749</v>
      </c>
      <c r="G1089" s="1" t="n">
        <v>50713</v>
      </c>
      <c r="H1089" s="1" t="s">
        <v>1750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1751</v>
      </c>
      <c r="G1090" s="1" t="n">
        <v>57523</v>
      </c>
      <c r="H1090" s="1" t="s">
        <v>1751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788</v>
      </c>
      <c r="G1091" s="1" t="n">
        <v>58383</v>
      </c>
      <c r="H1091" s="1" t="s">
        <v>788</v>
      </c>
      <c r="I1091" s="1" t="n">
        <v>803</v>
      </c>
      <c r="J1091" s="1" t="s">
        <v>326</v>
      </c>
      <c r="K1091" s="6" t="s">
        <v>1752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1753</v>
      </c>
      <c r="G1092" s="1" t="n">
        <v>117</v>
      </c>
      <c r="H1092" s="1" t="s">
        <v>1722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1754</v>
      </c>
      <c r="G1093" s="1" t="n">
        <v>117</v>
      </c>
      <c r="H1093" s="1" t="s">
        <v>1722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1755</v>
      </c>
      <c r="G1094" s="1" t="n">
        <v>248</v>
      </c>
      <c r="H1094" s="1" t="s">
        <v>1756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1757</v>
      </c>
      <c r="G1095" s="1" t="n">
        <v>56251</v>
      </c>
      <c r="H1095" s="1" t="s">
        <v>1758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1759</v>
      </c>
      <c r="G1096" s="1" t="n">
        <v>7911</v>
      </c>
      <c r="H1096" s="1" t="s">
        <v>1760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1761</v>
      </c>
      <c r="G1097" s="1" t="n">
        <v>550</v>
      </c>
      <c r="H1097" s="1" t="s">
        <v>804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1762</v>
      </c>
      <c r="G1098" s="1" t="n">
        <v>1778</v>
      </c>
      <c r="H1098" s="1" t="s">
        <v>1763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1764</v>
      </c>
      <c r="G1099" s="1" t="n">
        <v>57984</v>
      </c>
      <c r="H1099" s="1" t="s">
        <v>1764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1765</v>
      </c>
      <c r="G1100" s="1" t="n">
        <v>57033</v>
      </c>
      <c r="H1100" s="1" t="s">
        <v>1766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1767</v>
      </c>
      <c r="G1101" s="1" t="n">
        <v>57500</v>
      </c>
      <c r="H1101" s="1" t="s">
        <v>1768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637</v>
      </c>
      <c r="F1102" s="5" t="s">
        <v>849</v>
      </c>
      <c r="G1102" s="1" t="n">
        <v>7948</v>
      </c>
      <c r="H1102" s="1" t="s">
        <v>1769</v>
      </c>
      <c r="I1102" s="1" t="n">
        <v>9267</v>
      </c>
      <c r="J1102" s="1" t="s">
        <v>1770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1771</v>
      </c>
      <c r="G1103" s="1" t="n">
        <v>56360</v>
      </c>
      <c r="H1103" s="1" t="s">
        <v>1772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1773</v>
      </c>
      <c r="G1104" s="1" t="n">
        <v>7366</v>
      </c>
      <c r="H1104" s="1" t="s">
        <v>1773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1774</v>
      </c>
      <c r="G1105" s="1" t="n">
        <v>57571</v>
      </c>
      <c r="H1105" s="1" t="s">
        <v>1775</v>
      </c>
      <c r="I1105" s="1" t="n">
        <v>59300</v>
      </c>
      <c r="J1105" s="1" t="s">
        <v>1658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1776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1777</v>
      </c>
      <c r="G1107" s="1" t="n">
        <v>58884</v>
      </c>
      <c r="H1107" s="1" t="s">
        <v>1778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1779</v>
      </c>
      <c r="G1108" s="1" t="n">
        <v>57031</v>
      </c>
      <c r="H1108" s="1" t="s">
        <v>1780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1781</v>
      </c>
      <c r="G1109" s="1" t="n">
        <v>58885</v>
      </c>
      <c r="H1109" s="1" t="s">
        <v>1782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903</v>
      </c>
      <c r="G1110" s="1" t="n">
        <v>6422</v>
      </c>
      <c r="H1110" s="1" t="s">
        <v>1783</v>
      </c>
      <c r="I1110" s="1" t="n">
        <v>13902</v>
      </c>
      <c r="J1110" s="1" t="s">
        <v>1311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1784</v>
      </c>
      <c r="G1111" s="1" t="n">
        <v>58521</v>
      </c>
      <c r="H1111" s="1" t="s">
        <v>1784</v>
      </c>
      <c r="I1111" s="1" t="n">
        <v>59300</v>
      </c>
      <c r="J1111" s="1" t="s">
        <v>1658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1785</v>
      </c>
      <c r="G1112" s="1" t="n">
        <v>4078</v>
      </c>
      <c r="H1112" s="1" t="s">
        <v>1153</v>
      </c>
      <c r="I1112" s="1" t="n">
        <v>20860</v>
      </c>
      <c r="J1112" s="1" t="s">
        <v>465</v>
      </c>
      <c r="K1112" s="1" t="s">
        <v>1154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1786</v>
      </c>
      <c r="G1113" s="1" t="n">
        <v>4078</v>
      </c>
      <c r="H1113" s="1" t="s">
        <v>1153</v>
      </c>
      <c r="I1113" s="1" t="n">
        <v>20860</v>
      </c>
      <c r="J1113" s="1" t="s">
        <v>465</v>
      </c>
      <c r="K1113" s="1" t="s">
        <v>1154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626</v>
      </c>
      <c r="F1114" s="5" t="s">
        <v>1787</v>
      </c>
      <c r="G1114" s="1" t="n">
        <v>7116</v>
      </c>
      <c r="H1114" s="1" t="s">
        <v>1788</v>
      </c>
      <c r="I1114" s="1" t="n">
        <v>19578</v>
      </c>
      <c r="J1114" s="1" t="s">
        <v>626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1789</v>
      </c>
      <c r="G1115" s="1" t="n">
        <v>57039</v>
      </c>
      <c r="H1115" s="1" t="s">
        <v>1790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1791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1600</v>
      </c>
      <c r="F1117" s="5" t="s">
        <v>1792</v>
      </c>
      <c r="G1117" s="1" t="n">
        <v>1474</v>
      </c>
      <c r="H1117" s="1" t="s">
        <v>1792</v>
      </c>
      <c r="I1117" s="1" t="n">
        <v>1179</v>
      </c>
      <c r="J1117" s="1" t="s">
        <v>1600</v>
      </c>
      <c r="K1117" s="1" t="s">
        <v>1793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1794</v>
      </c>
      <c r="G1118" s="1" t="n">
        <v>4009</v>
      </c>
      <c r="H1118" s="1" t="s">
        <v>1794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1795</v>
      </c>
      <c r="G1119" s="1" t="n">
        <v>1780</v>
      </c>
      <c r="H1119" s="1" t="s">
        <v>1796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1594</v>
      </c>
      <c r="F1120" s="5" t="s">
        <v>1797</v>
      </c>
      <c r="G1120" s="1" t="n">
        <v>6486</v>
      </c>
      <c r="H1120" s="1" t="s">
        <v>1798</v>
      </c>
      <c r="I1120" s="1" t="n">
        <v>13511</v>
      </c>
      <c r="J1120" s="1" t="s">
        <v>1597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1799</v>
      </c>
      <c r="G1121" s="1" t="n">
        <v>566</v>
      </c>
      <c r="H1121" s="1" t="s">
        <v>1800</v>
      </c>
      <c r="I1121" s="1" t="n">
        <v>5221</v>
      </c>
      <c r="J1121" s="1" t="s">
        <v>1801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1802</v>
      </c>
      <c r="G1122" s="1" t="n">
        <v>3717</v>
      </c>
      <c r="H1122" s="1" t="s">
        <v>1803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1804</v>
      </c>
      <c r="G1123" s="1" t="n">
        <v>7549</v>
      </c>
      <c r="H1123" s="1" t="s">
        <v>1805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1806</v>
      </c>
      <c r="G1124" s="1" t="n">
        <v>55742</v>
      </c>
      <c r="H1124" s="1" t="s">
        <v>1807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1808</v>
      </c>
      <c r="G1125" s="1" t="n">
        <v>57875</v>
      </c>
      <c r="H1125" s="1" t="s">
        <v>1809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1810</v>
      </c>
      <c r="G1126" s="1" t="n">
        <v>59919</v>
      </c>
      <c r="H1126" s="1" t="s">
        <v>1811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1812</v>
      </c>
      <c r="G1127" s="1" t="n">
        <v>57047</v>
      </c>
      <c r="H1127" s="1" t="s">
        <v>1813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1814</v>
      </c>
      <c r="G1128" s="1" t="n">
        <v>998</v>
      </c>
      <c r="H1128" s="1" t="s">
        <v>1815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1816</v>
      </c>
      <c r="G1129" s="1" t="n">
        <v>999</v>
      </c>
      <c r="H1129" s="1" t="s">
        <v>1816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1817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1818</v>
      </c>
      <c r="G1131" s="1" t="n">
        <v>58520</v>
      </c>
      <c r="H1131" s="1" t="s">
        <v>1818</v>
      </c>
      <c r="I1131" s="1" t="n">
        <v>59300</v>
      </c>
      <c r="J1131" s="1" t="s">
        <v>1658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1659</v>
      </c>
      <c r="F1132" s="5" t="s">
        <v>1819</v>
      </c>
      <c r="G1132" s="1" t="n">
        <v>57030</v>
      </c>
      <c r="H1132" s="1" t="s">
        <v>1820</v>
      </c>
      <c r="I1132" s="1" t="n">
        <v>11118</v>
      </c>
      <c r="J1132" s="1" t="s">
        <v>1821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1822</v>
      </c>
      <c r="G1133" s="1" t="n">
        <v>57562</v>
      </c>
      <c r="H1133" s="1" t="s">
        <v>1823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1099</v>
      </c>
      <c r="G1134" s="1" t="n">
        <v>994</v>
      </c>
      <c r="H1134" s="1" t="s">
        <v>1100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1824</v>
      </c>
      <c r="G1135" s="1" t="n">
        <v>3720</v>
      </c>
      <c r="H1135" s="1" t="s">
        <v>1825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1826</v>
      </c>
      <c r="G1136" s="1" t="n">
        <v>59201</v>
      </c>
      <c r="H1136" s="1" t="s">
        <v>1827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1828</v>
      </c>
      <c r="G1137" s="1" t="n">
        <v>56501</v>
      </c>
      <c r="H1137" s="1" t="s">
        <v>1829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1129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1830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1831</v>
      </c>
      <c r="G1140" s="1" t="n">
        <v>274</v>
      </c>
      <c r="H1140" s="1" t="s">
        <v>1832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1833</v>
      </c>
      <c r="G1141" s="1" t="n">
        <v>6450</v>
      </c>
      <c r="H1141" s="1" t="s">
        <v>1834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1835</v>
      </c>
      <c r="G1142" s="1" t="n">
        <v>3034</v>
      </c>
      <c r="H1142" s="1" t="s">
        <v>1836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1837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1838</v>
      </c>
      <c r="G1144" s="1" t="n">
        <v>1926</v>
      </c>
      <c r="H1144" s="1" t="s">
        <v>1838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1839</v>
      </c>
      <c r="G1145" s="1" t="n">
        <v>60198</v>
      </c>
      <c r="H1145" s="1" t="s">
        <v>1840</v>
      </c>
      <c r="I1145" s="1" t="n">
        <v>59300</v>
      </c>
      <c r="J1145" s="1" t="s">
        <v>1658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1841</v>
      </c>
      <c r="G1146" s="1" t="n">
        <v>2639</v>
      </c>
      <c r="H1146" s="1" t="s">
        <v>1842</v>
      </c>
      <c r="I1146" s="1" t="n">
        <v>16183</v>
      </c>
      <c r="J1146" s="1" t="s">
        <v>1843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1844</v>
      </c>
      <c r="G1147" s="1" t="n">
        <v>1716</v>
      </c>
      <c r="H1147" s="1" t="s">
        <v>1845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1846</v>
      </c>
      <c r="G1148" s="1" t="n">
        <v>56842</v>
      </c>
      <c r="H1148" s="1" t="s">
        <v>1846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1847</v>
      </c>
      <c r="G1149" s="1" t="n">
        <v>57501</v>
      </c>
      <c r="H1149" s="1" t="s">
        <v>1848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1849</v>
      </c>
      <c r="G1150" s="1" t="n">
        <v>357</v>
      </c>
      <c r="H1150" s="1" t="s">
        <v>1849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1850</v>
      </c>
      <c r="G1151" s="1" t="n">
        <v>59558</v>
      </c>
      <c r="H1151" s="1" t="s">
        <v>1851</v>
      </c>
      <c r="I1151" s="1" t="n">
        <v>59300</v>
      </c>
      <c r="J1151" s="1" t="s">
        <v>1658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1852</v>
      </c>
      <c r="G1152" s="1" t="n">
        <v>60196</v>
      </c>
      <c r="H1152" s="1" t="s">
        <v>1853</v>
      </c>
      <c r="I1152" s="1" t="n">
        <v>59300</v>
      </c>
      <c r="J1152" s="1" t="s">
        <v>1658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1854</v>
      </c>
      <c r="G1153" s="1" t="n">
        <v>60197</v>
      </c>
      <c r="H1153" s="1" t="s">
        <v>1855</v>
      </c>
      <c r="I1153" s="1" t="n">
        <v>59300</v>
      </c>
      <c r="J1153" s="1" t="s">
        <v>1658</v>
      </c>
      <c r="K1153" s="1" t="s">
        <v>15</v>
      </c>
    </row>
    <row r="1154" customFormat="false" ht="15" hidden="false" customHeight="true" outlineLevel="0" collapsed="false">
      <c r="A1154" s="1" t="n">
        <f aca="false">MAX($A$2:$A1153)+1</f>
        <v>803</v>
      </c>
      <c r="C1154" s="1" t="str">
        <f aca="false">IF(H1154="",F1154,H1154)</f>
        <v>SC-ETWIND26-SOL</v>
      </c>
      <c r="D1154" s="1" t="n">
        <v>155</v>
      </c>
      <c r="E1154" s="1" t="s">
        <v>112</v>
      </c>
      <c r="F1154" s="5" t="s">
        <v>1856</v>
      </c>
      <c r="H1154" s="1"/>
      <c r="K1154" s="1" t="s">
        <v>1857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1858</v>
      </c>
      <c r="H1155" s="1"/>
      <c r="K1155" s="1" t="s">
        <v>1859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1860</v>
      </c>
      <c r="G1156" s="1" t="n">
        <v>7381</v>
      </c>
      <c r="H1156" s="1" t="s">
        <v>1861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1862</v>
      </c>
      <c r="G1157" s="1" t="n">
        <v>4078</v>
      </c>
      <c r="H1157" s="1" t="s">
        <v>1153</v>
      </c>
      <c r="I1157" s="1" t="n">
        <v>20860</v>
      </c>
      <c r="J1157" s="1" t="s">
        <v>465</v>
      </c>
      <c r="K1157" s="1" t="s">
        <v>1154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1863</v>
      </c>
      <c r="G1158" s="1" t="n">
        <v>4078</v>
      </c>
      <c r="H1158" s="1" t="s">
        <v>1153</v>
      </c>
      <c r="I1158" s="1" t="n">
        <v>20860</v>
      </c>
      <c r="J1158" s="1" t="s">
        <v>465</v>
      </c>
      <c r="K1158" s="1" t="s">
        <v>1154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1864</v>
      </c>
      <c r="G1159" s="1" t="n">
        <v>280</v>
      </c>
      <c r="H1159" s="1" t="s">
        <v>1865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1866</v>
      </c>
      <c r="G1160" s="1" t="n">
        <v>60195</v>
      </c>
      <c r="H1160" s="1" t="s">
        <v>1867</v>
      </c>
      <c r="I1160" s="1" t="n">
        <v>59300</v>
      </c>
      <c r="J1160" s="1" t="s">
        <v>1658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1868</v>
      </c>
      <c r="G1161" s="1" t="n">
        <v>281</v>
      </c>
      <c r="H1161" s="1" t="s">
        <v>1869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1870</v>
      </c>
      <c r="G1162" s="1" t="n">
        <v>283</v>
      </c>
      <c r="H1162" s="1" t="s">
        <v>1871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723</v>
      </c>
      <c r="F1163" s="5" t="s">
        <v>1872</v>
      </c>
      <c r="G1163" s="1" t="n">
        <v>56351</v>
      </c>
      <c r="H1163" s="1" t="s">
        <v>1873</v>
      </c>
      <c r="I1163" s="1" t="n">
        <v>10000</v>
      </c>
      <c r="J1163" s="1" t="s">
        <v>726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1874</v>
      </c>
      <c r="G1164" s="1" t="n">
        <v>284</v>
      </c>
      <c r="H1164" s="1" t="s">
        <v>1875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1876</v>
      </c>
      <c r="G1165" s="1" t="n">
        <v>57497</v>
      </c>
      <c r="H1165" s="1" t="s">
        <v>1876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1877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1878</v>
      </c>
      <c r="G1167" s="1" t="n">
        <v>57853</v>
      </c>
      <c r="H1167" s="1" t="s">
        <v>1879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1880</v>
      </c>
      <c r="G1168" s="1" t="n">
        <v>57852</v>
      </c>
      <c r="H1168" s="1" t="s">
        <v>1881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1882</v>
      </c>
      <c r="G1169" s="1" t="n">
        <v>57851</v>
      </c>
      <c r="H1169" s="1" t="s">
        <v>1883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1884</v>
      </c>
      <c r="G1170" s="1" t="n">
        <v>58965</v>
      </c>
      <c r="H1170" s="1" t="s">
        <v>1885</v>
      </c>
      <c r="I1170" s="1" t="n">
        <v>12199</v>
      </c>
      <c r="J1170" s="1" t="s">
        <v>631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1600</v>
      </c>
      <c r="F1171" s="5" t="s">
        <v>1886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1886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1887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403</v>
      </c>
      <c r="E1174" s="1" t="s">
        <v>105</v>
      </c>
      <c r="F1174" s="5" t="s">
        <v>1888</v>
      </c>
      <c r="G1174" s="1" t="n">
        <v>63</v>
      </c>
      <c r="H1174" s="1" t="s">
        <v>1889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1890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1891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1892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1893</v>
      </c>
      <c r="G1178" s="1" t="n">
        <v>2965</v>
      </c>
      <c r="H1178" s="1" t="s">
        <v>1393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1894</v>
      </c>
      <c r="G1179" s="1" t="n">
        <v>1784</v>
      </c>
      <c r="H1179" s="1" t="s">
        <v>1895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1896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637</v>
      </c>
      <c r="F1181" s="5" t="s">
        <v>1897</v>
      </c>
      <c r="G1181" s="1" t="n">
        <v>55111</v>
      </c>
      <c r="H1181" s="1" t="s">
        <v>1432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1898</v>
      </c>
      <c r="G1182" s="1" t="n">
        <v>56379</v>
      </c>
      <c r="H1182" s="1" t="s">
        <v>1899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1900</v>
      </c>
      <c r="G1183" s="1" t="n">
        <v>57874</v>
      </c>
      <c r="H1183" s="1" t="s">
        <v>1901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1902</v>
      </c>
      <c r="G1184" s="1" t="n">
        <v>1010</v>
      </c>
      <c r="H1184" s="1" t="s">
        <v>1447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1903</v>
      </c>
      <c r="G1185" s="1" t="n">
        <v>56811</v>
      </c>
      <c r="H1185" s="1" t="s">
        <v>1904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1905</v>
      </c>
      <c r="G1186" s="1" t="n">
        <v>6520</v>
      </c>
      <c r="H1186" s="1" t="s">
        <v>1906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1907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1908</v>
      </c>
      <c r="G1188" s="1" t="n">
        <v>58886</v>
      </c>
      <c r="H1188" s="1" t="s">
        <v>1909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1910</v>
      </c>
      <c r="G1189" s="1" t="n">
        <v>58206</v>
      </c>
      <c r="H1189" s="1" t="s">
        <v>1910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1911</v>
      </c>
      <c r="G1190" s="1" t="n">
        <v>57499</v>
      </c>
      <c r="H1190" s="1" t="s">
        <v>1912</v>
      </c>
      <c r="I1190" s="1" t="n">
        <v>14328</v>
      </c>
      <c r="J1190" s="1" t="s">
        <v>387</v>
      </c>
      <c r="K1190" s="1" t="s">
        <v>1913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1914</v>
      </c>
      <c r="G1191" s="1" t="n">
        <v>1786</v>
      </c>
      <c r="H1191" s="1" t="s">
        <v>1915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1609</v>
      </c>
      <c r="F1192" s="5" t="s">
        <v>1513</v>
      </c>
      <c r="G1192" s="1" t="n">
        <v>3975</v>
      </c>
      <c r="H1192" s="1" t="s">
        <v>1513</v>
      </c>
      <c r="I1192" s="1" t="n">
        <v>4247</v>
      </c>
      <c r="J1192" s="1" t="s">
        <v>1611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1609</v>
      </c>
      <c r="F1193" s="5" t="s">
        <v>1916</v>
      </c>
      <c r="G1193" s="1" t="n">
        <v>3974</v>
      </c>
      <c r="H1193" s="1" t="s">
        <v>1916</v>
      </c>
      <c r="I1193" s="1" t="n">
        <v>4247</v>
      </c>
      <c r="J1193" s="1" t="s">
        <v>1611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1917</v>
      </c>
      <c r="G1194" s="1" t="n">
        <v>17</v>
      </c>
      <c r="H1194" s="1" t="s">
        <v>1918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1919</v>
      </c>
      <c r="G1195" s="1" t="n">
        <v>20</v>
      </c>
      <c r="H1195" s="1" t="s">
        <v>1920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1921</v>
      </c>
      <c r="G1196" s="1" t="n">
        <v>11</v>
      </c>
      <c r="H1196" s="1" t="s">
        <v>1922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1923</v>
      </c>
      <c r="G1197" s="1" t="n">
        <v>15</v>
      </c>
      <c r="H1197" s="1" t="s">
        <v>1924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948</v>
      </c>
      <c r="G1198" s="1" t="n">
        <v>16</v>
      </c>
      <c r="H1198" s="1" t="s">
        <v>1925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1556</v>
      </c>
      <c r="G1199" s="1" t="n">
        <v>21</v>
      </c>
      <c r="H1199" s="1" t="s">
        <v>1926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1927</v>
      </c>
      <c r="G1200" s="1" t="n">
        <v>14</v>
      </c>
      <c r="H1200" s="1" t="s">
        <v>1928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1929</v>
      </c>
      <c r="G1201" s="1" t="n">
        <v>19</v>
      </c>
      <c r="H1201" s="1" t="s">
        <v>1930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1931</v>
      </c>
      <c r="G1202" s="1" t="n">
        <v>6188</v>
      </c>
      <c r="H1202" s="1" t="s">
        <v>1932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1933</v>
      </c>
      <c r="G1203" s="1" t="n">
        <v>18</v>
      </c>
      <c r="H1203" s="1" t="s">
        <v>1934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1935</v>
      </c>
      <c r="G1204" s="1" t="n">
        <v>4</v>
      </c>
      <c r="H1204" s="1" t="s">
        <v>1936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1937</v>
      </c>
      <c r="G1205" s="1" t="n">
        <v>2</v>
      </c>
      <c r="H1205" s="1" t="s">
        <v>1938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1939</v>
      </c>
      <c r="G1206" s="1" t="n">
        <v>12</v>
      </c>
      <c r="H1206" s="1" t="s">
        <v>1940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1941</v>
      </c>
      <c r="G1207" s="1" t="n">
        <v>13</v>
      </c>
      <c r="H1207" s="1" t="s">
        <v>1942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403</v>
      </c>
      <c r="E1208" s="1" t="s">
        <v>105</v>
      </c>
      <c r="F1208" s="5" t="s">
        <v>1943</v>
      </c>
      <c r="G1208" s="1" t="n">
        <v>57085</v>
      </c>
      <c r="H1208" s="1" t="s">
        <v>1944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1401</v>
      </c>
      <c r="F1209" s="5" t="s">
        <v>1945</v>
      </c>
      <c r="G1209" s="1" t="n">
        <v>54894</v>
      </c>
      <c r="H1209" s="1" t="s">
        <v>1946</v>
      </c>
      <c r="I1209" s="1" t="n">
        <v>317</v>
      </c>
      <c r="J1209" s="1" t="s">
        <v>1947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1401</v>
      </c>
      <c r="F1210" s="5" t="s">
        <v>1948</v>
      </c>
      <c r="G1210" s="1" t="n">
        <v>54897</v>
      </c>
      <c r="H1210" s="1" t="s">
        <v>1949</v>
      </c>
      <c r="I1210" s="1" t="n">
        <v>317</v>
      </c>
      <c r="J1210" s="1" t="s">
        <v>1947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1401</v>
      </c>
      <c r="F1211" s="5" t="s">
        <v>1950</v>
      </c>
      <c r="G1211" s="1" t="n">
        <v>54895</v>
      </c>
      <c r="H1211" s="1" t="s">
        <v>1951</v>
      </c>
      <c r="I1211" s="1" t="n">
        <v>317</v>
      </c>
      <c r="J1211" s="1" t="s">
        <v>1947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1401</v>
      </c>
      <c r="F1212" s="5" t="s">
        <v>1952</v>
      </c>
      <c r="G1212" s="1" t="n">
        <v>54896</v>
      </c>
      <c r="H1212" s="1" t="s">
        <v>1953</v>
      </c>
      <c r="I1212" s="1" t="n">
        <v>317</v>
      </c>
      <c r="J1212" s="1" t="s">
        <v>1947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1954</v>
      </c>
      <c r="G1213" s="1" t="n">
        <v>1901</v>
      </c>
      <c r="H1213" s="1" t="s">
        <v>1954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1955</v>
      </c>
      <c r="G1214" s="1" t="n">
        <v>1892</v>
      </c>
      <c r="H1214" s="1" t="s">
        <v>1955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1956</v>
      </c>
      <c r="G1215" s="1" t="n">
        <v>1894</v>
      </c>
      <c r="H1215" s="1" t="s">
        <v>1956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1957</v>
      </c>
      <c r="G1216" s="1" t="n">
        <v>6562</v>
      </c>
      <c r="H1216" s="1" t="s">
        <v>1958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1959</v>
      </c>
      <c r="G1217" s="1" t="n">
        <v>6560</v>
      </c>
      <c r="H1217" s="1" t="s">
        <v>1960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1961</v>
      </c>
      <c r="G1218" s="1" t="n">
        <v>3774</v>
      </c>
      <c r="H1218" s="1" t="s">
        <v>1962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1963</v>
      </c>
      <c r="G1219" s="1" t="n">
        <v>6561</v>
      </c>
      <c r="H1219" s="1" t="s">
        <v>1964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1965</v>
      </c>
      <c r="G1220" s="1" t="n">
        <v>3777</v>
      </c>
      <c r="H1220" s="1" t="s">
        <v>1966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1967</v>
      </c>
      <c r="G1221" s="1" t="n">
        <v>3779</v>
      </c>
      <c r="H1221" s="1" t="s">
        <v>1968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1969</v>
      </c>
      <c r="G1222" s="1" t="n">
        <v>4078</v>
      </c>
      <c r="H1222" s="1" t="s">
        <v>1153</v>
      </c>
      <c r="I1222" s="1" t="n">
        <v>20860</v>
      </c>
      <c r="J1222" s="1" t="s">
        <v>465</v>
      </c>
      <c r="K1222" s="1" t="s">
        <v>1154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1970</v>
      </c>
      <c r="G1223" s="1" t="n">
        <v>3780</v>
      </c>
      <c r="H1223" s="1" t="s">
        <v>1970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1971</v>
      </c>
      <c r="G1224" s="1" t="n">
        <v>835</v>
      </c>
      <c r="H1224" s="1" t="s">
        <v>1971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1972</v>
      </c>
      <c r="G1225" s="1" t="n">
        <v>9095</v>
      </c>
      <c r="H1225" s="1" t="s">
        <v>1972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1973</v>
      </c>
      <c r="G1226" s="1" t="n">
        <v>3866</v>
      </c>
      <c r="H1226" s="1" t="s">
        <v>1974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1975</v>
      </c>
      <c r="G1227" s="1" t="n">
        <v>9096</v>
      </c>
      <c r="H1227" s="1" t="s">
        <v>1975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1976</v>
      </c>
      <c r="G1228" s="1" t="n">
        <v>3867</v>
      </c>
      <c r="H1228" s="1" t="s">
        <v>1976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1977</v>
      </c>
      <c r="G1229" s="1" t="n">
        <v>3869</v>
      </c>
      <c r="H1229" s="1" t="s">
        <v>1978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1979</v>
      </c>
      <c r="G1230" s="1" t="n">
        <v>833</v>
      </c>
      <c r="H1230" s="1" t="s">
        <v>1979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1980</v>
      </c>
      <c r="G1231" s="1" t="n">
        <v>2199</v>
      </c>
      <c r="H1231" s="1" t="s">
        <v>1980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1981</v>
      </c>
      <c r="F1232" s="5" t="s">
        <v>1982</v>
      </c>
      <c r="G1232" s="1" t="n">
        <v>54678</v>
      </c>
      <c r="H1232" s="1" t="s">
        <v>1983</v>
      </c>
      <c r="I1232" s="1" t="n">
        <v>6371</v>
      </c>
      <c r="J1232" s="1" t="s">
        <v>1984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418</v>
      </c>
      <c r="E1233" s="1" t="s">
        <v>156</v>
      </c>
      <c r="F1233" s="5" t="s">
        <v>1985</v>
      </c>
      <c r="G1233" s="1" t="n">
        <v>6291</v>
      </c>
      <c r="H1233" s="1" t="s">
        <v>1985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418</v>
      </c>
      <c r="E1234" s="1" t="s">
        <v>156</v>
      </c>
      <c r="F1234" s="5" t="s">
        <v>1986</v>
      </c>
      <c r="G1234" s="1" t="n">
        <v>77</v>
      </c>
      <c r="H1234" s="1" t="s">
        <v>1987</v>
      </c>
      <c r="I1234" s="1" t="n">
        <v>599</v>
      </c>
      <c r="J1234" s="1" t="s">
        <v>1988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1989</v>
      </c>
      <c r="G1235" s="1" t="n">
        <v>1708</v>
      </c>
      <c r="H1235" s="1" t="s">
        <v>1990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1991</v>
      </c>
      <c r="G1236" s="1" t="n">
        <v>1707</v>
      </c>
      <c r="H1236" s="1" t="s">
        <v>1992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1993</v>
      </c>
      <c r="G1237" s="1" t="n">
        <v>1698</v>
      </c>
      <c r="H1237" s="1" t="s">
        <v>1994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1995</v>
      </c>
      <c r="G1238" s="1" t="n">
        <v>1713</v>
      </c>
      <c r="H1238" s="1" t="s">
        <v>1996</v>
      </c>
      <c r="I1238" s="1" t="n">
        <v>4254</v>
      </c>
      <c r="J1238" s="1" t="s">
        <v>277</v>
      </c>
      <c r="K1238" s="1" t="s">
        <v>1997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1998</v>
      </c>
      <c r="G1239" s="1" t="n">
        <v>1713</v>
      </c>
      <c r="H1239" s="1" t="s">
        <v>1996</v>
      </c>
      <c r="I1239" s="1" t="n">
        <v>4254</v>
      </c>
      <c r="J1239" s="1" t="s">
        <v>277</v>
      </c>
      <c r="K1239" s="1" t="s">
        <v>1997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1999</v>
      </c>
      <c r="G1240" s="1" t="n">
        <v>1713</v>
      </c>
      <c r="H1240" s="1" t="s">
        <v>1996</v>
      </c>
      <c r="I1240" s="1" t="n">
        <v>4254</v>
      </c>
      <c r="J1240" s="1" t="s">
        <v>277</v>
      </c>
      <c r="K1240" s="1" t="s">
        <v>1997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2000</v>
      </c>
      <c r="G1241" s="1" t="n">
        <v>1713</v>
      </c>
      <c r="H1241" s="1" t="s">
        <v>1996</v>
      </c>
      <c r="I1241" s="1" t="n">
        <v>4254</v>
      </c>
      <c r="J1241" s="1" t="s">
        <v>277</v>
      </c>
      <c r="K1241" s="1" t="s">
        <v>1997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2001</v>
      </c>
      <c r="G1242" s="1" t="n">
        <v>3256</v>
      </c>
      <c r="H1242" s="1" t="s">
        <v>2001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2002</v>
      </c>
      <c r="G1243" s="1" t="n">
        <v>3255</v>
      </c>
      <c r="H1243" s="1" t="s">
        <v>2002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2003</v>
      </c>
      <c r="G1244" s="1" t="n">
        <v>2729</v>
      </c>
      <c r="H1244" s="1" t="s">
        <v>2004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2005</v>
      </c>
      <c r="G1245" s="1" t="n">
        <v>6517</v>
      </c>
      <c r="H1245" s="1" t="s">
        <v>2005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2006</v>
      </c>
      <c r="G1246" s="1" t="n">
        <v>2719</v>
      </c>
      <c r="H1246" s="1" t="s">
        <v>2006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2007</v>
      </c>
      <c r="G1247" s="1" t="n">
        <v>3266</v>
      </c>
      <c r="H1247" s="1" t="s">
        <v>2007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2008</v>
      </c>
      <c r="G1248" s="1" t="n">
        <v>2749</v>
      </c>
      <c r="H1248" s="1" t="s">
        <v>2008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2009</v>
      </c>
      <c r="G1249" s="1" t="n">
        <v>3271</v>
      </c>
      <c r="H1249" s="1" t="s">
        <v>2009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1466</v>
      </c>
      <c r="G1250" s="1" t="n">
        <v>3270</v>
      </c>
      <c r="H1250" s="1" t="s">
        <v>2010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2011</v>
      </c>
      <c r="G1251" s="1" t="n">
        <v>3272</v>
      </c>
      <c r="H1251" s="1" t="s">
        <v>2012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2013</v>
      </c>
      <c r="G1252" s="1" t="n">
        <v>2722</v>
      </c>
      <c r="H1252" s="1" t="s">
        <v>2013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2014</v>
      </c>
      <c r="G1253" s="1" t="n">
        <v>2726</v>
      </c>
      <c r="H1253" s="1" t="s">
        <v>2014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2015</v>
      </c>
      <c r="G1254" s="1" t="n">
        <v>3257</v>
      </c>
      <c r="H1254" s="1" t="s">
        <v>2015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2016</v>
      </c>
      <c r="G1255" s="1" t="n">
        <v>2750</v>
      </c>
      <c r="H1255" s="1" t="s">
        <v>2016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2017</v>
      </c>
      <c r="G1256" s="1" t="n">
        <v>3259</v>
      </c>
      <c r="H1256" s="1" t="s">
        <v>2018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2019</v>
      </c>
      <c r="G1257" s="1" t="n">
        <v>2747</v>
      </c>
      <c r="H1257" s="1" t="s">
        <v>2019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2020</v>
      </c>
      <c r="G1258" s="1" t="n">
        <v>2728</v>
      </c>
      <c r="H1258" s="1" t="s">
        <v>2020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2021</v>
      </c>
      <c r="G1259" s="1" t="n">
        <v>2730</v>
      </c>
      <c r="H1259" s="1" t="s">
        <v>2021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2022</v>
      </c>
      <c r="G1260" s="1" t="n">
        <v>7125</v>
      </c>
      <c r="H1260" s="1" t="s">
        <v>2022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2023</v>
      </c>
      <c r="G1261" s="1" t="n">
        <v>3262</v>
      </c>
      <c r="H1261" s="1" t="s">
        <v>2023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2024</v>
      </c>
      <c r="G1262" s="1" t="n">
        <v>1005</v>
      </c>
      <c r="H1262" s="1" t="s">
        <v>2024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2025</v>
      </c>
      <c r="F1263" s="5" t="s">
        <v>2026</v>
      </c>
      <c r="G1263" s="1" t="n">
        <v>2714</v>
      </c>
      <c r="H1263" s="1" t="s">
        <v>2026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2025</v>
      </c>
      <c r="F1264" s="5" t="s">
        <v>2027</v>
      </c>
      <c r="G1264" s="1" t="n">
        <v>2715</v>
      </c>
      <c r="H1264" s="1" t="s">
        <v>2027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2028</v>
      </c>
      <c r="G1265" s="1" t="n">
        <v>166</v>
      </c>
      <c r="H1265" s="1" t="s">
        <v>2028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2029</v>
      </c>
      <c r="G1266" s="1" t="n">
        <v>174</v>
      </c>
      <c r="H1266" s="1" t="s">
        <v>2029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2030</v>
      </c>
      <c r="G1267" s="1" t="n">
        <v>719</v>
      </c>
      <c r="H1267" s="1" t="s">
        <v>2031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2032</v>
      </c>
      <c r="G1268" s="1" t="n">
        <v>4078</v>
      </c>
      <c r="H1268" s="1" t="s">
        <v>1153</v>
      </c>
      <c r="I1268" s="1" t="n">
        <v>20860</v>
      </c>
      <c r="J1268" s="1" t="s">
        <v>465</v>
      </c>
      <c r="K1268" s="1" t="s">
        <v>1154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2033</v>
      </c>
      <c r="G1269" s="1" t="n">
        <v>717</v>
      </c>
      <c r="H1269" s="1" t="s">
        <v>2034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2035</v>
      </c>
      <c r="G1270" s="1" t="n">
        <v>707</v>
      </c>
      <c r="H1270" s="1" t="s">
        <v>2036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2037</v>
      </c>
      <c r="G1271" s="1" t="n">
        <v>720</v>
      </c>
      <c r="H1271" s="1" t="s">
        <v>2038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2039</v>
      </c>
      <c r="G1272" s="1" t="n">
        <v>723</v>
      </c>
      <c r="H1272" s="1" t="s">
        <v>2040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2041</v>
      </c>
      <c r="G1273" s="1" t="n">
        <v>729</v>
      </c>
      <c r="H1273" s="1" t="s">
        <v>2042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2043</v>
      </c>
      <c r="G1274" s="1" t="n">
        <v>712</v>
      </c>
      <c r="H1274" s="1" t="s">
        <v>2044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2045</v>
      </c>
      <c r="G1275" s="1" t="n">
        <v>724</v>
      </c>
      <c r="H1275" s="1" t="s">
        <v>2046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2047</v>
      </c>
      <c r="G1276" s="1" t="n">
        <v>722</v>
      </c>
      <c r="H1276" s="1" t="s">
        <v>2048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2049</v>
      </c>
      <c r="G1277" s="1" t="n">
        <v>702</v>
      </c>
      <c r="H1277" s="1" t="s">
        <v>2050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2051</v>
      </c>
      <c r="G1278" s="1" t="n">
        <v>725</v>
      </c>
      <c r="H1278" s="1" t="s">
        <v>2052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2053</v>
      </c>
      <c r="G1279" s="1" t="n">
        <v>6189</v>
      </c>
      <c r="H1279" s="1" t="s">
        <v>2054</v>
      </c>
      <c r="I1279" s="1" t="n">
        <v>13994</v>
      </c>
      <c r="J1279" s="1" t="s">
        <v>2055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2056</v>
      </c>
      <c r="G1280" s="1" t="n">
        <v>4078</v>
      </c>
      <c r="H1280" s="1" t="s">
        <v>1153</v>
      </c>
      <c r="I1280" s="1" t="n">
        <v>20860</v>
      </c>
      <c r="J1280" s="1" t="s">
        <v>465</v>
      </c>
      <c r="K1280" s="1" t="s">
        <v>1154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2057</v>
      </c>
      <c r="G1281" s="1" t="n">
        <v>3298</v>
      </c>
      <c r="H1281" s="1" t="s">
        <v>1519</v>
      </c>
      <c r="I1281" s="1" t="n">
        <v>17554</v>
      </c>
      <c r="J1281" s="1" t="s">
        <v>1520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2058</v>
      </c>
      <c r="G1282" s="1" t="n">
        <v>7190</v>
      </c>
      <c r="H1282" s="1" t="s">
        <v>2059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2060</v>
      </c>
      <c r="G1283" s="1" t="n">
        <v>3013</v>
      </c>
      <c r="H1283" s="1" t="s">
        <v>2060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2061</v>
      </c>
      <c r="G1284" s="1" t="n">
        <v>818</v>
      </c>
      <c r="H1284" s="1" t="s">
        <v>2061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2062</v>
      </c>
      <c r="G1285" s="1" t="n">
        <v>809</v>
      </c>
      <c r="H1285" s="1" t="s">
        <v>2062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2063</v>
      </c>
      <c r="G1286" s="1" t="n">
        <v>813</v>
      </c>
      <c r="H1286" s="1" t="s">
        <v>2064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2065</v>
      </c>
      <c r="G1287" s="1" t="n">
        <v>7079</v>
      </c>
      <c r="H1287" s="1" t="s">
        <v>2066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2067</v>
      </c>
      <c r="G1288" s="1" t="n">
        <v>821</v>
      </c>
      <c r="H1288" s="1" t="s">
        <v>2068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2069</v>
      </c>
      <c r="G1289" s="1" t="n">
        <v>811</v>
      </c>
      <c r="H1289" s="1" t="s">
        <v>2069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2070</v>
      </c>
      <c r="G1290" s="1" t="n">
        <v>816</v>
      </c>
      <c r="H1290" s="1" t="s">
        <v>2070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2071</v>
      </c>
      <c r="G1291" s="1" t="n">
        <v>819</v>
      </c>
      <c r="H1291" s="1" t="s">
        <v>2071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2072</v>
      </c>
      <c r="G1292" s="1" t="n">
        <v>810</v>
      </c>
      <c r="H1292" s="1" t="s">
        <v>2072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2073</v>
      </c>
      <c r="G1293" s="1" t="n">
        <v>3298</v>
      </c>
      <c r="H1293" s="1" t="s">
        <v>1519</v>
      </c>
      <c r="I1293" s="1" t="n">
        <v>17554</v>
      </c>
      <c r="J1293" s="1" t="s">
        <v>1520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2074</v>
      </c>
      <c r="G1294" s="1" t="n">
        <v>3298</v>
      </c>
      <c r="H1294" s="1" t="s">
        <v>1519</v>
      </c>
      <c r="I1294" s="1" t="n">
        <v>17554</v>
      </c>
      <c r="J1294" s="1" t="s">
        <v>1520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2075</v>
      </c>
      <c r="G1295" s="1" t="n">
        <v>3014</v>
      </c>
      <c r="H1295" s="1" t="s">
        <v>2076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2077</v>
      </c>
      <c r="G1296" s="1" t="n">
        <v>812</v>
      </c>
      <c r="H1296" s="1" t="s">
        <v>2077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2078</v>
      </c>
      <c r="F1297" s="5" t="s">
        <v>2079</v>
      </c>
      <c r="G1297" s="1" t="n">
        <v>6522</v>
      </c>
      <c r="H1297" s="1" t="s">
        <v>2079</v>
      </c>
      <c r="I1297" s="1" t="n">
        <v>9726</v>
      </c>
      <c r="J1297" s="1" t="s">
        <v>2080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2081</v>
      </c>
      <c r="G1298" s="1" t="n">
        <v>1354</v>
      </c>
      <c r="H1298" s="1" t="s">
        <v>2081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1659</v>
      </c>
      <c r="F1299" s="5" t="s">
        <v>2082</v>
      </c>
      <c r="G1299" s="1" t="n">
        <v>3283</v>
      </c>
      <c r="H1299" s="1" t="s">
        <v>2083</v>
      </c>
      <c r="I1299" s="1" t="n">
        <v>57221</v>
      </c>
      <c r="J1299" s="1" t="s">
        <v>2084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1659</v>
      </c>
      <c r="F1300" s="5" t="s">
        <v>2085</v>
      </c>
      <c r="H1300" s="1"/>
      <c r="K1300" s="1" t="s">
        <v>2086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2087</v>
      </c>
      <c r="G1301" s="1" t="n">
        <v>1365</v>
      </c>
      <c r="H1301" s="1" t="s">
        <v>2087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585</v>
      </c>
      <c r="F1302" s="5" t="s">
        <v>2088</v>
      </c>
      <c r="G1302" s="1" t="n">
        <v>6167</v>
      </c>
      <c r="H1302" s="1" t="s">
        <v>2088</v>
      </c>
      <c r="I1302" s="1" t="n">
        <v>19876</v>
      </c>
      <c r="J1302" s="1" t="s">
        <v>71</v>
      </c>
      <c r="K1302" s="1" t="s">
        <v>2089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1594</v>
      </c>
      <c r="F1303" s="5" t="s">
        <v>2090</v>
      </c>
      <c r="G1303" s="1" t="n">
        <v>625</v>
      </c>
      <c r="H1303" s="1" t="s">
        <v>2091</v>
      </c>
      <c r="I1303" s="1" t="n">
        <v>13511</v>
      </c>
      <c r="J1303" s="1" t="s">
        <v>1597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1594</v>
      </c>
      <c r="F1304" s="5" t="s">
        <v>2092</v>
      </c>
      <c r="G1304" s="1" t="n">
        <v>2530</v>
      </c>
      <c r="H1304" s="1" t="s">
        <v>2093</v>
      </c>
      <c r="I1304" s="1" t="n">
        <v>13511</v>
      </c>
      <c r="J1304" s="1" t="s">
        <v>1597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1594</v>
      </c>
      <c r="F1305" s="5" t="s">
        <v>2094</v>
      </c>
      <c r="G1305" s="1" t="n">
        <v>2532</v>
      </c>
      <c r="H1305" s="1" t="s">
        <v>2095</v>
      </c>
      <c r="I1305" s="1" t="n">
        <v>13511</v>
      </c>
      <c r="J1305" s="1" t="s">
        <v>1597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2096</v>
      </c>
      <c r="G1306" s="1" t="n">
        <v>1911</v>
      </c>
      <c r="H1306" s="1" t="s">
        <v>2097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2098</v>
      </c>
      <c r="G1307" s="1" t="n">
        <v>4011</v>
      </c>
      <c r="H1307" s="1" t="s">
        <v>2098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2099</v>
      </c>
      <c r="G1308" s="1" t="n">
        <v>4015</v>
      </c>
      <c r="H1308" s="1" t="s">
        <v>2099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2100</v>
      </c>
      <c r="G1309" s="1" t="n">
        <v>6086</v>
      </c>
      <c r="H1309" s="1" t="s">
        <v>2100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2101</v>
      </c>
      <c r="G1310" s="1" t="n">
        <v>4008</v>
      </c>
      <c r="H1310" s="1" t="s">
        <v>2101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2102</v>
      </c>
      <c r="G1311" s="1" t="n">
        <v>4007</v>
      </c>
      <c r="H1311" s="1" t="s">
        <v>2102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2103</v>
      </c>
      <c r="G1312" s="1" t="n">
        <v>4002</v>
      </c>
      <c r="H1312" s="1" t="s">
        <v>2104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2105</v>
      </c>
      <c r="G1313" s="1" t="n">
        <v>4000</v>
      </c>
      <c r="H1313" s="1" t="s">
        <v>2105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2106</v>
      </c>
      <c r="G1314" s="1" t="n">
        <v>2195</v>
      </c>
      <c r="H1314" s="1" t="s">
        <v>2106</v>
      </c>
      <c r="I1314" s="1" t="n">
        <v>13902</v>
      </c>
      <c r="J1314" s="1" t="s">
        <v>1311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2107</v>
      </c>
      <c r="G1315" s="1" t="n">
        <v>2186</v>
      </c>
      <c r="H1315" s="1" t="s">
        <v>2107</v>
      </c>
      <c r="I1315" s="1" t="n">
        <v>13902</v>
      </c>
      <c r="J1315" s="1" t="s">
        <v>1311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2108</v>
      </c>
      <c r="G1316" s="1" t="n">
        <v>2194</v>
      </c>
      <c r="H1316" s="1" t="s">
        <v>2108</v>
      </c>
      <c r="I1316" s="1" t="n">
        <v>13902</v>
      </c>
      <c r="J1316" s="1" t="s">
        <v>1311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2109</v>
      </c>
      <c r="G1317" s="1" t="n">
        <v>2191</v>
      </c>
      <c r="H1317" s="1" t="s">
        <v>2109</v>
      </c>
      <c r="I1317" s="1" t="n">
        <v>13902</v>
      </c>
      <c r="J1317" s="1" t="s">
        <v>1311</v>
      </c>
    </row>
    <row r="1318" customFormat="false" ht="15" hidden="fals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2110</v>
      </c>
      <c r="G1318" s="1" t="n">
        <v>2192</v>
      </c>
      <c r="H1318" s="1" t="s">
        <v>2110</v>
      </c>
      <c r="I1318" s="1" t="n">
        <v>13902</v>
      </c>
      <c r="J1318" s="1" t="s">
        <v>1311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2111</v>
      </c>
      <c r="G1319" s="1" t="n">
        <v>2188</v>
      </c>
      <c r="H1319" s="1" t="s">
        <v>2111</v>
      </c>
      <c r="I1319" s="1" t="n">
        <v>13902</v>
      </c>
      <c r="J1319" s="1" t="s">
        <v>1311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2112</v>
      </c>
      <c r="G1320" s="1" t="n">
        <v>2193</v>
      </c>
      <c r="H1320" s="1" t="s">
        <v>2113</v>
      </c>
      <c r="I1320" s="1" t="n">
        <v>13902</v>
      </c>
      <c r="J1320" s="1" t="s">
        <v>1311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2114</v>
      </c>
      <c r="G1321" s="1" t="n">
        <v>2182</v>
      </c>
      <c r="H1321" s="1" t="s">
        <v>2114</v>
      </c>
      <c r="I1321" s="1" t="n">
        <v>13902</v>
      </c>
      <c r="J1321" s="1" t="s">
        <v>1311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2115</v>
      </c>
      <c r="G1322" s="1" t="n">
        <v>2185</v>
      </c>
      <c r="H1322" s="1" t="s">
        <v>2115</v>
      </c>
      <c r="I1322" s="1" t="n">
        <v>13902</v>
      </c>
      <c r="J1322" s="1" t="s">
        <v>1311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2116</v>
      </c>
      <c r="G1323" s="1" t="n">
        <v>2181</v>
      </c>
      <c r="H1323" s="1" t="s">
        <v>2116</v>
      </c>
      <c r="I1323" s="1" t="n">
        <v>13902</v>
      </c>
      <c r="J1323" s="1" t="s">
        <v>1311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2117</v>
      </c>
      <c r="G1324" s="1" t="n">
        <v>272</v>
      </c>
      <c r="H1324" s="1" t="s">
        <v>2118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2119</v>
      </c>
      <c r="G1325" s="1" t="n">
        <v>249</v>
      </c>
      <c r="H1325" s="1" t="s">
        <v>2120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2121</v>
      </c>
      <c r="G1326" s="1" t="n">
        <v>268</v>
      </c>
      <c r="H1326" s="1" t="s">
        <v>2122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2123</v>
      </c>
      <c r="G1327" s="1" t="n">
        <v>217</v>
      </c>
      <c r="H1327" s="1" t="s">
        <v>2124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2125</v>
      </c>
      <c r="G1328" s="1" t="n">
        <v>219</v>
      </c>
      <c r="H1328" s="1" t="s">
        <v>2126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2127</v>
      </c>
      <c r="G1329" s="1" t="n">
        <v>220</v>
      </c>
      <c r="H1329" s="1" t="s">
        <v>2128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2129</v>
      </c>
      <c r="G1330" s="1" t="n">
        <v>239</v>
      </c>
      <c r="H1330" s="1" t="s">
        <v>2130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2131</v>
      </c>
      <c r="G1331" s="1" t="n">
        <v>265</v>
      </c>
      <c r="H1331" s="1" t="s">
        <v>2132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2133</v>
      </c>
      <c r="G1332" s="1" t="n">
        <v>243</v>
      </c>
      <c r="H1332" s="1" t="s">
        <v>2134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2135</v>
      </c>
      <c r="G1333" s="1" t="n">
        <v>269</v>
      </c>
      <c r="H1333" s="1" t="s">
        <v>2136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2137</v>
      </c>
      <c r="G1334" s="1" t="n">
        <v>235</v>
      </c>
      <c r="H1334" s="1" t="s">
        <v>2138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2139</v>
      </c>
      <c r="G1335" s="1" t="n">
        <v>232</v>
      </c>
      <c r="H1335" s="1" t="s">
        <v>2140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2141</v>
      </c>
      <c r="G1336" s="1" t="n">
        <v>632</v>
      </c>
      <c r="H1336" s="1" t="s">
        <v>2142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2143</v>
      </c>
      <c r="G1337" s="1" t="n">
        <v>279</v>
      </c>
      <c r="H1337" s="1" t="s">
        <v>2144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2145</v>
      </c>
      <c r="G1338" s="1" t="n">
        <v>270</v>
      </c>
      <c r="H1338" s="1" t="s">
        <v>2146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2147</v>
      </c>
      <c r="G1339" s="1" t="n">
        <v>262</v>
      </c>
      <c r="H1339" s="1" t="s">
        <v>2148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2149</v>
      </c>
      <c r="G1340" s="1" t="n">
        <v>218</v>
      </c>
      <c r="H1340" s="1" t="s">
        <v>2150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2151</v>
      </c>
      <c r="G1341" s="1" t="n">
        <v>291</v>
      </c>
      <c r="H1341" s="1" t="s">
        <v>2152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2153</v>
      </c>
      <c r="G1342" s="1" t="n">
        <v>237</v>
      </c>
      <c r="H1342" s="1" t="s">
        <v>2154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2155</v>
      </c>
      <c r="G1343" s="1" t="n">
        <v>292</v>
      </c>
      <c r="H1343" s="1" t="s">
        <v>2156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2157</v>
      </c>
      <c r="G1344" s="1" t="n">
        <v>221</v>
      </c>
      <c r="H1344" s="1" t="s">
        <v>2158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2159</v>
      </c>
      <c r="G1345" s="1" t="n">
        <v>266</v>
      </c>
      <c r="H1345" s="1" t="s">
        <v>2160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2161</v>
      </c>
      <c r="G1346" s="1" t="n">
        <v>231</v>
      </c>
      <c r="H1346" s="1" t="s">
        <v>2162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2163</v>
      </c>
      <c r="G1347" s="1" t="n">
        <v>241</v>
      </c>
      <c r="H1347" s="1" t="s">
        <v>2164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2165</v>
      </c>
      <c r="G1348" s="1" t="n">
        <v>244</v>
      </c>
      <c r="H1348" s="1" t="s">
        <v>2166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2167</v>
      </c>
      <c r="G1349" s="1" t="n">
        <v>682</v>
      </c>
      <c r="H1349" s="1" t="s">
        <v>2168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2169</v>
      </c>
      <c r="G1350" s="1" t="n">
        <v>254</v>
      </c>
      <c r="H1350" s="1" t="s">
        <v>2170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2171</v>
      </c>
      <c r="G1351" s="1" t="n">
        <v>250</v>
      </c>
      <c r="H1351" s="1" t="s">
        <v>2172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2173</v>
      </c>
      <c r="G1352" s="1" t="n">
        <v>285</v>
      </c>
      <c r="H1352" s="1" t="s">
        <v>2174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2175</v>
      </c>
      <c r="G1353" s="1" t="n">
        <v>236</v>
      </c>
      <c r="H1353" s="1" t="s">
        <v>2176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2177</v>
      </c>
      <c r="G1354" s="1" t="n">
        <v>223</v>
      </c>
      <c r="H1354" s="1" t="s">
        <v>2178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2179</v>
      </c>
      <c r="G1355" s="1" t="n">
        <v>287</v>
      </c>
      <c r="H1355" s="1" t="s">
        <v>2180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2181</v>
      </c>
      <c r="G1356" s="1" t="n">
        <v>240</v>
      </c>
      <c r="H1356" s="1" t="s">
        <v>2182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2183</v>
      </c>
      <c r="G1357" s="1" t="n">
        <v>275</v>
      </c>
      <c r="H1357" s="1" t="s">
        <v>2184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2185</v>
      </c>
      <c r="G1358" s="1" t="n">
        <v>222</v>
      </c>
      <c r="H1358" s="1" t="s">
        <v>2186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2187</v>
      </c>
      <c r="G1359" s="1" t="n">
        <v>293</v>
      </c>
      <c r="H1359" s="1" t="s">
        <v>2188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2189</v>
      </c>
      <c r="G1360" s="1" t="n">
        <v>267</v>
      </c>
      <c r="H1360" s="1" t="s">
        <v>2190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2191</v>
      </c>
      <c r="G1361" s="1" t="n">
        <v>227</v>
      </c>
      <c r="H1361" s="1" t="s">
        <v>2192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2193</v>
      </c>
      <c r="G1362" s="1" t="n">
        <v>6100</v>
      </c>
      <c r="H1362" s="1" t="s">
        <v>2194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2195</v>
      </c>
      <c r="G1363" s="1" t="n">
        <v>3021</v>
      </c>
      <c r="H1363" s="1" t="s">
        <v>2196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2197</v>
      </c>
      <c r="G1364" s="1" t="n">
        <v>3847</v>
      </c>
      <c r="H1364" s="1" t="s">
        <v>2197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2198</v>
      </c>
      <c r="G1365" s="1" t="n">
        <v>3020</v>
      </c>
      <c r="H1365" s="1" t="s">
        <v>2199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2200</v>
      </c>
      <c r="G1366" s="1" t="n">
        <v>827</v>
      </c>
      <c r="H1366" s="1" t="s">
        <v>2200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2201</v>
      </c>
      <c r="G1367" s="1" t="n">
        <v>3037</v>
      </c>
      <c r="H1367" s="1" t="s">
        <v>2201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2202</v>
      </c>
      <c r="G1368" s="1" t="n">
        <v>3850</v>
      </c>
      <c r="H1368" s="1" t="s">
        <v>2203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2204</v>
      </c>
      <c r="G1369" s="1" t="n">
        <v>3033</v>
      </c>
      <c r="H1369" s="1" t="s">
        <v>2205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2206</v>
      </c>
      <c r="G1370" s="1" t="n">
        <v>3655</v>
      </c>
      <c r="H1370" s="1" t="s">
        <v>2207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2208</v>
      </c>
      <c r="G1371" s="1" t="n">
        <v>3852</v>
      </c>
      <c r="H1371" s="1" t="s">
        <v>2208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2209</v>
      </c>
      <c r="G1372" s="1" t="n">
        <v>295</v>
      </c>
      <c r="H1372" s="1" t="s">
        <v>2210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2211</v>
      </c>
      <c r="G1373" s="1" t="n">
        <v>6421</v>
      </c>
      <c r="H1373" s="1" t="s">
        <v>2212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2213</v>
      </c>
      <c r="G1374" s="1" t="n">
        <v>829</v>
      </c>
      <c r="H1374" s="1" t="s">
        <v>2213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2214</v>
      </c>
      <c r="G1375" s="1" t="n">
        <v>297</v>
      </c>
      <c r="H1375" s="1" t="s">
        <v>2214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2215</v>
      </c>
      <c r="G1376" s="1" t="n">
        <v>3028</v>
      </c>
      <c r="H1376" s="1" t="s">
        <v>2216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2217</v>
      </c>
      <c r="G1377" s="1" t="n">
        <v>294</v>
      </c>
      <c r="H1377" s="1" t="s">
        <v>2218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2219</v>
      </c>
      <c r="G1378" s="1" t="n">
        <v>3036</v>
      </c>
      <c r="H1378" s="1" t="s">
        <v>2219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2220</v>
      </c>
      <c r="G1379" s="1" t="n">
        <v>3646</v>
      </c>
      <c r="H1379" s="1" t="s">
        <v>2221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2222</v>
      </c>
      <c r="G1380" s="1" t="n">
        <v>3029</v>
      </c>
      <c r="H1380" s="1" t="s">
        <v>2223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2224</v>
      </c>
      <c r="G1381" s="1" t="n">
        <v>831</v>
      </c>
      <c r="H1381" s="1" t="s">
        <v>2224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2225</v>
      </c>
      <c r="G1382" s="1" t="n">
        <v>3026</v>
      </c>
      <c r="H1382" s="1" t="s">
        <v>2225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2226</v>
      </c>
      <c r="G1383" s="1" t="n">
        <v>3040</v>
      </c>
      <c r="H1383" s="1" t="s">
        <v>2227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2228</v>
      </c>
      <c r="G1384" s="1" t="n">
        <v>3047</v>
      </c>
      <c r="H1384" s="1" t="s">
        <v>2228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2229</v>
      </c>
      <c r="G1385" s="1" t="n">
        <v>3049</v>
      </c>
      <c r="H1385" s="1" t="s">
        <v>2229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2230</v>
      </c>
      <c r="G1386" s="1" t="n">
        <v>120</v>
      </c>
      <c r="H1386" s="1" t="s">
        <v>2231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2232</v>
      </c>
      <c r="G1387" s="1" t="n">
        <v>3050</v>
      </c>
      <c r="H1387" s="1" t="s">
        <v>2232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2233</v>
      </c>
      <c r="G1388" s="1" t="n">
        <v>120</v>
      </c>
      <c r="H1388" s="1" t="s">
        <v>2231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2234</v>
      </c>
      <c r="G1389" s="1" t="n">
        <v>6505</v>
      </c>
      <c r="H1389" s="1" t="s">
        <v>2234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2232</v>
      </c>
      <c r="G1390" s="1" t="n">
        <v>3050</v>
      </c>
      <c r="H1390" s="1" t="s">
        <v>2232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2235</v>
      </c>
      <c r="G1391" s="1" t="n">
        <v>3045</v>
      </c>
      <c r="H1391" s="1" t="s">
        <v>2235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2236</v>
      </c>
      <c r="G1392" s="1" t="n">
        <v>3053</v>
      </c>
      <c r="H1392" s="1" t="s">
        <v>2236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2237</v>
      </c>
      <c r="G1393" s="1" t="n">
        <v>476</v>
      </c>
      <c r="H1393" s="1" t="s">
        <v>2238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2239</v>
      </c>
      <c r="G1394" s="1" t="n">
        <v>467</v>
      </c>
      <c r="H1394" s="1" t="s">
        <v>2239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875</v>
      </c>
      <c r="F1395" s="5" t="s">
        <v>2240</v>
      </c>
      <c r="G1395" s="1" t="n">
        <v>2357</v>
      </c>
      <c r="H1395" s="1" t="s">
        <v>2241</v>
      </c>
      <c r="I1395" s="1" t="n">
        <v>15472</v>
      </c>
      <c r="J1395" s="1" t="s">
        <v>878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875</v>
      </c>
      <c r="F1396" s="5" t="s">
        <v>2242</v>
      </c>
      <c r="G1396" s="1" t="n">
        <v>2368</v>
      </c>
      <c r="H1396" s="1" t="s">
        <v>2243</v>
      </c>
      <c r="I1396" s="1" t="n">
        <v>15472</v>
      </c>
      <c r="J1396" s="1" t="s">
        <v>878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875</v>
      </c>
      <c r="F1397" s="5" t="s">
        <v>2244</v>
      </c>
      <c r="G1397" s="1" t="n">
        <v>2354</v>
      </c>
      <c r="H1397" s="1" t="s">
        <v>2245</v>
      </c>
      <c r="I1397" s="1" t="n">
        <v>15472</v>
      </c>
      <c r="J1397" s="1" t="s">
        <v>878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2246</v>
      </c>
      <c r="G1398" s="1" t="n">
        <v>3861</v>
      </c>
      <c r="H1398" s="1" t="s">
        <v>2247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2248</v>
      </c>
      <c r="G1399" s="1" t="n">
        <v>120</v>
      </c>
      <c r="H1399" s="1" t="s">
        <v>2231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2249</v>
      </c>
      <c r="G1400" s="1" t="n">
        <v>120</v>
      </c>
      <c r="H1400" s="1" t="s">
        <v>2231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2250</v>
      </c>
      <c r="G1401" s="1" t="n">
        <v>3855</v>
      </c>
      <c r="H1401" s="1" t="s">
        <v>2251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2252</v>
      </c>
      <c r="G1402" s="1" t="n">
        <v>2641</v>
      </c>
      <c r="H1402" s="1" t="s">
        <v>2253</v>
      </c>
      <c r="I1402" s="1" t="n">
        <v>16183</v>
      </c>
      <c r="J1402" s="1" t="s">
        <v>1843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2254</v>
      </c>
      <c r="G1403" s="1" t="n">
        <v>736</v>
      </c>
      <c r="H1403" s="1" t="s">
        <v>2254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2255</v>
      </c>
      <c r="G1404" s="1" t="n">
        <v>3293</v>
      </c>
      <c r="H1404" s="1" t="s">
        <v>2256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2257</v>
      </c>
      <c r="G1405" s="1" t="n">
        <v>3290</v>
      </c>
      <c r="H1405" s="1" t="s">
        <v>2258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2259</v>
      </c>
      <c r="G1406" s="1" t="n">
        <v>6126</v>
      </c>
      <c r="H1406" s="1" t="s">
        <v>2260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2261</v>
      </c>
      <c r="G1407" s="1" t="n">
        <v>321</v>
      </c>
      <c r="H1407" s="1" t="s">
        <v>2262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2263</v>
      </c>
      <c r="G1408" s="1" t="n">
        <v>353</v>
      </c>
      <c r="H1408" s="1" t="s">
        <v>2264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2265</v>
      </c>
      <c r="G1409" s="1" t="n">
        <v>354</v>
      </c>
      <c r="H1409" s="1" t="s">
        <v>2266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2267</v>
      </c>
      <c r="G1410" s="1" t="n">
        <v>339</v>
      </c>
      <c r="H1410" s="1" t="s">
        <v>2268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2269</v>
      </c>
      <c r="G1411" s="1" t="n">
        <v>322</v>
      </c>
      <c r="H1411" s="1" t="s">
        <v>2270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2271</v>
      </c>
      <c r="G1412" s="1" t="n">
        <v>318</v>
      </c>
      <c r="H1412" s="1" t="s">
        <v>2272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2273</v>
      </c>
      <c r="G1413" s="1" t="n">
        <v>317</v>
      </c>
      <c r="H1413" s="1" t="s">
        <v>2274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2275</v>
      </c>
      <c r="G1414" s="1" t="n">
        <v>340</v>
      </c>
      <c r="H1414" s="1" t="s">
        <v>2276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2277</v>
      </c>
      <c r="G1415" s="1" t="n">
        <v>344</v>
      </c>
      <c r="H1415" s="1" t="s">
        <v>2277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2278</v>
      </c>
      <c r="G1416" s="1" t="n">
        <v>320</v>
      </c>
      <c r="H1416" s="1" t="s">
        <v>2279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2280</v>
      </c>
      <c r="G1417" s="1" t="n">
        <v>328</v>
      </c>
      <c r="H1417" s="1" t="s">
        <v>2280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2281</v>
      </c>
      <c r="G1418" s="1" t="n">
        <v>319</v>
      </c>
      <c r="H1418" s="1" t="s">
        <v>2282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2283</v>
      </c>
      <c r="G1419" s="1" t="n">
        <v>104</v>
      </c>
      <c r="H1419" s="1" t="s">
        <v>2284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2285</v>
      </c>
      <c r="F1420" s="5" t="s">
        <v>2088</v>
      </c>
      <c r="G1420" s="1" t="n">
        <v>6167</v>
      </c>
      <c r="H1420" s="1" t="s">
        <v>2088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2286</v>
      </c>
      <c r="G1421" s="1" t="n">
        <v>6280</v>
      </c>
      <c r="H1421" s="1" t="s">
        <v>2286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2287</v>
      </c>
      <c r="G1422" s="1" t="n">
        <v>1109</v>
      </c>
      <c r="H1422" s="1" t="s">
        <v>2287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2288</v>
      </c>
      <c r="G1423" s="1" t="n">
        <v>2106</v>
      </c>
      <c r="H1423" s="1" t="s">
        <v>2289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2290</v>
      </c>
      <c r="G1424" s="1" t="n">
        <v>2108</v>
      </c>
      <c r="H1424" s="1" t="s">
        <v>2290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626</v>
      </c>
      <c r="F1425" s="5" t="s">
        <v>2291</v>
      </c>
      <c r="G1425" s="1" t="n">
        <v>1774</v>
      </c>
      <c r="H1425" s="1" t="s">
        <v>2292</v>
      </c>
      <c r="I1425" s="1" t="n">
        <v>19578</v>
      </c>
      <c r="J1425" s="1" t="s">
        <v>626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2293</v>
      </c>
      <c r="G1426" s="1" t="n">
        <v>2756</v>
      </c>
      <c r="H1426" s="1" t="s">
        <v>2293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2294</v>
      </c>
      <c r="G1427" s="1" t="n">
        <v>2758</v>
      </c>
      <c r="H1427" s="1" t="s">
        <v>2294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2088</v>
      </c>
      <c r="G1428" s="1" t="n">
        <v>6167</v>
      </c>
      <c r="H1428" s="1" t="s">
        <v>2088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2295</v>
      </c>
      <c r="G1429" s="1" t="n">
        <v>120</v>
      </c>
      <c r="H1429" s="1" t="s">
        <v>2231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2296</v>
      </c>
      <c r="G1430" s="1" t="n">
        <v>120</v>
      </c>
      <c r="H1430" s="1" t="s">
        <v>2231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2297</v>
      </c>
      <c r="G1431" s="1" t="n">
        <v>1781</v>
      </c>
      <c r="H1431" s="1" t="s">
        <v>2298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2299</v>
      </c>
      <c r="G1432" s="1" t="n">
        <v>4056</v>
      </c>
      <c r="H1432" s="1" t="s">
        <v>2300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2301</v>
      </c>
      <c r="G1433" s="1" t="n">
        <v>4053</v>
      </c>
      <c r="H1433" s="1" t="s">
        <v>2301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2302</v>
      </c>
      <c r="G1434" s="1" t="n">
        <v>4063</v>
      </c>
      <c r="H1434" s="1" t="s">
        <v>2302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795</v>
      </c>
      <c r="F1435" s="5" t="s">
        <v>2303</v>
      </c>
      <c r="G1435" s="1" t="n">
        <v>4079</v>
      </c>
      <c r="H1435" s="1" t="s">
        <v>2303</v>
      </c>
      <c r="I1435" s="1" t="n">
        <v>20863</v>
      </c>
      <c r="J1435" s="1" t="s">
        <v>795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795</v>
      </c>
      <c r="F1436" s="5" t="s">
        <v>2304</v>
      </c>
      <c r="G1436" s="1" t="n">
        <v>4080</v>
      </c>
      <c r="H1436" s="1" t="s">
        <v>2304</v>
      </c>
      <c r="I1436" s="1" t="n">
        <v>20863</v>
      </c>
      <c r="J1436" s="1" t="s">
        <v>795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2305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2306</v>
      </c>
      <c r="F1438" s="5" t="s">
        <v>2307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2306</v>
      </c>
      <c r="F1439" s="5" t="s">
        <v>2308</v>
      </c>
      <c r="G1439" s="1" t="n">
        <v>1726</v>
      </c>
      <c r="H1439" s="1" t="s">
        <v>2309</v>
      </c>
      <c r="I1439" s="1" t="n">
        <v>5109</v>
      </c>
      <c r="J1439" s="1" t="s">
        <v>2310</v>
      </c>
      <c r="K1439" s="7" t="s">
        <v>2311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2306</v>
      </c>
      <c r="F1440" s="5" t="s">
        <v>2312</v>
      </c>
      <c r="G1440" s="1" t="n">
        <v>1743</v>
      </c>
      <c r="H1440" s="1" t="s">
        <v>1412</v>
      </c>
      <c r="I1440" s="1" t="n">
        <v>5109</v>
      </c>
      <c r="J1440" s="1" t="s">
        <v>149</v>
      </c>
      <c r="K1440" s="7" t="s">
        <v>2313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2314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7" t="s">
        <v>2315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2316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7" t="s">
        <v>2315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2317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7" t="s">
        <v>2318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2319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7" t="s">
        <v>2318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2320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7" t="s">
        <v>2318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2321</v>
      </c>
      <c r="F1446" s="5" t="s">
        <v>2322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2323</v>
      </c>
      <c r="F1447" s="5" t="s">
        <v>2324</v>
      </c>
      <c r="G1447" s="1" t="n">
        <v>1407</v>
      </c>
      <c r="H1447" s="1" t="s">
        <v>2325</v>
      </c>
      <c r="I1447" s="1" t="n">
        <v>13478</v>
      </c>
      <c r="J1447" s="1" t="s">
        <v>955</v>
      </c>
      <c r="K1447" s="7" t="s">
        <v>2326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2323</v>
      </c>
      <c r="F1448" s="5" t="s">
        <v>2327</v>
      </c>
      <c r="G1448" s="1" t="n">
        <v>1407</v>
      </c>
      <c r="H1448" s="1" t="s">
        <v>2325</v>
      </c>
      <c r="I1448" s="1" t="n">
        <v>13478</v>
      </c>
      <c r="J1448" s="1" t="s">
        <v>955</v>
      </c>
      <c r="K1448" s="7" t="s">
        <v>2326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2323</v>
      </c>
      <c r="F1449" s="5" t="s">
        <v>2328</v>
      </c>
      <c r="G1449" s="1" t="n">
        <v>1407</v>
      </c>
      <c r="H1449" s="1" t="s">
        <v>2325</v>
      </c>
      <c r="I1449" s="1" t="n">
        <v>13478</v>
      </c>
      <c r="J1449" s="1" t="s">
        <v>955</v>
      </c>
      <c r="K1449" s="7" t="s">
        <v>2326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2323</v>
      </c>
      <c r="F1450" s="5" t="s">
        <v>2329</v>
      </c>
      <c r="G1450" s="1" t="n">
        <v>1407</v>
      </c>
      <c r="H1450" s="1" t="s">
        <v>2325</v>
      </c>
      <c r="I1450" s="1" t="n">
        <v>13478</v>
      </c>
      <c r="J1450" s="1" t="s">
        <v>955</v>
      </c>
      <c r="K1450" s="7" t="s">
        <v>2326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2323</v>
      </c>
      <c r="F1451" s="5" t="s">
        <v>2330</v>
      </c>
      <c r="G1451" s="1" t="n">
        <v>1407</v>
      </c>
      <c r="H1451" s="1" t="s">
        <v>2325</v>
      </c>
      <c r="I1451" s="1" t="n">
        <v>13478</v>
      </c>
      <c r="J1451" s="1" t="s">
        <v>955</v>
      </c>
      <c r="K1451" s="7" t="s">
        <v>2326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2331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7" t="s">
        <v>2332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2333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7" t="s">
        <v>2332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2334</v>
      </c>
      <c r="G1454" s="1" t="n">
        <v>1251</v>
      </c>
      <c r="H1454" s="1" t="s">
        <v>2335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1066</v>
      </c>
      <c r="F1455" s="5" t="s">
        <v>2336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2337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7" t="s">
        <v>2338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2339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7" t="s">
        <v>2338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2340</v>
      </c>
      <c r="G1458" s="1" t="n">
        <v>7706</v>
      </c>
      <c r="H1458" s="1" t="s">
        <v>2341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2342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7" t="s">
        <v>2343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585</v>
      </c>
      <c r="F1460" s="5" t="s">
        <v>2344</v>
      </c>
      <c r="G1460" s="1" t="n">
        <v>3942</v>
      </c>
      <c r="H1460" s="1" t="s">
        <v>2344</v>
      </c>
      <c r="I1460" s="1" t="n">
        <v>12796</v>
      </c>
      <c r="J1460" s="1" t="s">
        <v>588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2345</v>
      </c>
      <c r="G1461" s="1" t="n">
        <v>7784</v>
      </c>
      <c r="H1461" s="1" t="s">
        <v>2346</v>
      </c>
      <c r="I1461" s="1" t="n">
        <v>58651</v>
      </c>
      <c r="J1461" s="1" t="s">
        <v>2347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2348</v>
      </c>
      <c r="F1462" s="5" t="s">
        <v>2349</v>
      </c>
      <c r="G1462" s="1" t="n">
        <v>7818</v>
      </c>
      <c r="H1462" s="1" t="s">
        <v>2350</v>
      </c>
      <c r="I1462" s="1" t="n">
        <v>40307</v>
      </c>
      <c r="J1462" s="1" t="s">
        <v>2351</v>
      </c>
      <c r="K1462" s="7" t="s">
        <v>2326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2348</v>
      </c>
      <c r="F1463" s="5" t="s">
        <v>2352</v>
      </c>
      <c r="G1463" s="1" t="n">
        <v>7818</v>
      </c>
      <c r="H1463" s="1" t="s">
        <v>2350</v>
      </c>
      <c r="I1463" s="1" t="n">
        <v>40307</v>
      </c>
      <c r="J1463" s="1" t="s">
        <v>2351</v>
      </c>
      <c r="K1463" s="7" t="s">
        <v>2326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2348</v>
      </c>
      <c r="F1464" s="5" t="s">
        <v>2353</v>
      </c>
      <c r="G1464" s="1" t="n">
        <v>7818</v>
      </c>
      <c r="H1464" s="1" t="s">
        <v>2350</v>
      </c>
      <c r="I1464" s="1" t="n">
        <v>40307</v>
      </c>
      <c r="J1464" s="1" t="s">
        <v>2351</v>
      </c>
      <c r="K1464" s="7" t="s">
        <v>2326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2348</v>
      </c>
      <c r="F1465" s="5" t="s">
        <v>2354</v>
      </c>
      <c r="G1465" s="1" t="n">
        <v>7818</v>
      </c>
      <c r="H1465" s="1" t="s">
        <v>2350</v>
      </c>
      <c r="I1465" s="1" t="n">
        <v>40307</v>
      </c>
      <c r="J1465" s="1" t="s">
        <v>2351</v>
      </c>
      <c r="K1465" s="7" t="s">
        <v>2326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2348</v>
      </c>
      <c r="F1466" s="5" t="s">
        <v>2355</v>
      </c>
      <c r="G1466" s="1" t="n">
        <v>7818</v>
      </c>
      <c r="H1466" s="1" t="s">
        <v>2350</v>
      </c>
      <c r="I1466" s="1" t="n">
        <v>40307</v>
      </c>
      <c r="J1466" s="1" t="s">
        <v>2351</v>
      </c>
      <c r="K1466" s="7" t="s">
        <v>2326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2356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7" t="s">
        <v>2357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2358</v>
      </c>
      <c r="F1468" s="5" t="s">
        <v>2359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7" t="s">
        <v>2357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2358</v>
      </c>
      <c r="F1469" s="5" t="s">
        <v>2360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7" t="s">
        <v>2357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2360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7" t="s">
        <v>2357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2361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2362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7" t="s">
        <v>2363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2364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7" t="s">
        <v>2363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1594</v>
      </c>
      <c r="F1474" s="5" t="s">
        <v>2365</v>
      </c>
      <c r="G1474" s="1" t="n">
        <v>8009</v>
      </c>
      <c r="H1474" s="1" t="s">
        <v>1596</v>
      </c>
      <c r="I1474" s="1" t="n">
        <v>13511</v>
      </c>
      <c r="J1474" s="1" t="s">
        <v>1597</v>
      </c>
      <c r="K1474" s="7" t="s">
        <v>2366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875</v>
      </c>
      <c r="F1475" s="5" t="s">
        <v>2367</v>
      </c>
      <c r="G1475" s="1" t="n">
        <v>2355</v>
      </c>
      <c r="H1475" s="1" t="s">
        <v>1599</v>
      </c>
      <c r="I1475" s="1" t="n">
        <v>15472</v>
      </c>
      <c r="J1475" s="1" t="s">
        <v>878</v>
      </c>
      <c r="K1475" s="7" t="s">
        <v>2368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875</v>
      </c>
      <c r="F1476" s="5" t="s">
        <v>2369</v>
      </c>
      <c r="G1476" s="1" t="n">
        <v>2355</v>
      </c>
      <c r="H1476" s="1" t="s">
        <v>1599</v>
      </c>
      <c r="I1476" s="1" t="n">
        <v>15472</v>
      </c>
      <c r="J1476" s="1" t="s">
        <v>878</v>
      </c>
      <c r="K1476" s="7" t="s">
        <v>2368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875</v>
      </c>
      <c r="F1477" s="5" t="s">
        <v>2370</v>
      </c>
      <c r="G1477" s="1" t="n">
        <v>2355</v>
      </c>
      <c r="H1477" s="1" t="s">
        <v>1599</v>
      </c>
      <c r="I1477" s="1" t="n">
        <v>15472</v>
      </c>
      <c r="J1477" s="1" t="s">
        <v>878</v>
      </c>
      <c r="K1477" s="7" t="s">
        <v>2368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2371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7" t="s">
        <v>2372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2373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7" t="s">
        <v>2372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2374</v>
      </c>
      <c r="F1480" s="5" t="s">
        <v>2375</v>
      </c>
      <c r="H1480" s="1"/>
      <c r="K1480" s="7" t="s">
        <v>2376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2374</v>
      </c>
      <c r="F1481" s="5" t="s">
        <v>2377</v>
      </c>
      <c r="H1481" s="1"/>
      <c r="K1481" s="7" t="s">
        <v>2376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2378</v>
      </c>
      <c r="F1482" s="5" t="s">
        <v>2379</v>
      </c>
      <c r="G1482" s="1" t="n">
        <v>6509</v>
      </c>
      <c r="H1482" s="1" t="s">
        <v>2379</v>
      </c>
      <c r="I1482" s="1" t="n">
        <v>17166</v>
      </c>
      <c r="J1482" s="1" t="s">
        <v>584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2380</v>
      </c>
      <c r="F1483" s="5" t="s">
        <v>2381</v>
      </c>
      <c r="G1483" s="1" t="n">
        <v>2397</v>
      </c>
      <c r="H1483" s="1" t="s">
        <v>2382</v>
      </c>
      <c r="I1483" s="1" t="n">
        <v>15147</v>
      </c>
      <c r="J1483" s="1" t="s">
        <v>2380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2383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7" t="s">
        <v>2384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2385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7" t="s">
        <v>2386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2387</v>
      </c>
      <c r="F1486" s="5" t="s">
        <v>2388</v>
      </c>
      <c r="G1486" s="1" t="n">
        <v>56346</v>
      </c>
      <c r="H1486" s="1" t="s">
        <v>2388</v>
      </c>
      <c r="I1486" s="1" t="n">
        <v>54710</v>
      </c>
      <c r="J1486" s="1" t="s">
        <v>2387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2389</v>
      </c>
      <c r="F1487" s="5" t="s">
        <v>2390</v>
      </c>
      <c r="G1487" s="1" t="n">
        <v>6040</v>
      </c>
      <c r="H1487" s="1" t="s">
        <v>2390</v>
      </c>
      <c r="I1487" s="1" t="n">
        <v>50161</v>
      </c>
      <c r="J1487" s="1" t="s">
        <v>2391</v>
      </c>
      <c r="K1487" s="7" t="s">
        <v>2392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2393</v>
      </c>
      <c r="F1488" s="5" t="s">
        <v>2390</v>
      </c>
      <c r="G1488" s="1" t="n">
        <v>6040</v>
      </c>
      <c r="H1488" s="1" t="s">
        <v>2390</v>
      </c>
      <c r="I1488" s="1" t="n">
        <v>50161</v>
      </c>
      <c r="J1488" s="1" t="s">
        <v>2391</v>
      </c>
      <c r="K1488" s="7" t="s">
        <v>2392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2394</v>
      </c>
      <c r="F1489" s="5" t="s">
        <v>2390</v>
      </c>
      <c r="G1489" s="1" t="n">
        <v>6040</v>
      </c>
      <c r="H1489" s="1" t="s">
        <v>2390</v>
      </c>
      <c r="I1489" s="1" t="n">
        <v>50161</v>
      </c>
      <c r="J1489" s="1" t="s">
        <v>2391</v>
      </c>
      <c r="K1489" s="7" t="s">
        <v>2392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2395</v>
      </c>
      <c r="F1490" s="5" t="s">
        <v>2390</v>
      </c>
      <c r="G1490" s="1" t="n">
        <v>6040</v>
      </c>
      <c r="H1490" s="1" t="s">
        <v>2390</v>
      </c>
      <c r="I1490" s="1" t="n">
        <v>50161</v>
      </c>
      <c r="J1490" s="1" t="s">
        <v>2391</v>
      </c>
      <c r="K1490" s="7" t="s">
        <v>2392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2396</v>
      </c>
      <c r="F1491" s="5" t="s">
        <v>2397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7" t="s">
        <v>2398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2399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7" t="s">
        <v>2398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2400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7" t="s">
        <v>2398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2401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7" t="s">
        <v>2398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2402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7" t="s">
        <v>2398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2403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7" t="s">
        <v>2398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2404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7" t="s">
        <v>2398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2405</v>
      </c>
      <c r="F1498" s="5" t="s">
        <v>2406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7" t="s">
        <v>2398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2358</v>
      </c>
      <c r="F1499" s="5" t="s">
        <v>2407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7" t="s">
        <v>2398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2408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2364</v>
      </c>
      <c r="F1501" s="5" t="s">
        <v>1606</v>
      </c>
      <c r="G1501" s="1" t="n">
        <v>6451</v>
      </c>
      <c r="H1501" s="1" t="s">
        <v>1606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2306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7" t="s">
        <v>2409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2306</v>
      </c>
      <c r="F1503" s="5" t="s">
        <v>2410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7" t="s">
        <v>2409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2306</v>
      </c>
      <c r="F1504" s="5" t="s">
        <v>2411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7" t="s">
        <v>2409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2306</v>
      </c>
      <c r="F1505" s="5" t="s">
        <v>2412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7" t="s">
        <v>2409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2413</v>
      </c>
      <c r="F1506" s="5" t="s">
        <v>2414</v>
      </c>
      <c r="G1506" s="1" t="n">
        <v>3745</v>
      </c>
      <c r="H1506" s="1" t="s">
        <v>2415</v>
      </c>
      <c r="I1506" s="1" t="n">
        <v>50048</v>
      </c>
      <c r="J1506" s="1" t="s">
        <v>2416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2380</v>
      </c>
      <c r="F1507" s="5" t="s">
        <v>2417</v>
      </c>
      <c r="G1507" s="1" t="n">
        <v>2398</v>
      </c>
      <c r="H1507" s="1" t="s">
        <v>2418</v>
      </c>
      <c r="I1507" s="1" t="n">
        <v>15147</v>
      </c>
      <c r="J1507" s="1" t="s">
        <v>2380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418</v>
      </c>
      <c r="E1508" s="1" t="s">
        <v>156</v>
      </c>
      <c r="F1508" s="5" t="s">
        <v>2419</v>
      </c>
      <c r="G1508" s="1" t="n">
        <v>6292</v>
      </c>
      <c r="H1508" s="1" t="s">
        <v>2419</v>
      </c>
      <c r="I1508" s="1" t="n">
        <v>19558</v>
      </c>
      <c r="J1508" s="1" t="s">
        <v>2420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2421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2422</v>
      </c>
      <c r="F1511" s="5" t="s">
        <v>2423</v>
      </c>
      <c r="G1511" s="1" t="n">
        <v>2378</v>
      </c>
      <c r="H1511" s="1" t="s">
        <v>2424</v>
      </c>
      <c r="I1511" s="1" t="n">
        <v>55768</v>
      </c>
      <c r="J1511" s="1" t="s">
        <v>2425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7" t="s">
        <v>2426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2427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7" t="s">
        <v>2426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2428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7" t="s">
        <v>2426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2429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7" t="s">
        <v>2426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2430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7" t="s">
        <v>2426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2431</v>
      </c>
      <c r="G1517" s="1" t="n">
        <v>4048</v>
      </c>
      <c r="H1517" s="1" t="s">
        <v>2431</v>
      </c>
      <c r="I1517" s="1" t="n">
        <v>20856</v>
      </c>
      <c r="J1517" s="1" t="s">
        <v>167</v>
      </c>
      <c r="K1517" s="7" t="s">
        <v>2311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2432</v>
      </c>
      <c r="G1518" s="1" t="n">
        <v>4048</v>
      </c>
      <c r="H1518" s="1" t="s">
        <v>2431</v>
      </c>
      <c r="I1518" s="1" t="n">
        <v>20856</v>
      </c>
      <c r="J1518" s="1" t="s">
        <v>167</v>
      </c>
      <c r="K1518" s="7" t="s">
        <v>2311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2433</v>
      </c>
      <c r="G1519" s="1" t="n">
        <v>4048</v>
      </c>
      <c r="H1519" s="1" t="s">
        <v>2431</v>
      </c>
      <c r="I1519" s="1" t="n">
        <v>20856</v>
      </c>
      <c r="J1519" s="1" t="s">
        <v>167</v>
      </c>
      <c r="K1519" s="7" t="s">
        <v>2311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7" t="s">
        <v>2434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2435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7" t="s">
        <v>2436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2437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7" t="s">
        <v>2438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2306</v>
      </c>
      <c r="F1523" s="5" t="s">
        <v>1623</v>
      </c>
      <c r="G1523" s="1" t="n">
        <v>58719</v>
      </c>
      <c r="H1523" s="1" t="s">
        <v>1623</v>
      </c>
      <c r="I1523" s="1" t="n">
        <v>5109</v>
      </c>
      <c r="J1523" s="1" t="s">
        <v>149</v>
      </c>
      <c r="K1523" s="7" t="s">
        <v>2439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2440</v>
      </c>
      <c r="G1524" s="1" t="n">
        <v>3044</v>
      </c>
      <c r="H1524" s="1" t="s">
        <v>2440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2380</v>
      </c>
      <c r="F1525" s="5" t="s">
        <v>2441</v>
      </c>
      <c r="G1525" s="1" t="n">
        <v>2399</v>
      </c>
      <c r="H1525" s="1" t="s">
        <v>2442</v>
      </c>
      <c r="I1525" s="1" t="n">
        <v>15147</v>
      </c>
      <c r="J1525" s="1" t="s">
        <v>2380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2443</v>
      </c>
      <c r="G1526" s="1" t="n">
        <v>3277</v>
      </c>
      <c r="H1526" s="1" t="s">
        <v>2444</v>
      </c>
      <c r="I1526" s="1" t="n">
        <v>17539</v>
      </c>
      <c r="J1526" s="1" t="s">
        <v>2445</v>
      </c>
      <c r="K1526" s="7" t="s">
        <v>2392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2446</v>
      </c>
      <c r="G1527" s="1" t="n">
        <v>3277</v>
      </c>
      <c r="H1527" s="1" t="s">
        <v>2444</v>
      </c>
      <c r="I1527" s="1" t="n">
        <v>17539</v>
      </c>
      <c r="J1527" s="1" t="s">
        <v>2445</v>
      </c>
      <c r="K1527" s="7" t="s">
        <v>2392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2447</v>
      </c>
      <c r="G1528" s="1" t="n">
        <v>3277</v>
      </c>
      <c r="H1528" s="1" t="s">
        <v>2444</v>
      </c>
      <c r="I1528" s="1" t="n">
        <v>17539</v>
      </c>
      <c r="J1528" s="1" t="s">
        <v>2445</v>
      </c>
      <c r="K1528" s="7" t="s">
        <v>2392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2448</v>
      </c>
      <c r="G1529" s="1" t="n">
        <v>3277</v>
      </c>
      <c r="H1529" s="1" t="s">
        <v>2444</v>
      </c>
      <c r="I1529" s="1" t="n">
        <v>17539</v>
      </c>
      <c r="J1529" s="1" t="s">
        <v>2445</v>
      </c>
      <c r="K1529" s="7" t="s">
        <v>2392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2449</v>
      </c>
      <c r="F1530" s="5" t="s">
        <v>2450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2449</v>
      </c>
      <c r="F1531" s="5" t="s">
        <v>2450</v>
      </c>
      <c r="G1531" s="1" t="n">
        <v>62153</v>
      </c>
      <c r="H1531" s="1" t="s">
        <v>2451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1401</v>
      </c>
      <c r="F1532" s="5" t="s">
        <v>2452</v>
      </c>
      <c r="G1532" s="1" t="n">
        <v>54900</v>
      </c>
      <c r="H1532" s="1" t="s">
        <v>2453</v>
      </c>
      <c r="I1532" s="1" t="n">
        <v>306</v>
      </c>
      <c r="J1532" s="1" t="s">
        <v>2454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2455</v>
      </c>
      <c r="G1533" s="1" t="n">
        <v>4061</v>
      </c>
      <c r="H1533" s="1" t="s">
        <v>1634</v>
      </c>
      <c r="I1533" s="1" t="n">
        <v>20860</v>
      </c>
      <c r="J1533" s="1" t="s">
        <v>465</v>
      </c>
      <c r="K1533" s="7" t="s">
        <v>2456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2457</v>
      </c>
      <c r="G1534" s="1" t="n">
        <v>4061</v>
      </c>
      <c r="H1534" s="1" t="s">
        <v>1634</v>
      </c>
      <c r="I1534" s="1" t="n">
        <v>20860</v>
      </c>
      <c r="J1534" s="1" t="s">
        <v>465</v>
      </c>
      <c r="K1534" s="7" t="s">
        <v>2456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2458</v>
      </c>
      <c r="G1535" s="1" t="n">
        <v>468</v>
      </c>
      <c r="H1535" s="1" t="s">
        <v>2458</v>
      </c>
      <c r="I1535" s="1" t="n">
        <v>15466</v>
      </c>
      <c r="J1535" s="1" t="s">
        <v>64</v>
      </c>
      <c r="K1535" s="1" t="s">
        <v>2361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2459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7" t="s">
        <v>2460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2461</v>
      </c>
      <c r="I1537" s="1" t="n">
        <v>17539</v>
      </c>
      <c r="J1537" s="1" t="s">
        <v>2445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2462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7" t="s">
        <v>2463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2464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2465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2466</v>
      </c>
      <c r="F1540" s="5" t="s">
        <v>2467</v>
      </c>
      <c r="G1540" s="1" t="n">
        <v>2828</v>
      </c>
      <c r="H1540" s="1" t="s">
        <v>2467</v>
      </c>
      <c r="I1540" s="1" t="n">
        <v>58620</v>
      </c>
      <c r="J1540" s="1" t="s">
        <v>398</v>
      </c>
      <c r="K1540" s="7" t="s">
        <v>2468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2466</v>
      </c>
      <c r="F1541" s="5" t="s">
        <v>2469</v>
      </c>
      <c r="G1541" s="1" t="n">
        <v>2828</v>
      </c>
      <c r="H1541" s="1" t="s">
        <v>2467</v>
      </c>
      <c r="I1541" s="1" t="n">
        <v>58620</v>
      </c>
      <c r="J1541" s="1" t="s">
        <v>398</v>
      </c>
      <c r="K1541" s="7" t="s">
        <v>2468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2466</v>
      </c>
      <c r="F1542" s="5" t="s">
        <v>2470</v>
      </c>
      <c r="G1542" s="1" t="n">
        <v>2828</v>
      </c>
      <c r="H1542" s="1" t="s">
        <v>2467</v>
      </c>
      <c r="I1542" s="1" t="n">
        <v>58620</v>
      </c>
      <c r="J1542" s="1" t="s">
        <v>398</v>
      </c>
      <c r="K1542" s="7" t="s">
        <v>2468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2466</v>
      </c>
      <c r="F1543" s="5" t="s">
        <v>2471</v>
      </c>
      <c r="G1543" s="1" t="n">
        <v>2828</v>
      </c>
      <c r="H1543" s="1" t="s">
        <v>2467</v>
      </c>
      <c r="I1543" s="1" t="n">
        <v>58620</v>
      </c>
      <c r="J1543" s="1" t="s">
        <v>398</v>
      </c>
      <c r="K1543" s="7" t="s">
        <v>2468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2405</v>
      </c>
      <c r="F1544" s="5" t="s">
        <v>2472</v>
      </c>
      <c r="G1544" s="1" t="n">
        <v>2828</v>
      </c>
      <c r="H1544" s="1" t="s">
        <v>2467</v>
      </c>
      <c r="I1544" s="1" t="n">
        <v>58620</v>
      </c>
      <c r="J1544" s="1" t="s">
        <v>398</v>
      </c>
      <c r="K1544" s="7" t="s">
        <v>2468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2358</v>
      </c>
      <c r="F1545" s="5" t="s">
        <v>2473</v>
      </c>
      <c r="G1545" s="1" t="n">
        <v>2828</v>
      </c>
      <c r="H1545" s="1" t="s">
        <v>2467</v>
      </c>
      <c r="I1545" s="1" t="n">
        <v>58620</v>
      </c>
      <c r="J1545" s="1" t="s">
        <v>398</v>
      </c>
      <c r="K1545" s="7" t="s">
        <v>2468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2358</v>
      </c>
      <c r="F1546" s="5" t="s">
        <v>2474</v>
      </c>
      <c r="G1546" s="1" t="n">
        <v>2828</v>
      </c>
      <c r="H1546" s="1" t="s">
        <v>2467</v>
      </c>
      <c r="I1546" s="1" t="n">
        <v>58620</v>
      </c>
      <c r="J1546" s="1" t="s">
        <v>398</v>
      </c>
      <c r="K1546" s="7" t="s">
        <v>2468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2405</v>
      </c>
      <c r="F1547" s="5" t="s">
        <v>2474</v>
      </c>
      <c r="G1547" s="1" t="n">
        <v>2828</v>
      </c>
      <c r="H1547" s="1" t="s">
        <v>2467</v>
      </c>
      <c r="I1547" s="1" t="n">
        <v>58620</v>
      </c>
      <c r="J1547" s="1" t="s">
        <v>398</v>
      </c>
      <c r="K1547" s="7" t="s">
        <v>2468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2475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2476</v>
      </c>
      <c r="G1549" s="1" t="n">
        <v>7678</v>
      </c>
      <c r="H1549" s="1" t="s">
        <v>2477</v>
      </c>
      <c r="I1549" s="1" t="n">
        <v>17718</v>
      </c>
      <c r="J1549" s="1" t="s">
        <v>291</v>
      </c>
      <c r="K1549" s="7" t="s">
        <v>2478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2479</v>
      </c>
      <c r="G1550" s="1" t="n">
        <v>7678</v>
      </c>
      <c r="H1550" s="1" t="s">
        <v>2477</v>
      </c>
      <c r="I1550" s="1" t="n">
        <v>17718</v>
      </c>
      <c r="J1550" s="1" t="s">
        <v>291</v>
      </c>
      <c r="K1550" s="7" t="s">
        <v>2478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2480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7" t="s">
        <v>2481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2482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7" t="s">
        <v>2481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2483</v>
      </c>
      <c r="G1553" s="1" t="n">
        <v>56252</v>
      </c>
      <c r="H1553" s="1" t="s">
        <v>1647</v>
      </c>
      <c r="I1553" s="1" t="n">
        <v>12341</v>
      </c>
      <c r="J1553" s="1" t="s">
        <v>409</v>
      </c>
      <c r="K1553" s="7" t="s">
        <v>2484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2485</v>
      </c>
      <c r="G1554" s="1" t="n">
        <v>56252</v>
      </c>
      <c r="H1554" s="1" t="s">
        <v>1647</v>
      </c>
      <c r="I1554" s="1" t="n">
        <v>12341</v>
      </c>
      <c r="J1554" s="1" t="s">
        <v>409</v>
      </c>
      <c r="K1554" s="7" t="s">
        <v>2484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1401</v>
      </c>
      <c r="F1555" s="5" t="s">
        <v>2486</v>
      </c>
      <c r="G1555" s="1" t="n">
        <v>54899</v>
      </c>
      <c r="H1555" s="1" t="s">
        <v>2487</v>
      </c>
      <c r="I1555" s="1" t="n">
        <v>306</v>
      </c>
      <c r="J1555" s="1" t="s">
        <v>2454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7" t="s">
        <v>2361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1401</v>
      </c>
      <c r="F1557" s="5" t="s">
        <v>2488</v>
      </c>
      <c r="G1557" s="1" t="n">
        <v>54901</v>
      </c>
      <c r="H1557" s="1" t="s">
        <v>2489</v>
      </c>
      <c r="I1557" s="1" t="n">
        <v>306</v>
      </c>
      <c r="J1557" s="1" t="s">
        <v>2454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2490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7" t="s">
        <v>2491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2321</v>
      </c>
      <c r="F1559" s="5" t="s">
        <v>2492</v>
      </c>
      <c r="G1559" s="1" t="n">
        <v>1230</v>
      </c>
      <c r="H1559" s="1" t="s">
        <v>2492</v>
      </c>
      <c r="I1559" s="1" t="n">
        <v>18315</v>
      </c>
      <c r="J1559" s="1" t="s">
        <v>2493</v>
      </c>
      <c r="K1559" s="7" t="s">
        <v>2478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2321</v>
      </c>
      <c r="F1560" s="5" t="s">
        <v>2494</v>
      </c>
      <c r="G1560" s="1" t="n">
        <v>1230</v>
      </c>
      <c r="H1560" s="1" t="s">
        <v>2492</v>
      </c>
      <c r="I1560" s="1" t="n">
        <v>18315</v>
      </c>
      <c r="J1560" s="1" t="s">
        <v>2493</v>
      </c>
      <c r="K1560" s="7" t="s">
        <v>2478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1659</v>
      </c>
      <c r="F1561" s="5" t="s">
        <v>2495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2496</v>
      </c>
      <c r="F1562" s="5" t="s">
        <v>2497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7" t="s">
        <v>2498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2378</v>
      </c>
      <c r="F1563" s="5" t="s">
        <v>2499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2378</v>
      </c>
      <c r="F1564" s="5" t="s">
        <v>2500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2321</v>
      </c>
      <c r="F1565" s="5" t="s">
        <v>2501</v>
      </c>
      <c r="G1565" s="1" t="n">
        <v>8037</v>
      </c>
      <c r="H1565" s="1" t="s">
        <v>2501</v>
      </c>
      <c r="I1565" s="1" t="n">
        <v>18315</v>
      </c>
      <c r="J1565" s="1" t="s">
        <v>2493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2502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2503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2504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7" t="s">
        <v>2386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2505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7" t="s">
        <v>2386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2506</v>
      </c>
      <c r="F1570" s="5" t="s">
        <v>2507</v>
      </c>
      <c r="G1570" s="1" t="n">
        <v>861</v>
      </c>
      <c r="H1570" s="1" t="s">
        <v>2507</v>
      </c>
      <c r="I1570" s="1" t="n">
        <v>520</v>
      </c>
      <c r="J1570" s="1" t="s">
        <v>2508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2509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2510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7" t="s">
        <v>2511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2512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7" t="s">
        <v>2511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2513</v>
      </c>
      <c r="F1574" s="5" t="s">
        <v>2514</v>
      </c>
      <c r="G1574" s="1" t="n">
        <v>1225</v>
      </c>
      <c r="H1574" s="1" t="s">
        <v>2515</v>
      </c>
      <c r="I1574" s="1" t="n">
        <v>12524</v>
      </c>
      <c r="J1574" s="1" t="s">
        <v>2516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2306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7" t="s">
        <v>2517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223</v>
      </c>
      <c r="E1576" s="1" t="s">
        <v>2506</v>
      </c>
      <c r="F1576" s="5" t="s">
        <v>2518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2519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7" t="s">
        <v>2520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2521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7" t="s">
        <v>2520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2522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7" t="s">
        <v>2520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2523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2413</v>
      </c>
      <c r="F1581" s="5" t="s">
        <v>2524</v>
      </c>
      <c r="G1581" s="1" t="n">
        <v>2349</v>
      </c>
      <c r="H1581" s="1" t="s">
        <v>2524</v>
      </c>
      <c r="I1581" s="1" t="n">
        <v>50048</v>
      </c>
      <c r="J1581" s="1" t="s">
        <v>2416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2525</v>
      </c>
      <c r="G1582" s="1" t="n">
        <v>3846</v>
      </c>
      <c r="H1582" s="1" t="s">
        <v>2526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2422</v>
      </c>
      <c r="F1583" s="5" t="s">
        <v>2527</v>
      </c>
      <c r="G1583" s="1" t="n">
        <v>3118</v>
      </c>
      <c r="H1583" s="1" t="s">
        <v>2528</v>
      </c>
      <c r="I1583" s="1" t="n">
        <v>15873</v>
      </c>
      <c r="J1583" s="1" t="s">
        <v>2529</v>
      </c>
      <c r="K1583" s="7" t="s">
        <v>2478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2380</v>
      </c>
      <c r="F1584" s="5" t="s">
        <v>2530</v>
      </c>
      <c r="G1584" s="1" t="n">
        <v>3118</v>
      </c>
      <c r="H1584" s="1" t="s">
        <v>2528</v>
      </c>
      <c r="I1584" s="1" t="n">
        <v>15873</v>
      </c>
      <c r="J1584" s="1" t="s">
        <v>2529</v>
      </c>
      <c r="K1584" s="7" t="s">
        <v>2478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2405</v>
      </c>
      <c r="F1585" s="5" t="s">
        <v>2531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7" t="s">
        <v>2532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2358</v>
      </c>
      <c r="F1586" s="5" t="s">
        <v>2533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7" t="s">
        <v>2532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2396</v>
      </c>
      <c r="F1587" s="5" t="s">
        <v>2534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7" t="s">
        <v>2532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2358</v>
      </c>
      <c r="F1588" s="5" t="s">
        <v>2535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7" t="s">
        <v>2532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2405</v>
      </c>
      <c r="F1589" s="5" t="s">
        <v>2536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7" t="s">
        <v>2532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2396</v>
      </c>
      <c r="F1590" s="5" t="s">
        <v>2537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7" t="s">
        <v>2532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2358</v>
      </c>
      <c r="F1591" s="5" t="s">
        <v>2538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7" t="s">
        <v>2532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2396</v>
      </c>
      <c r="F1592" s="5" t="s">
        <v>2538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7" t="s">
        <v>2532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2396</v>
      </c>
      <c r="F1593" s="5" t="s">
        <v>2539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7" t="s">
        <v>2532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2396</v>
      </c>
      <c r="F1594" s="5" t="s">
        <v>2540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7" t="s">
        <v>2532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2541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7" t="s">
        <v>2532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2542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7" t="s">
        <v>2532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2358</v>
      </c>
      <c r="F1597" s="5" t="s">
        <v>2543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7" t="s">
        <v>2532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2405</v>
      </c>
      <c r="F1598" s="5" t="s">
        <v>2544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7" t="s">
        <v>2532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2306</v>
      </c>
      <c r="F1599" s="5" t="s">
        <v>2309</v>
      </c>
      <c r="G1599" s="1" t="n">
        <v>1726</v>
      </c>
      <c r="H1599" s="1" t="s">
        <v>2309</v>
      </c>
      <c r="I1599" s="1" t="n">
        <v>5109</v>
      </c>
      <c r="J1599" s="1" t="s">
        <v>2310</v>
      </c>
      <c r="K1599" s="7" t="s">
        <v>2311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2306</v>
      </c>
      <c r="F1600" s="5" t="s">
        <v>2545</v>
      </c>
      <c r="G1600" s="1" t="n">
        <v>1726</v>
      </c>
      <c r="H1600" s="1" t="s">
        <v>2309</v>
      </c>
      <c r="I1600" s="1" t="n">
        <v>5109</v>
      </c>
      <c r="J1600" s="1" t="s">
        <v>2310</v>
      </c>
      <c r="K1600" s="7" t="s">
        <v>2311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739</v>
      </c>
      <c r="F1601" s="5" t="s">
        <v>2546</v>
      </c>
      <c r="G1601" s="1" t="n">
        <v>7185</v>
      </c>
      <c r="H1601" s="1" t="s">
        <v>2546</v>
      </c>
      <c r="I1601" s="1" t="n">
        <v>14063</v>
      </c>
      <c r="J1601" s="1" t="s">
        <v>742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2547</v>
      </c>
      <c r="F1602" s="5" t="s">
        <v>2548</v>
      </c>
      <c r="G1602" s="1" t="n">
        <v>1574</v>
      </c>
      <c r="H1602" s="1" t="s">
        <v>2548</v>
      </c>
      <c r="I1602" s="1" t="n">
        <v>6035</v>
      </c>
      <c r="J1602" s="1" t="s">
        <v>2549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2550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2551</v>
      </c>
      <c r="G1604" s="1" t="n">
        <v>826</v>
      </c>
      <c r="H1604" s="1" t="s">
        <v>2552</v>
      </c>
      <c r="I1604" s="1" t="n">
        <v>14354</v>
      </c>
      <c r="J1604" s="1" t="s">
        <v>211</v>
      </c>
      <c r="K1604" s="7" t="s">
        <v>2478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2553</v>
      </c>
      <c r="G1605" s="1" t="n">
        <v>826</v>
      </c>
      <c r="H1605" s="1" t="s">
        <v>2552</v>
      </c>
      <c r="I1605" s="1" t="n">
        <v>14354</v>
      </c>
      <c r="J1605" s="1" t="s">
        <v>211</v>
      </c>
      <c r="K1605" s="7" t="s">
        <v>2478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2321</v>
      </c>
      <c r="F1606" s="5" t="s">
        <v>2554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2374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2555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2220</v>
      </c>
      <c r="G1608" s="1" t="n">
        <v>610</v>
      </c>
      <c r="H1608" s="1" t="s">
        <v>2220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2556</v>
      </c>
      <c r="F1609" s="5" t="s">
        <v>2557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2558</v>
      </c>
      <c r="G1610" s="1" t="n">
        <v>996</v>
      </c>
      <c r="H1610" s="1" t="s">
        <v>2559</v>
      </c>
      <c r="I1610" s="1" t="n">
        <v>13756</v>
      </c>
      <c r="J1610" s="1" t="s">
        <v>111</v>
      </c>
      <c r="K1610" s="1" t="s">
        <v>2560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2561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2562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2405</v>
      </c>
      <c r="F1613" s="5" t="s">
        <v>2563</v>
      </c>
      <c r="G1613" s="1" t="n">
        <v>55247</v>
      </c>
      <c r="H1613" s="1" t="s">
        <v>2564</v>
      </c>
      <c r="I1613" s="1" t="n">
        <v>58620</v>
      </c>
      <c r="J1613" s="1" t="s">
        <v>398</v>
      </c>
      <c r="K1613" s="1" t="s">
        <v>2311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2396</v>
      </c>
      <c r="F1614" s="5" t="s">
        <v>2563</v>
      </c>
      <c r="G1614" s="1" t="n">
        <v>55247</v>
      </c>
      <c r="H1614" s="1" t="s">
        <v>2564</v>
      </c>
      <c r="I1614" s="1" t="n">
        <v>58620</v>
      </c>
      <c r="J1614" s="1" t="s">
        <v>398</v>
      </c>
      <c r="K1614" s="1" t="s">
        <v>2311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2358</v>
      </c>
      <c r="F1615" s="5" t="s">
        <v>2563</v>
      </c>
      <c r="G1615" s="1" t="n">
        <v>55247</v>
      </c>
      <c r="H1615" s="1" t="s">
        <v>2564</v>
      </c>
      <c r="I1615" s="1" t="n">
        <v>58620</v>
      </c>
      <c r="J1615" s="1" t="s">
        <v>398</v>
      </c>
      <c r="K1615" s="1" t="s">
        <v>2311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2393</v>
      </c>
      <c r="F1616" s="5" t="s">
        <v>2565</v>
      </c>
      <c r="G1616" s="1" t="n">
        <v>6149</v>
      </c>
      <c r="H1616" s="1" t="s">
        <v>2566</v>
      </c>
      <c r="I1616" s="1" t="n">
        <v>50161</v>
      </c>
      <c r="J1616" s="1" t="s">
        <v>2391</v>
      </c>
      <c r="K1616" s="1" t="s">
        <v>2478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2394</v>
      </c>
      <c r="F1617" s="5" t="s">
        <v>2565</v>
      </c>
      <c r="G1617" s="1" t="n">
        <v>6149</v>
      </c>
      <c r="H1617" s="1" t="s">
        <v>2566</v>
      </c>
      <c r="I1617" s="1" t="n">
        <v>50161</v>
      </c>
      <c r="J1617" s="1" t="s">
        <v>2391</v>
      </c>
      <c r="K1617" s="1" t="s">
        <v>2478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2306</v>
      </c>
      <c r="F1618" s="5" t="s">
        <v>2567</v>
      </c>
      <c r="G1618" s="1" t="n">
        <v>1727</v>
      </c>
      <c r="H1618" s="1" t="s">
        <v>2567</v>
      </c>
      <c r="I1618" s="1" t="n">
        <v>5109</v>
      </c>
      <c r="J1618" s="1" t="s">
        <v>2310</v>
      </c>
      <c r="K1618" s="1" t="s">
        <v>2568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2306</v>
      </c>
      <c r="F1619" s="5" t="s">
        <v>2569</v>
      </c>
      <c r="G1619" s="1" t="n">
        <v>1727</v>
      </c>
      <c r="H1619" s="1" t="s">
        <v>2567</v>
      </c>
      <c r="I1619" s="1" t="n">
        <v>5109</v>
      </c>
      <c r="J1619" s="1" t="s">
        <v>2310</v>
      </c>
      <c r="K1619" s="1" t="s">
        <v>2568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2570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2571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2572</v>
      </c>
      <c r="G1621" s="1" t="n">
        <v>233</v>
      </c>
      <c r="H1621" s="1" t="s">
        <v>1676</v>
      </c>
      <c r="I1621" s="1" t="n">
        <v>14328</v>
      </c>
      <c r="J1621" s="1" t="s">
        <v>387</v>
      </c>
      <c r="K1621" s="1" t="s">
        <v>2573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2413</v>
      </c>
      <c r="F1622" s="5" t="s">
        <v>2574</v>
      </c>
      <c r="G1622" s="1" t="n">
        <v>1620</v>
      </c>
      <c r="H1622" s="1" t="s">
        <v>2574</v>
      </c>
      <c r="I1622" s="1" t="n">
        <v>50048</v>
      </c>
      <c r="J1622" s="1" t="s">
        <v>2416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2362</v>
      </c>
      <c r="F1623" s="5" t="s">
        <v>2575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2306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2576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2577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2578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2579</v>
      </c>
      <c r="G1626" s="1" t="n">
        <v>996</v>
      </c>
      <c r="H1626" s="1" t="s">
        <v>2559</v>
      </c>
      <c r="I1626" s="1" t="n">
        <v>13756</v>
      </c>
      <c r="J1626" s="1" t="s">
        <v>111</v>
      </c>
      <c r="K1626" s="1" t="s">
        <v>2478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2580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2581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2582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2583</v>
      </c>
      <c r="G1629" s="1" t="n">
        <v>57299</v>
      </c>
      <c r="H1629" s="1" t="s">
        <v>1684</v>
      </c>
      <c r="I1629" s="1" t="n">
        <v>14354</v>
      </c>
      <c r="J1629" s="1" t="s">
        <v>211</v>
      </c>
      <c r="K1629" s="1" t="s">
        <v>2584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2585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2586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2587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2588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2589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2588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2590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2591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2592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2591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2593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2591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875</v>
      </c>
      <c r="F1636" s="5" t="s">
        <v>2594</v>
      </c>
      <c r="G1636" s="1" t="n">
        <v>2356</v>
      </c>
      <c r="H1636" s="1" t="s">
        <v>1687</v>
      </c>
      <c r="I1636" s="1" t="n">
        <v>15472</v>
      </c>
      <c r="J1636" s="1" t="s">
        <v>878</v>
      </c>
      <c r="K1636" s="1" t="s">
        <v>2595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875</v>
      </c>
      <c r="F1637" s="5" t="s">
        <v>2596</v>
      </c>
      <c r="G1637" s="1" t="n">
        <v>2356</v>
      </c>
      <c r="H1637" s="1" t="s">
        <v>1687</v>
      </c>
      <c r="I1637" s="1" t="n">
        <v>15472</v>
      </c>
      <c r="J1637" s="1" t="s">
        <v>878</v>
      </c>
      <c r="K1637" s="1" t="s">
        <v>2595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875</v>
      </c>
      <c r="F1638" s="5" t="s">
        <v>2597</v>
      </c>
      <c r="G1638" s="1" t="n">
        <v>2356</v>
      </c>
      <c r="H1638" s="1" t="s">
        <v>1687</v>
      </c>
      <c r="I1638" s="1" t="n">
        <v>15472</v>
      </c>
      <c r="J1638" s="1" t="s">
        <v>878</v>
      </c>
      <c r="K1638" s="1" t="s">
        <v>2595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2306</v>
      </c>
      <c r="F1640" s="5" t="s">
        <v>2598</v>
      </c>
      <c r="G1640" s="1" t="n">
        <v>58121</v>
      </c>
      <c r="H1640" s="1" t="s">
        <v>1690</v>
      </c>
      <c r="I1640" s="1" t="n">
        <v>5109</v>
      </c>
      <c r="J1640" s="1" t="s">
        <v>149</v>
      </c>
      <c r="K1640" s="1" t="s">
        <v>2599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2600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2601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2602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2601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2603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2601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2380</v>
      </c>
      <c r="F1644" s="5" t="s">
        <v>2604</v>
      </c>
      <c r="G1644" s="1" t="n">
        <v>2400</v>
      </c>
      <c r="H1644" s="1" t="s">
        <v>2605</v>
      </c>
      <c r="I1644" s="1" t="n">
        <v>15147</v>
      </c>
      <c r="J1644" s="1" t="s">
        <v>2380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2606</v>
      </c>
      <c r="F1645" s="5" t="s">
        <v>2607</v>
      </c>
      <c r="G1645" s="1" t="n">
        <v>1751</v>
      </c>
      <c r="H1645" s="1" t="s">
        <v>2608</v>
      </c>
      <c r="I1645" s="1" t="n">
        <v>3828</v>
      </c>
      <c r="J1645" s="1" t="s">
        <v>2609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2449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2610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2611</v>
      </c>
      <c r="F1647" s="5" t="s">
        <v>2612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2613</v>
      </c>
      <c r="G1648" s="1" t="n">
        <v>3854</v>
      </c>
      <c r="H1648" s="1" t="s">
        <v>2613</v>
      </c>
      <c r="I1648" s="1" t="n">
        <v>59866</v>
      </c>
      <c r="J1648" s="1" t="s">
        <v>2614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2506</v>
      </c>
      <c r="F1649" s="5" t="s">
        <v>2615</v>
      </c>
      <c r="G1649" s="1" t="n">
        <v>55438</v>
      </c>
      <c r="H1649" s="1" t="s">
        <v>2616</v>
      </c>
      <c r="I1649" s="1" t="n">
        <v>59371</v>
      </c>
      <c r="J1649" s="1" t="s">
        <v>2617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2513</v>
      </c>
      <c r="F1650" s="5" t="s">
        <v>2618</v>
      </c>
      <c r="G1650" s="1" t="n">
        <v>1275</v>
      </c>
      <c r="H1650" s="1" t="s">
        <v>2618</v>
      </c>
      <c r="I1650" s="1" t="n">
        <v>12524</v>
      </c>
      <c r="J1650" s="1" t="s">
        <v>2516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335</v>
      </c>
      <c r="E1651" s="1" t="s">
        <v>204</v>
      </c>
      <c r="F1651" s="5" t="s">
        <v>2619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2620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2621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2620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2622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2623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739</v>
      </c>
      <c r="F1654" s="5" t="s">
        <v>2624</v>
      </c>
      <c r="G1654" s="1" t="n">
        <v>2950</v>
      </c>
      <c r="H1654" s="1" t="s">
        <v>2624</v>
      </c>
      <c r="I1654" s="1" t="n">
        <v>14063</v>
      </c>
      <c r="J1654" s="1" t="s">
        <v>742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2306</v>
      </c>
      <c r="F1655" s="5" t="s">
        <v>2625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2626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2627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2586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2628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2586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2380</v>
      </c>
      <c r="F1658" s="5" t="s">
        <v>2629</v>
      </c>
      <c r="G1658" s="1" t="n">
        <v>2401</v>
      </c>
      <c r="H1658" s="1" t="s">
        <v>2630</v>
      </c>
      <c r="I1658" s="1" t="n">
        <v>15147</v>
      </c>
      <c r="J1658" s="1" t="s">
        <v>2380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2362</v>
      </c>
      <c r="F1659" s="5" t="s">
        <v>2631</v>
      </c>
      <c r="G1659" s="1" t="n">
        <v>3737</v>
      </c>
      <c r="H1659" s="1" t="s">
        <v>1695</v>
      </c>
      <c r="I1659" s="1" t="n">
        <v>7601</v>
      </c>
      <c r="J1659" s="1" t="s">
        <v>92</v>
      </c>
      <c r="K1659" s="1" t="s">
        <v>2632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2362</v>
      </c>
      <c r="F1660" s="5" t="s">
        <v>2633</v>
      </c>
      <c r="G1660" s="1" t="n">
        <v>3737</v>
      </c>
      <c r="H1660" s="1" t="s">
        <v>1695</v>
      </c>
      <c r="I1660" s="1" t="n">
        <v>7601</v>
      </c>
      <c r="J1660" s="1" t="s">
        <v>92</v>
      </c>
      <c r="K1660" s="1" t="s">
        <v>2632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2634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2635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2636</v>
      </c>
      <c r="G1662" s="1" t="n">
        <v>3284</v>
      </c>
      <c r="H1662" s="1" t="s">
        <v>2637</v>
      </c>
      <c r="I1662" s="1" t="n">
        <v>17539</v>
      </c>
      <c r="J1662" s="1" t="s">
        <v>2445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2638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2639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2640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2641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2642</v>
      </c>
      <c r="G1666" s="1" t="n">
        <v>57498</v>
      </c>
      <c r="H1666" s="1" t="s">
        <v>1700</v>
      </c>
      <c r="I1666" s="1" t="n">
        <v>14328</v>
      </c>
      <c r="J1666" s="1" t="s">
        <v>387</v>
      </c>
      <c r="K1666" s="1" t="s">
        <v>2643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2644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2645</v>
      </c>
      <c r="G1668" s="1" t="n">
        <v>706</v>
      </c>
      <c r="H1668" s="1" t="s">
        <v>1702</v>
      </c>
      <c r="I1668" s="1" t="n">
        <v>7140</v>
      </c>
      <c r="J1668" s="1" t="s">
        <v>230</v>
      </c>
      <c r="K1668" s="1" t="s">
        <v>2646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2647</v>
      </c>
      <c r="G1669" s="1" t="n">
        <v>55607</v>
      </c>
      <c r="H1669" s="1" t="s">
        <v>1706</v>
      </c>
      <c r="I1669" s="1" t="n">
        <v>14354</v>
      </c>
      <c r="J1669" s="1" t="s">
        <v>211</v>
      </c>
      <c r="K1669" s="1" t="s">
        <v>2648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2078</v>
      </c>
      <c r="F1670" s="5" t="s">
        <v>2649</v>
      </c>
      <c r="G1670" s="1" t="n">
        <v>7138</v>
      </c>
      <c r="H1670" s="1" t="s">
        <v>2649</v>
      </c>
      <c r="I1670" s="1" t="n">
        <v>50168</v>
      </c>
      <c r="J1670" s="1" t="s">
        <v>2650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585</v>
      </c>
      <c r="F1671" s="5" t="s">
        <v>2651</v>
      </c>
      <c r="G1671" s="1" t="n">
        <v>3943</v>
      </c>
      <c r="H1671" s="1" t="s">
        <v>587</v>
      </c>
      <c r="I1671" s="1" t="n">
        <v>12796</v>
      </c>
      <c r="J1671" s="1" t="s">
        <v>588</v>
      </c>
      <c r="K1671" s="1" t="s">
        <v>2652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2653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2654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1066</v>
      </c>
      <c r="F1673" s="5" t="s">
        <v>2655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567</v>
      </c>
      <c r="G1674" s="1" t="n">
        <v>2442</v>
      </c>
      <c r="H1674" s="1" t="s">
        <v>567</v>
      </c>
      <c r="I1674" s="1" t="n">
        <v>803</v>
      </c>
      <c r="J1674" s="1" t="s">
        <v>326</v>
      </c>
      <c r="K1674" s="1" t="s">
        <v>2656</v>
      </c>
    </row>
    <row r="1675" customFormat="false" ht="15" hidden="false" customHeight="true" outlineLevel="0" collapsed="false">
      <c r="A1675" s="1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567</v>
      </c>
      <c r="G1675" s="1" t="n">
        <v>2442</v>
      </c>
      <c r="H1675" s="1" t="s">
        <v>567</v>
      </c>
      <c r="I1675" s="1" t="n">
        <v>803</v>
      </c>
      <c r="J1675" s="1" t="s">
        <v>326</v>
      </c>
      <c r="K1675" s="1" t="s">
        <v>2656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574</v>
      </c>
      <c r="G1676" s="1" t="n">
        <v>2442</v>
      </c>
      <c r="H1676" s="1" t="s">
        <v>567</v>
      </c>
      <c r="I1676" s="1" t="n">
        <v>803</v>
      </c>
      <c r="J1676" s="1" t="s">
        <v>326</v>
      </c>
      <c r="K1676" s="1" t="s">
        <v>2656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575</v>
      </c>
      <c r="G1677" s="1" t="n">
        <v>2442</v>
      </c>
      <c r="H1677" s="1" t="s">
        <v>567</v>
      </c>
      <c r="I1677" s="1" t="n">
        <v>803</v>
      </c>
      <c r="J1677" s="1" t="s">
        <v>326</v>
      </c>
      <c r="K1677" s="1" t="s">
        <v>2656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576</v>
      </c>
      <c r="G1678" s="1" t="n">
        <v>2442</v>
      </c>
      <c r="H1678" s="1" t="s">
        <v>567</v>
      </c>
      <c r="I1678" s="1" t="n">
        <v>803</v>
      </c>
      <c r="J1678" s="1" t="s">
        <v>326</v>
      </c>
      <c r="K1678" s="1" t="s">
        <v>2656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2657</v>
      </c>
      <c r="G1679" s="1" t="n">
        <v>607</v>
      </c>
      <c r="H1679" s="1" t="s">
        <v>593</v>
      </c>
      <c r="I1679" s="1" t="n">
        <v>15500</v>
      </c>
      <c r="J1679" s="1" t="s">
        <v>528</v>
      </c>
      <c r="K1679" s="1" t="s">
        <v>2658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2659</v>
      </c>
      <c r="G1680" s="1" t="n">
        <v>607</v>
      </c>
      <c r="H1680" s="1" t="s">
        <v>593</v>
      </c>
      <c r="I1680" s="1" t="n">
        <v>15500</v>
      </c>
      <c r="J1680" s="1" t="s">
        <v>528</v>
      </c>
      <c r="K1680" s="1" t="s">
        <v>2658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2660</v>
      </c>
      <c r="G1681" s="1" t="n">
        <v>99</v>
      </c>
      <c r="H1681" s="1" t="s">
        <v>580</v>
      </c>
      <c r="I1681" s="1" t="n">
        <v>15500</v>
      </c>
      <c r="J1681" s="1" t="s">
        <v>528</v>
      </c>
      <c r="K1681" s="1" t="s">
        <v>2661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2662</v>
      </c>
      <c r="G1682" s="1" t="n">
        <v>99</v>
      </c>
      <c r="H1682" s="1" t="s">
        <v>580</v>
      </c>
      <c r="I1682" s="1" t="n">
        <v>15500</v>
      </c>
      <c r="J1682" s="1" t="s">
        <v>528</v>
      </c>
      <c r="K1682" s="1" t="s">
        <v>2661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609</v>
      </c>
      <c r="G1683" s="1" t="n">
        <v>4005</v>
      </c>
      <c r="H1683" s="1" t="s">
        <v>609</v>
      </c>
      <c r="I1683" s="1" t="n">
        <v>13781</v>
      </c>
      <c r="J1683" s="1" t="s">
        <v>31</v>
      </c>
      <c r="K1683" s="1" t="s">
        <v>2663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2664</v>
      </c>
      <c r="G1684" s="1" t="n">
        <v>4005</v>
      </c>
      <c r="H1684" s="1" t="s">
        <v>609</v>
      </c>
      <c r="I1684" s="1" t="n">
        <v>13781</v>
      </c>
      <c r="J1684" s="1" t="s">
        <v>31</v>
      </c>
      <c r="K1684" s="1" t="s">
        <v>2663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2665</v>
      </c>
      <c r="G1685" s="1" t="n">
        <v>4005</v>
      </c>
      <c r="H1685" s="1" t="s">
        <v>609</v>
      </c>
      <c r="I1685" s="1" t="n">
        <v>13781</v>
      </c>
      <c r="J1685" s="1" t="s">
        <v>31</v>
      </c>
      <c r="K1685" s="1" t="s">
        <v>2663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2378</v>
      </c>
      <c r="F1686" s="5" t="s">
        <v>2666</v>
      </c>
      <c r="G1686" s="1" t="n">
        <v>2330</v>
      </c>
      <c r="H1686" s="1" t="s">
        <v>583</v>
      </c>
      <c r="I1686" s="1" t="n">
        <v>17166</v>
      </c>
      <c r="J1686" s="1" t="s">
        <v>584</v>
      </c>
      <c r="K1686" s="1" t="s">
        <v>2667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2378</v>
      </c>
      <c r="F1687" s="5" t="s">
        <v>2668</v>
      </c>
      <c r="G1687" s="1" t="n">
        <v>6514</v>
      </c>
      <c r="H1687" s="1" t="s">
        <v>2668</v>
      </c>
      <c r="I1687" s="1" t="n">
        <v>17166</v>
      </c>
      <c r="J1687" s="1" t="s">
        <v>584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2669</v>
      </c>
      <c r="G1688" s="1" t="n">
        <v>3648</v>
      </c>
      <c r="H1688" s="1" t="s">
        <v>617</v>
      </c>
      <c r="I1688" s="1" t="n">
        <v>14354</v>
      </c>
      <c r="J1688" s="1" t="s">
        <v>211</v>
      </c>
      <c r="K1688" s="1" t="s">
        <v>2670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2671</v>
      </c>
      <c r="G1689" s="1" t="n">
        <v>3648</v>
      </c>
      <c r="H1689" s="1" t="s">
        <v>617</v>
      </c>
      <c r="I1689" s="1" t="n">
        <v>14354</v>
      </c>
      <c r="J1689" s="1" t="s">
        <v>211</v>
      </c>
      <c r="K1689" s="1" t="s">
        <v>2670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1714</v>
      </c>
      <c r="G1690" s="1" t="n">
        <v>3258</v>
      </c>
      <c r="H1690" s="1" t="s">
        <v>1714</v>
      </c>
      <c r="I1690" s="1" t="n">
        <v>5416</v>
      </c>
      <c r="J1690" s="1" t="s">
        <v>65</v>
      </c>
      <c r="K1690" s="1" t="s">
        <v>2672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2673</v>
      </c>
      <c r="G1691" s="1" t="n">
        <v>56476</v>
      </c>
      <c r="H1691" s="1" t="s">
        <v>598</v>
      </c>
      <c r="I1691" s="1" t="n">
        <v>14328</v>
      </c>
      <c r="J1691" s="1" t="s">
        <v>387</v>
      </c>
      <c r="K1691" s="1" t="s">
        <v>2674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2358</v>
      </c>
      <c r="F1692" s="5" t="s">
        <v>2675</v>
      </c>
      <c r="G1692" s="1" t="n">
        <v>8102</v>
      </c>
      <c r="H1692" s="1" t="s">
        <v>2676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2405</v>
      </c>
      <c r="F1693" s="5" t="s">
        <v>2675</v>
      </c>
      <c r="G1693" s="1" t="n">
        <v>8102</v>
      </c>
      <c r="H1693" s="1" t="s">
        <v>2676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2677</v>
      </c>
      <c r="G1694" s="1" t="n">
        <v>7698</v>
      </c>
      <c r="H1694" s="1" t="s">
        <v>604</v>
      </c>
      <c r="I1694" s="1" t="n">
        <v>195</v>
      </c>
      <c r="J1694" s="1" t="s">
        <v>119</v>
      </c>
      <c r="K1694" s="1" t="s">
        <v>2678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2679</v>
      </c>
      <c r="G1695" s="1" t="n">
        <v>1091</v>
      </c>
      <c r="H1695" s="1" t="s">
        <v>620</v>
      </c>
      <c r="I1695" s="1" t="n">
        <v>12341</v>
      </c>
      <c r="J1695" s="1" t="s">
        <v>409</v>
      </c>
      <c r="K1695" s="7" t="s">
        <v>2680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2679</v>
      </c>
      <c r="G1696" s="1" t="n">
        <v>1091</v>
      </c>
      <c r="H1696" s="1" t="s">
        <v>620</v>
      </c>
      <c r="I1696" s="1" t="n">
        <v>12341</v>
      </c>
      <c r="J1696" s="1" t="s">
        <v>409</v>
      </c>
      <c r="K1696" s="7" t="s">
        <v>2680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2681</v>
      </c>
      <c r="G1697" s="1" t="n">
        <v>7343</v>
      </c>
      <c r="H1697" s="1" t="s">
        <v>623</v>
      </c>
      <c r="I1697" s="1" t="n">
        <v>12341</v>
      </c>
      <c r="J1697" s="1" t="s">
        <v>409</v>
      </c>
      <c r="K1697" s="7" t="s">
        <v>2680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2681</v>
      </c>
      <c r="G1698" s="1" t="n">
        <v>7343</v>
      </c>
      <c r="H1698" s="1" t="s">
        <v>623</v>
      </c>
      <c r="I1698" s="1" t="n">
        <v>12341</v>
      </c>
      <c r="J1698" s="1" t="s">
        <v>409</v>
      </c>
      <c r="K1698" s="7" t="s">
        <v>2680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2682</v>
      </c>
      <c r="G1699" s="1" t="n">
        <v>7759</v>
      </c>
      <c r="H1699" s="1" t="s">
        <v>610</v>
      </c>
      <c r="I1699" s="1" t="n">
        <v>9273</v>
      </c>
      <c r="J1699" s="1" t="s">
        <v>492</v>
      </c>
      <c r="K1699" s="1" t="s">
        <v>2683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2684</v>
      </c>
      <c r="G1700" s="1" t="n">
        <v>7759</v>
      </c>
      <c r="H1700" s="1" t="s">
        <v>610</v>
      </c>
      <c r="I1700" s="1" t="n">
        <v>9273</v>
      </c>
      <c r="J1700" s="1" t="s">
        <v>492</v>
      </c>
      <c r="K1700" s="1" t="s">
        <v>2683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2685</v>
      </c>
      <c r="G1701" s="1" t="n">
        <v>7759</v>
      </c>
      <c r="H1701" s="1" t="s">
        <v>610</v>
      </c>
      <c r="I1701" s="1" t="n">
        <v>9273</v>
      </c>
      <c r="J1701" s="1" t="s">
        <v>492</v>
      </c>
      <c r="K1701" s="1" t="s">
        <v>2683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2686</v>
      </c>
      <c r="G1702" s="1" t="n">
        <v>7759</v>
      </c>
      <c r="H1702" s="1" t="s">
        <v>610</v>
      </c>
      <c r="I1702" s="1" t="n">
        <v>9273</v>
      </c>
      <c r="J1702" s="1" t="s">
        <v>492</v>
      </c>
      <c r="K1702" s="1" t="s">
        <v>2683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2506</v>
      </c>
      <c r="F1703" s="5" t="s">
        <v>2687</v>
      </c>
      <c r="G1703" s="1" t="n">
        <v>55201</v>
      </c>
      <c r="H1703" s="1" t="s">
        <v>2688</v>
      </c>
      <c r="I1703" s="1" t="n">
        <v>59371</v>
      </c>
      <c r="J1703" s="1" t="s">
        <v>2617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637</v>
      </c>
      <c r="F1704" s="5" t="s">
        <v>2689</v>
      </c>
      <c r="G1704" s="1" t="n">
        <v>6113</v>
      </c>
      <c r="H1704" s="1" t="s">
        <v>625</v>
      </c>
      <c r="I1704" s="1" t="n">
        <v>15470</v>
      </c>
      <c r="J1704" s="1" t="s">
        <v>255</v>
      </c>
      <c r="K1704" s="1" t="s">
        <v>2690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1727</v>
      </c>
      <c r="G1705" s="1" t="n">
        <v>57199</v>
      </c>
      <c r="H1705" s="1" t="s">
        <v>1727</v>
      </c>
      <c r="I1705" s="1" t="n">
        <v>20847</v>
      </c>
      <c r="J1705" s="1" t="s">
        <v>188</v>
      </c>
      <c r="K1705" s="1" t="s">
        <v>2691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2513</v>
      </c>
      <c r="F1706" s="5" t="s">
        <v>2692</v>
      </c>
      <c r="G1706" s="1" t="n">
        <v>56497</v>
      </c>
      <c r="H1706" s="1" t="s">
        <v>2693</v>
      </c>
      <c r="I1706" s="1" t="n">
        <v>12524</v>
      </c>
      <c r="J1706" s="1" t="s">
        <v>2516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410</v>
      </c>
      <c r="E1707" s="1" t="s">
        <v>676</v>
      </c>
      <c r="F1707" s="5" t="s">
        <v>2694</v>
      </c>
      <c r="G1707" s="1" t="n">
        <v>1240</v>
      </c>
      <c r="H1707" s="1" t="s">
        <v>674</v>
      </c>
      <c r="I1707" s="1" t="n">
        <v>10005</v>
      </c>
      <c r="J1707" s="1" t="s">
        <v>675</v>
      </c>
      <c r="K1707" s="1" t="s">
        <v>2695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723</v>
      </c>
      <c r="F1708" s="5" t="s">
        <v>2696</v>
      </c>
      <c r="G1708" s="1" t="n">
        <v>2078</v>
      </c>
      <c r="H1708" s="1" t="s">
        <v>2696</v>
      </c>
      <c r="I1708" s="1" t="n">
        <v>10000</v>
      </c>
      <c r="J1708" s="1" t="s">
        <v>726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645</v>
      </c>
      <c r="F1709" s="5" t="s">
        <v>2697</v>
      </c>
      <c r="G1709" s="1" t="n">
        <v>6072</v>
      </c>
      <c r="H1709" s="1" t="s">
        <v>646</v>
      </c>
      <c r="I1709" s="1" t="n">
        <v>12465</v>
      </c>
      <c r="J1709" s="1" t="s">
        <v>647</v>
      </c>
      <c r="K1709" s="1" t="s">
        <v>2698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645</v>
      </c>
      <c r="F1710" s="5" t="s">
        <v>2699</v>
      </c>
      <c r="G1710" s="1" t="n">
        <v>6072</v>
      </c>
      <c r="H1710" s="1" t="s">
        <v>646</v>
      </c>
      <c r="I1710" s="1" t="n">
        <v>12465</v>
      </c>
      <c r="J1710" s="1" t="s">
        <v>647</v>
      </c>
      <c r="K1710" s="1" t="s">
        <v>2698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2700</v>
      </c>
      <c r="G1711" s="1" t="n">
        <v>1787</v>
      </c>
      <c r="H1711" s="1" t="s">
        <v>1737</v>
      </c>
      <c r="I1711" s="1" t="n">
        <v>20860</v>
      </c>
      <c r="J1711" s="1" t="s">
        <v>465</v>
      </c>
      <c r="K1711" s="1" t="s">
        <v>2701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2506</v>
      </c>
      <c r="F1712" s="5" t="s">
        <v>2702</v>
      </c>
      <c r="G1712" s="1" t="n">
        <v>862</v>
      </c>
      <c r="H1712" s="1" t="s">
        <v>2703</v>
      </c>
      <c r="I1712" s="1" t="n">
        <v>59371</v>
      </c>
      <c r="J1712" s="1" t="s">
        <v>2617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2704</v>
      </c>
      <c r="G1713" s="1" t="n">
        <v>56472</v>
      </c>
      <c r="H1713" s="1" t="s">
        <v>649</v>
      </c>
      <c r="I1713" s="1" t="n">
        <v>17609</v>
      </c>
      <c r="J1713" s="1" t="s">
        <v>114</v>
      </c>
      <c r="K1713" s="1" t="s">
        <v>2705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2706</v>
      </c>
      <c r="G1714" s="1" t="n">
        <v>56472</v>
      </c>
      <c r="H1714" s="1" t="s">
        <v>649</v>
      </c>
      <c r="I1714" s="1" t="n">
        <v>17609</v>
      </c>
      <c r="J1714" s="1" t="s">
        <v>114</v>
      </c>
      <c r="K1714" s="1" t="s">
        <v>2705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2306</v>
      </c>
      <c r="F1715" s="5" t="s">
        <v>1741</v>
      </c>
      <c r="G1715" s="1" t="n">
        <v>57421</v>
      </c>
      <c r="H1715" s="1" t="s">
        <v>1741</v>
      </c>
      <c r="I1715" s="1" t="n">
        <v>5109</v>
      </c>
      <c r="J1715" s="1" t="s">
        <v>149</v>
      </c>
      <c r="K1715" s="1" t="s">
        <v>2707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2306</v>
      </c>
      <c r="F1716" s="5" t="s">
        <v>2708</v>
      </c>
      <c r="G1716" s="1" t="n">
        <v>57421</v>
      </c>
      <c r="H1716" s="1" t="s">
        <v>1741</v>
      </c>
      <c r="I1716" s="1" t="n">
        <v>5109</v>
      </c>
      <c r="J1716" s="1" t="s">
        <v>149</v>
      </c>
      <c r="K1716" s="1" t="s">
        <v>2707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2513</v>
      </c>
      <c r="F1717" s="5" t="s">
        <v>2709</v>
      </c>
      <c r="G1717" s="1" t="n">
        <v>1334</v>
      </c>
      <c r="H1717" s="1" t="s">
        <v>2709</v>
      </c>
      <c r="I1717" s="1" t="n">
        <v>12524</v>
      </c>
      <c r="J1717" s="1" t="s">
        <v>2516</v>
      </c>
      <c r="K1717" s="6" t="s">
        <v>2710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2711</v>
      </c>
      <c r="G1718" s="1" t="n">
        <v>7985</v>
      </c>
      <c r="H1718" s="1" t="s">
        <v>652</v>
      </c>
      <c r="I1718" s="1" t="n">
        <v>12341</v>
      </c>
      <c r="J1718" s="1" t="s">
        <v>409</v>
      </c>
      <c r="K1718" s="1" t="s">
        <v>2712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2713</v>
      </c>
      <c r="G1719" s="1" t="n">
        <v>10</v>
      </c>
      <c r="H1719" s="1" t="s">
        <v>685</v>
      </c>
      <c r="I1719" s="1" t="n">
        <v>195</v>
      </c>
      <c r="J1719" s="1" t="s">
        <v>119</v>
      </c>
      <c r="K1719" s="1" t="s">
        <v>2714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2715</v>
      </c>
      <c r="G1720" s="1" t="n">
        <v>10</v>
      </c>
      <c r="H1720" s="1" t="s">
        <v>685</v>
      </c>
      <c r="I1720" s="1" t="n">
        <v>195</v>
      </c>
      <c r="J1720" s="1" t="s">
        <v>119</v>
      </c>
      <c r="K1720" s="1" t="s">
        <v>2714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2466</v>
      </c>
      <c r="F1721" s="5" t="s">
        <v>2716</v>
      </c>
      <c r="G1721" s="1" t="n">
        <v>55228</v>
      </c>
      <c r="H1721" s="1" t="s">
        <v>2717</v>
      </c>
      <c r="I1721" s="1" t="n">
        <v>7004</v>
      </c>
      <c r="J1721" s="1" t="s">
        <v>2718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2306</v>
      </c>
      <c r="F1722" s="5" t="s">
        <v>662</v>
      </c>
      <c r="G1722" s="1" t="n">
        <v>6035</v>
      </c>
      <c r="H1722" s="1" t="s">
        <v>696</v>
      </c>
      <c r="I1722" s="1" t="n">
        <v>5109</v>
      </c>
      <c r="J1722" s="1" t="s">
        <v>149</v>
      </c>
      <c r="K1722" s="1" t="s">
        <v>2719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2464</v>
      </c>
      <c r="F1723" s="5" t="s">
        <v>2720</v>
      </c>
      <c r="H1723" s="1"/>
      <c r="K1723" s="1" t="s">
        <v>2361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704</v>
      </c>
      <c r="G1724" s="1" t="n">
        <v>3285</v>
      </c>
      <c r="H1724" s="1" t="s">
        <v>704</v>
      </c>
      <c r="I1724" s="1" t="n">
        <v>17539</v>
      </c>
      <c r="J1724" s="1" t="s">
        <v>367</v>
      </c>
      <c r="K1724" s="1" t="s">
        <v>2721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2722</v>
      </c>
      <c r="F1725" s="5" t="s">
        <v>2723</v>
      </c>
      <c r="G1725" s="1" t="n">
        <v>7895</v>
      </c>
      <c r="H1725" s="1" t="s">
        <v>2723</v>
      </c>
      <c r="I1725" s="1" t="n">
        <v>3252</v>
      </c>
      <c r="J1725" s="1" t="s">
        <v>2724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2725</v>
      </c>
      <c r="G1726" s="1" t="n">
        <v>242</v>
      </c>
      <c r="H1726" s="1" t="s">
        <v>1743</v>
      </c>
      <c r="I1726" s="1" t="n">
        <v>14328</v>
      </c>
      <c r="J1726" s="1" t="s">
        <v>387</v>
      </c>
      <c r="K1726" s="1" t="s">
        <v>2726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2306</v>
      </c>
      <c r="F1727" s="5" t="s">
        <v>682</v>
      </c>
      <c r="G1727" s="1" t="n">
        <v>1730</v>
      </c>
      <c r="H1727" s="1" t="s">
        <v>682</v>
      </c>
      <c r="I1727" s="1" t="n">
        <v>5109</v>
      </c>
      <c r="J1727" s="1" t="s">
        <v>149</v>
      </c>
      <c r="K1727" s="1" t="s">
        <v>2727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2728</v>
      </c>
      <c r="G1728" s="1" t="n">
        <v>55736</v>
      </c>
      <c r="H1728" s="1" t="s">
        <v>2729</v>
      </c>
      <c r="I1728" s="1" t="n">
        <v>59924</v>
      </c>
      <c r="J1728" s="1" t="s">
        <v>2730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2306</v>
      </c>
      <c r="F1729" s="5" t="s">
        <v>2731</v>
      </c>
      <c r="G1729" s="1" t="n">
        <v>1731</v>
      </c>
      <c r="H1729" s="1" t="s">
        <v>2731</v>
      </c>
      <c r="I1729" s="1" t="n">
        <v>5109</v>
      </c>
      <c r="J1729" s="1" t="s">
        <v>2310</v>
      </c>
      <c r="K1729" s="1" t="s">
        <v>2732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2306</v>
      </c>
      <c r="F1730" s="5" t="s">
        <v>2733</v>
      </c>
      <c r="G1730" s="1" t="n">
        <v>1731</v>
      </c>
      <c r="H1730" s="1" t="s">
        <v>2731</v>
      </c>
      <c r="I1730" s="1" t="n">
        <v>5109</v>
      </c>
      <c r="J1730" s="1" t="s">
        <v>2310</v>
      </c>
      <c r="K1730" s="1" t="s">
        <v>2732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2734</v>
      </c>
      <c r="G1731" s="1" t="n">
        <v>990</v>
      </c>
      <c r="H1731" s="1" t="s">
        <v>709</v>
      </c>
      <c r="I1731" s="1" t="n">
        <v>9273</v>
      </c>
      <c r="J1731" s="1" t="s">
        <v>492</v>
      </c>
      <c r="K1731" s="1" t="s">
        <v>2735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2736</v>
      </c>
      <c r="G1732" s="1" t="n">
        <v>990</v>
      </c>
      <c r="H1732" s="1" t="s">
        <v>709</v>
      </c>
      <c r="I1732" s="1" t="n">
        <v>9273</v>
      </c>
      <c r="J1732" s="1" t="s">
        <v>492</v>
      </c>
      <c r="K1732" s="1" t="s">
        <v>2735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2413</v>
      </c>
      <c r="F1733" s="5" t="s">
        <v>2737</v>
      </c>
      <c r="G1733" s="1" t="n">
        <v>3746</v>
      </c>
      <c r="H1733" s="1" t="s">
        <v>2737</v>
      </c>
      <c r="I1733" s="1" t="n">
        <v>50048</v>
      </c>
      <c r="J1733" s="1" t="s">
        <v>2416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2738</v>
      </c>
      <c r="F1734" s="5" t="s">
        <v>2739</v>
      </c>
      <c r="G1734" s="1" t="n">
        <v>55664</v>
      </c>
      <c r="H1734" s="1" t="s">
        <v>2740</v>
      </c>
      <c r="I1734" s="1" t="n">
        <v>39347</v>
      </c>
      <c r="J1734" s="1" t="s">
        <v>2741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2742</v>
      </c>
      <c r="F1735" s="5" t="s">
        <v>2739</v>
      </c>
      <c r="G1735" s="1" t="n">
        <v>55664</v>
      </c>
      <c r="H1735" s="1" t="s">
        <v>2740</v>
      </c>
      <c r="I1735" s="1" t="n">
        <v>39347</v>
      </c>
      <c r="J1735" s="1" t="s">
        <v>2741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2743</v>
      </c>
      <c r="G1736" s="1" t="n">
        <v>6051</v>
      </c>
      <c r="H1736" s="1" t="s">
        <v>702</v>
      </c>
      <c r="I1736" s="1" t="n">
        <v>7140</v>
      </c>
      <c r="J1736" s="1" t="s">
        <v>230</v>
      </c>
      <c r="K1736" s="1" t="s">
        <v>2744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585</v>
      </c>
      <c r="F1737" s="5" t="s">
        <v>2745</v>
      </c>
      <c r="G1737" s="1" t="n">
        <v>3179</v>
      </c>
      <c r="H1737" s="1" t="s">
        <v>2746</v>
      </c>
      <c r="I1737" s="1" t="n">
        <v>23279</v>
      </c>
      <c r="J1737" s="1" t="s">
        <v>693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723</v>
      </c>
      <c r="F1738" s="5" t="s">
        <v>2747</v>
      </c>
      <c r="G1738" s="1" t="n">
        <v>2079</v>
      </c>
      <c r="H1738" s="1" t="s">
        <v>725</v>
      </c>
      <c r="I1738" s="1" t="n">
        <v>10000</v>
      </c>
      <c r="J1738" s="1" t="s">
        <v>726</v>
      </c>
      <c r="K1738" s="1" t="s">
        <v>2748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723</v>
      </c>
      <c r="F1739" s="5" t="s">
        <v>2749</v>
      </c>
      <c r="G1739" s="1" t="n">
        <v>2079</v>
      </c>
      <c r="H1739" s="1" t="s">
        <v>725</v>
      </c>
      <c r="I1739" s="1" t="n">
        <v>10000</v>
      </c>
      <c r="J1739" s="1" t="s">
        <v>726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728</v>
      </c>
      <c r="G1740" s="1" t="n">
        <v>1912</v>
      </c>
      <c r="H1740" s="1" t="s">
        <v>728</v>
      </c>
      <c r="I1740" s="1" t="n">
        <v>13781</v>
      </c>
      <c r="J1740" s="1" t="s">
        <v>31</v>
      </c>
      <c r="K1740" s="1" t="s">
        <v>2750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2751</v>
      </c>
      <c r="G1741" s="1" t="n">
        <v>1912</v>
      </c>
      <c r="H1741" s="1" t="s">
        <v>728</v>
      </c>
      <c r="I1741" s="1" t="n">
        <v>13781</v>
      </c>
      <c r="J1741" s="1" t="s">
        <v>31</v>
      </c>
      <c r="K1741" s="1" t="s">
        <v>2750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2752</v>
      </c>
      <c r="G1742" s="1" t="n">
        <v>1912</v>
      </c>
      <c r="H1742" s="1" t="s">
        <v>728</v>
      </c>
      <c r="I1742" s="1" t="n">
        <v>13781</v>
      </c>
      <c r="J1742" s="1" t="s">
        <v>31</v>
      </c>
      <c r="K1742" s="1" t="s">
        <v>2750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2753</v>
      </c>
      <c r="G1743" s="1" t="n">
        <v>4065</v>
      </c>
      <c r="H1743" s="1" t="s">
        <v>1745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2754</v>
      </c>
      <c r="F1744" s="5" t="s">
        <v>2755</v>
      </c>
      <c r="G1744" s="1" t="n">
        <v>772</v>
      </c>
      <c r="H1744" s="1" t="s">
        <v>2756</v>
      </c>
      <c r="I1744" s="1" t="n">
        <v>8287</v>
      </c>
      <c r="J1744" s="1" t="s">
        <v>2757</v>
      </c>
      <c r="K1744" s="1" t="s">
        <v>2478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2754</v>
      </c>
      <c r="F1745" s="5" t="s">
        <v>2758</v>
      </c>
      <c r="G1745" s="1" t="n">
        <v>772</v>
      </c>
      <c r="H1745" s="1" t="s">
        <v>2756</v>
      </c>
      <c r="I1745" s="1" t="n">
        <v>8287</v>
      </c>
      <c r="J1745" s="1" t="s">
        <v>2757</v>
      </c>
      <c r="K1745" s="1" t="s">
        <v>2478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2759</v>
      </c>
      <c r="F1746" s="5" t="s">
        <v>2760</v>
      </c>
      <c r="G1746" s="1" t="n">
        <v>764</v>
      </c>
      <c r="H1746" s="1" t="s">
        <v>2760</v>
      </c>
      <c r="I1746" s="1" t="n">
        <v>19547</v>
      </c>
      <c r="J1746" s="1" t="s">
        <v>2761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2762</v>
      </c>
      <c r="F1747" s="5" t="s">
        <v>2763</v>
      </c>
      <c r="G1747" s="1" t="n">
        <v>6118</v>
      </c>
      <c r="H1747" s="1" t="s">
        <v>2764</v>
      </c>
      <c r="I1747" s="1" t="n">
        <v>15478</v>
      </c>
      <c r="J1747" s="1" t="s">
        <v>2762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2765</v>
      </c>
      <c r="G1748" s="1" t="n">
        <v>10771</v>
      </c>
      <c r="H1748" s="1" t="s">
        <v>2766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2767</v>
      </c>
      <c r="G1749" s="1" t="n">
        <v>55418</v>
      </c>
      <c r="H1749" s="1" t="s">
        <v>744</v>
      </c>
      <c r="I1749" s="1" t="n">
        <v>814</v>
      </c>
      <c r="J1749" s="1" t="s">
        <v>87</v>
      </c>
      <c r="K1749" s="1" t="s">
        <v>2768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2380</v>
      </c>
      <c r="F1750" s="5" t="s">
        <v>2769</v>
      </c>
      <c r="G1750" s="1" t="n">
        <v>2403</v>
      </c>
      <c r="H1750" s="1" t="s">
        <v>2770</v>
      </c>
      <c r="I1750" s="1" t="n">
        <v>15147</v>
      </c>
      <c r="J1750" s="1" t="s">
        <v>2380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2380</v>
      </c>
      <c r="F1751" s="5" t="s">
        <v>2771</v>
      </c>
      <c r="G1751" s="1" t="n">
        <v>2403</v>
      </c>
      <c r="H1751" s="1" t="s">
        <v>2770</v>
      </c>
      <c r="I1751" s="1" t="n">
        <v>15147</v>
      </c>
      <c r="J1751" s="1" t="s">
        <v>2380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2772</v>
      </c>
      <c r="G1752" s="1" t="n">
        <v>2496</v>
      </c>
      <c r="H1752" s="1" t="s">
        <v>748</v>
      </c>
      <c r="I1752" s="1" t="n">
        <v>4226</v>
      </c>
      <c r="J1752" s="1" t="s">
        <v>24</v>
      </c>
      <c r="K1752" s="1" t="s">
        <v>2773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2774</v>
      </c>
      <c r="G1753" s="1" t="n">
        <v>2496</v>
      </c>
      <c r="H1753" s="1" t="s">
        <v>748</v>
      </c>
      <c r="I1753" s="1" t="n">
        <v>4226</v>
      </c>
      <c r="J1753" s="1" t="s">
        <v>24</v>
      </c>
      <c r="K1753" s="1" t="s">
        <v>2773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2775</v>
      </c>
      <c r="G1754" s="1" t="n">
        <v>2496</v>
      </c>
      <c r="H1754" s="1" t="s">
        <v>748</v>
      </c>
      <c r="I1754" s="1" t="n">
        <v>4226</v>
      </c>
      <c r="J1754" s="1" t="s">
        <v>24</v>
      </c>
      <c r="K1754" s="1" t="s">
        <v>2773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2776</v>
      </c>
      <c r="G1755" s="1" t="n">
        <v>2496</v>
      </c>
      <c r="H1755" s="1" t="s">
        <v>748</v>
      </c>
      <c r="I1755" s="1" t="n">
        <v>4226</v>
      </c>
      <c r="J1755" s="1" t="s">
        <v>24</v>
      </c>
      <c r="K1755" s="1" t="s">
        <v>2773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2777</v>
      </c>
      <c r="F1756" s="5" t="s">
        <v>2778</v>
      </c>
      <c r="G1756" s="1" t="n">
        <v>54953</v>
      </c>
      <c r="H1756" s="1" t="s">
        <v>2779</v>
      </c>
      <c r="I1756" s="1" t="n">
        <v>55754</v>
      </c>
      <c r="J1756" s="1" t="s">
        <v>2780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2781</v>
      </c>
      <c r="G1757" s="1" t="n">
        <v>246</v>
      </c>
      <c r="H1757" s="1" t="s">
        <v>750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2782</v>
      </c>
      <c r="G1758" s="1" t="n">
        <v>6165</v>
      </c>
      <c r="H1758" s="1" t="s">
        <v>760</v>
      </c>
      <c r="I1758" s="1" t="n">
        <v>14354</v>
      </c>
      <c r="J1758" s="1" t="s">
        <v>211</v>
      </c>
      <c r="K1758" s="1" t="s">
        <v>2783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2784</v>
      </c>
      <c r="G1759" s="1" t="n">
        <v>6165</v>
      </c>
      <c r="H1759" s="1" t="s">
        <v>760</v>
      </c>
      <c r="I1759" s="1" t="n">
        <v>14354</v>
      </c>
      <c r="J1759" s="1" t="s">
        <v>211</v>
      </c>
      <c r="K1759" s="1" t="s">
        <v>2783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2785</v>
      </c>
      <c r="G1760" s="1" t="n">
        <v>247</v>
      </c>
      <c r="H1760" s="1" t="s">
        <v>2786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2787</v>
      </c>
      <c r="G1761" s="1" t="n">
        <v>247</v>
      </c>
      <c r="H1761" s="1" t="s">
        <v>2786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2788</v>
      </c>
      <c r="G1762" s="1" t="n">
        <v>247</v>
      </c>
      <c r="H1762" s="1" t="s">
        <v>2786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2364</v>
      </c>
      <c r="F1763" s="5" t="s">
        <v>1750</v>
      </c>
      <c r="G1763" s="1" t="n">
        <v>50713</v>
      </c>
      <c r="H1763" s="1" t="s">
        <v>1750</v>
      </c>
      <c r="I1763" s="1" t="n">
        <v>7601</v>
      </c>
      <c r="J1763" s="1" t="s">
        <v>92</v>
      </c>
      <c r="K1763" s="1" t="s">
        <v>2789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2790</v>
      </c>
      <c r="G1764" s="1" t="n">
        <v>3344</v>
      </c>
      <c r="H1764" s="1" t="s">
        <v>766</v>
      </c>
      <c r="I1764" s="1" t="n">
        <v>13809</v>
      </c>
      <c r="J1764" s="1" t="s">
        <v>49</v>
      </c>
      <c r="K1764" s="1" t="s">
        <v>2791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2792</v>
      </c>
      <c r="G1765" s="1" t="n">
        <v>3344</v>
      </c>
      <c r="H1765" s="1" t="s">
        <v>766</v>
      </c>
      <c r="I1765" s="1" t="n">
        <v>13809</v>
      </c>
      <c r="J1765" s="1" t="s">
        <v>49</v>
      </c>
      <c r="K1765" s="1" t="s">
        <v>2791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2793</v>
      </c>
      <c r="G1766" s="1" t="n">
        <v>3344</v>
      </c>
      <c r="H1766" s="1" t="s">
        <v>766</v>
      </c>
      <c r="I1766" s="1" t="n">
        <v>13809</v>
      </c>
      <c r="J1766" s="1" t="s">
        <v>49</v>
      </c>
      <c r="K1766" s="1" t="s">
        <v>2791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2794</v>
      </c>
      <c r="G1767" s="1" t="n">
        <v>3344</v>
      </c>
      <c r="H1767" s="1" t="s">
        <v>766</v>
      </c>
      <c r="I1767" s="1" t="n">
        <v>13809</v>
      </c>
      <c r="J1767" s="1" t="s">
        <v>49</v>
      </c>
      <c r="K1767" s="1" t="s">
        <v>2791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2795</v>
      </c>
      <c r="G1768" s="1" t="n">
        <v>1248</v>
      </c>
      <c r="H1768" s="1" t="s">
        <v>783</v>
      </c>
      <c r="I1768" s="1" t="n">
        <v>22500</v>
      </c>
      <c r="J1768" s="1" t="s">
        <v>305</v>
      </c>
      <c r="K1768" s="1" t="s">
        <v>2796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2506</v>
      </c>
      <c r="F1769" s="5" t="s">
        <v>2797</v>
      </c>
      <c r="G1769" s="1" t="n">
        <v>863</v>
      </c>
      <c r="H1769" s="1" t="s">
        <v>2797</v>
      </c>
      <c r="I1769" s="1" t="n">
        <v>520</v>
      </c>
      <c r="J1769" s="1" t="s">
        <v>2798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2799</v>
      </c>
      <c r="G1770" s="1" t="n">
        <v>57563</v>
      </c>
      <c r="H1770" s="1" t="s">
        <v>786</v>
      </c>
      <c r="I1770" s="1" t="n">
        <v>803</v>
      </c>
      <c r="J1770" s="1" t="s">
        <v>326</v>
      </c>
      <c r="K1770" s="1" t="s">
        <v>2800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2801</v>
      </c>
      <c r="G1771" s="1" t="n">
        <v>58383</v>
      </c>
      <c r="H1771" s="1" t="s">
        <v>788</v>
      </c>
      <c r="I1771" s="1" t="n">
        <v>803</v>
      </c>
      <c r="J1771" s="1" t="s">
        <v>326</v>
      </c>
      <c r="K1771" s="1" t="s">
        <v>2800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790</v>
      </c>
      <c r="G1772" s="1" t="n">
        <v>6065</v>
      </c>
      <c r="H1772" s="1" t="s">
        <v>790</v>
      </c>
      <c r="I1772" s="1" t="n">
        <v>10000</v>
      </c>
      <c r="J1772" s="1" t="s">
        <v>726</v>
      </c>
      <c r="K1772" s="1" t="s">
        <v>2802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2321</v>
      </c>
      <c r="F1773" s="5" t="s">
        <v>790</v>
      </c>
      <c r="G1773" s="1" t="n">
        <v>6065</v>
      </c>
      <c r="H1773" s="1" t="s">
        <v>790</v>
      </c>
      <c r="I1773" s="1" t="n">
        <v>10000</v>
      </c>
      <c r="J1773" s="1" t="s">
        <v>726</v>
      </c>
      <c r="K1773" s="1" t="s">
        <v>2802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723</v>
      </c>
      <c r="F1774" s="5" t="s">
        <v>790</v>
      </c>
      <c r="G1774" s="1" t="n">
        <v>6065</v>
      </c>
      <c r="H1774" s="1" t="s">
        <v>790</v>
      </c>
      <c r="I1774" s="1" t="n">
        <v>10000</v>
      </c>
      <c r="J1774" s="1" t="s">
        <v>726</v>
      </c>
      <c r="K1774" s="1" t="s">
        <v>2802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2321</v>
      </c>
      <c r="F1775" s="5" t="s">
        <v>2803</v>
      </c>
      <c r="G1775" s="1" t="n">
        <v>6065</v>
      </c>
      <c r="H1775" s="1" t="s">
        <v>790</v>
      </c>
      <c r="I1775" s="1" t="n">
        <v>10000</v>
      </c>
      <c r="J1775" s="1" t="s">
        <v>726</v>
      </c>
      <c r="K1775" s="1" t="s">
        <v>2802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723</v>
      </c>
      <c r="F1776" s="5" t="s">
        <v>2804</v>
      </c>
      <c r="G1776" s="1" t="n">
        <v>6065</v>
      </c>
      <c r="H1776" s="1" t="s">
        <v>790</v>
      </c>
      <c r="I1776" s="1" t="n">
        <v>10000</v>
      </c>
      <c r="J1776" s="1" t="s">
        <v>726</v>
      </c>
      <c r="K1776" s="1" t="s">
        <v>2802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723</v>
      </c>
      <c r="F1777" s="5" t="s">
        <v>2805</v>
      </c>
      <c r="G1777" s="1" t="n">
        <v>6065</v>
      </c>
      <c r="H1777" s="1" t="s">
        <v>790</v>
      </c>
      <c r="I1777" s="1" t="n">
        <v>10000</v>
      </c>
      <c r="J1777" s="1" t="s">
        <v>726</v>
      </c>
      <c r="K1777" s="1" t="s">
        <v>2802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2742</v>
      </c>
      <c r="F1778" s="5" t="s">
        <v>2806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2807</v>
      </c>
      <c r="F1779" s="5" t="s">
        <v>2808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2722</v>
      </c>
      <c r="F1780" s="5" t="s">
        <v>2809</v>
      </c>
      <c r="G1780" s="1" t="n">
        <v>7384</v>
      </c>
      <c r="H1780" s="1" t="s">
        <v>2810</v>
      </c>
      <c r="I1780" s="1" t="n">
        <v>3252</v>
      </c>
      <c r="J1780" s="1" t="s">
        <v>2724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2811</v>
      </c>
      <c r="G1781" s="1" t="n">
        <v>6002</v>
      </c>
      <c r="H1781" s="1" t="s">
        <v>775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2321</v>
      </c>
      <c r="F1782" s="5" t="s">
        <v>2812</v>
      </c>
      <c r="G1782" s="1" t="n">
        <v>6068</v>
      </c>
      <c r="H1782" s="1" t="s">
        <v>820</v>
      </c>
      <c r="I1782" s="1" t="n">
        <v>22500</v>
      </c>
      <c r="J1782" s="1" t="s">
        <v>305</v>
      </c>
      <c r="K1782" s="1" t="s">
        <v>2813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410</v>
      </c>
      <c r="E1783" s="1" t="s">
        <v>676</v>
      </c>
      <c r="F1783" s="5" t="s">
        <v>2814</v>
      </c>
      <c r="G1783" s="1" t="n">
        <v>6068</v>
      </c>
      <c r="H1783" s="1" t="s">
        <v>820</v>
      </c>
      <c r="I1783" s="1" t="n">
        <v>22500</v>
      </c>
      <c r="J1783" s="1" t="s">
        <v>305</v>
      </c>
      <c r="K1783" s="1" t="s">
        <v>2813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2815</v>
      </c>
      <c r="F1784" s="5" t="s">
        <v>2816</v>
      </c>
      <c r="H1784" s="1"/>
      <c r="K1784" s="1" t="s">
        <v>2817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2506</v>
      </c>
      <c r="F1785" s="5" t="s">
        <v>2818</v>
      </c>
      <c r="G1785" s="1" t="n">
        <v>887</v>
      </c>
      <c r="H1785" s="1" t="s">
        <v>2819</v>
      </c>
      <c r="I1785" s="1" t="n">
        <v>5748</v>
      </c>
      <c r="J1785" s="1" t="s">
        <v>2820</v>
      </c>
      <c r="K1785" s="1" t="s">
        <v>2311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2506</v>
      </c>
      <c r="F1786" s="5" t="s">
        <v>2821</v>
      </c>
      <c r="G1786" s="1" t="n">
        <v>887</v>
      </c>
      <c r="H1786" s="1" t="s">
        <v>2819</v>
      </c>
      <c r="I1786" s="1" t="n">
        <v>5748</v>
      </c>
      <c r="J1786" s="1" t="s">
        <v>2820</v>
      </c>
      <c r="K1786" s="1" t="s">
        <v>2311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2815</v>
      </c>
      <c r="F1787" s="5" t="s">
        <v>2822</v>
      </c>
      <c r="G1787" s="1" t="n">
        <v>887</v>
      </c>
      <c r="H1787" s="1" t="s">
        <v>2819</v>
      </c>
      <c r="I1787" s="1" t="n">
        <v>5748</v>
      </c>
      <c r="J1787" s="1" t="s">
        <v>2820</v>
      </c>
      <c r="K1787" s="1" t="s">
        <v>2311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2321</v>
      </c>
      <c r="F1788" s="5" t="s">
        <v>2823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2759</v>
      </c>
      <c r="F1789" s="5" t="s">
        <v>2824</v>
      </c>
      <c r="G1789" s="1" t="n">
        <v>765</v>
      </c>
      <c r="H1789" s="1" t="s">
        <v>2824</v>
      </c>
      <c r="I1789" s="1" t="n">
        <v>19547</v>
      </c>
      <c r="J1789" s="1" t="s">
        <v>2761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2825</v>
      </c>
      <c r="F1790" s="5" t="s">
        <v>2826</v>
      </c>
      <c r="G1790" s="1" t="n">
        <v>6056</v>
      </c>
      <c r="H1790" s="1" t="s">
        <v>2826</v>
      </c>
      <c r="I1790" s="1" t="n">
        <v>11843</v>
      </c>
      <c r="J1790" s="1" t="s">
        <v>2827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2405</v>
      </c>
      <c r="F1791" s="5" t="s">
        <v>2828</v>
      </c>
      <c r="G1791" s="1" t="n">
        <v>3947</v>
      </c>
      <c r="H1791" s="1" t="s">
        <v>2828</v>
      </c>
      <c r="I1791" s="1" t="n">
        <v>58620</v>
      </c>
      <c r="J1791" s="1" t="s">
        <v>398</v>
      </c>
      <c r="K1791" s="1" t="s">
        <v>2478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2358</v>
      </c>
      <c r="F1792" s="5" t="s">
        <v>2828</v>
      </c>
      <c r="G1792" s="1" t="n">
        <v>3947</v>
      </c>
      <c r="H1792" s="1" t="s">
        <v>2828</v>
      </c>
      <c r="I1792" s="1" t="n">
        <v>58620</v>
      </c>
      <c r="J1792" s="1" t="s">
        <v>398</v>
      </c>
      <c r="K1792" s="1" t="s">
        <v>2478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2754</v>
      </c>
      <c r="F1793" s="5" t="s">
        <v>2829</v>
      </c>
      <c r="G1793" s="1" t="n">
        <v>769</v>
      </c>
      <c r="H1793" s="1" t="s">
        <v>2830</v>
      </c>
      <c r="I1793" s="1" t="n">
        <v>8287</v>
      </c>
      <c r="J1793" s="1" t="s">
        <v>2757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2321</v>
      </c>
      <c r="F1794" s="5" t="s">
        <v>2831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2754</v>
      </c>
      <c r="F1795" s="5" t="s">
        <v>2832</v>
      </c>
      <c r="G1795" s="1" t="n">
        <v>8083</v>
      </c>
      <c r="H1795" s="1" t="s">
        <v>2833</v>
      </c>
      <c r="I1795" s="1" t="n">
        <v>8287</v>
      </c>
      <c r="J1795" s="1" t="s">
        <v>2757</v>
      </c>
      <c r="K1795" s="1" t="s">
        <v>2311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2754</v>
      </c>
      <c r="F1796" s="5" t="s">
        <v>2834</v>
      </c>
      <c r="G1796" s="1" t="n">
        <v>8083</v>
      </c>
      <c r="H1796" s="1" t="s">
        <v>2833</v>
      </c>
      <c r="I1796" s="1" t="n">
        <v>8287</v>
      </c>
      <c r="J1796" s="1" t="s">
        <v>2757</v>
      </c>
      <c r="K1796" s="1" t="s">
        <v>2311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2754</v>
      </c>
      <c r="F1797" s="5" t="s">
        <v>2835</v>
      </c>
      <c r="G1797" s="1" t="n">
        <v>8083</v>
      </c>
      <c r="H1797" s="1" t="s">
        <v>2833</v>
      </c>
      <c r="I1797" s="1" t="n">
        <v>8287</v>
      </c>
      <c r="J1797" s="1" t="s">
        <v>2757</v>
      </c>
      <c r="K1797" s="1" t="s">
        <v>2311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2380</v>
      </c>
      <c r="F1798" s="5" t="s">
        <v>2836</v>
      </c>
      <c r="G1798" s="1" t="n">
        <v>2404</v>
      </c>
      <c r="H1798" s="1" t="s">
        <v>2837</v>
      </c>
      <c r="I1798" s="1" t="n">
        <v>15147</v>
      </c>
      <c r="J1798" s="1" t="s">
        <v>2380</v>
      </c>
      <c r="K1798" s="1" t="s">
        <v>2478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2380</v>
      </c>
      <c r="F1799" s="5" t="s">
        <v>2838</v>
      </c>
      <c r="G1799" s="1" t="n">
        <v>2404</v>
      </c>
      <c r="H1799" s="1" t="s">
        <v>2837</v>
      </c>
      <c r="I1799" s="1" t="n">
        <v>15147</v>
      </c>
      <c r="J1799" s="1" t="s">
        <v>2380</v>
      </c>
      <c r="K1799" s="1" t="s">
        <v>2478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2839</v>
      </c>
      <c r="G1800" s="1" t="n">
        <v>8024</v>
      </c>
      <c r="H1800" s="1" t="s">
        <v>2840</v>
      </c>
      <c r="I1800" s="1" t="n">
        <v>54718</v>
      </c>
      <c r="J1800" s="1" t="s">
        <v>2841</v>
      </c>
      <c r="K1800" s="1" t="s">
        <v>2311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2840</v>
      </c>
      <c r="G1801" s="1" t="n">
        <v>8024</v>
      </c>
      <c r="H1801" s="1" t="s">
        <v>2840</v>
      </c>
      <c r="I1801" s="1" t="n">
        <v>54718</v>
      </c>
      <c r="J1801" s="1" t="s">
        <v>2841</v>
      </c>
      <c r="K1801" s="1" t="s">
        <v>2311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2842</v>
      </c>
      <c r="G1802" s="1" t="n">
        <v>8024</v>
      </c>
      <c r="H1802" s="1" t="s">
        <v>2840</v>
      </c>
      <c r="I1802" s="1" t="n">
        <v>54718</v>
      </c>
      <c r="J1802" s="1" t="s">
        <v>2841</v>
      </c>
      <c r="K1802" s="1" t="s">
        <v>2311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2422</v>
      </c>
      <c r="F1803" s="5" t="s">
        <v>2843</v>
      </c>
      <c r="H1803" s="1"/>
      <c r="K1803" s="1" t="s">
        <v>2844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2422</v>
      </c>
      <c r="F1804" s="5" t="s">
        <v>2845</v>
      </c>
      <c r="H1804" s="1"/>
      <c r="K1804" s="1" t="s">
        <v>2844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2380</v>
      </c>
      <c r="F1805" s="5" t="s">
        <v>2846</v>
      </c>
      <c r="G1805" s="1" t="n">
        <v>3136</v>
      </c>
      <c r="H1805" s="1" t="s">
        <v>2843</v>
      </c>
      <c r="I1805" s="1" t="n">
        <v>15873</v>
      </c>
      <c r="J1805" s="1" t="s">
        <v>2529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2722</v>
      </c>
      <c r="F1806" s="5" t="s">
        <v>2847</v>
      </c>
      <c r="G1806" s="1" t="n">
        <v>7896</v>
      </c>
      <c r="H1806" s="1" t="s">
        <v>2847</v>
      </c>
      <c r="I1806" s="1" t="n">
        <v>3252</v>
      </c>
      <c r="J1806" s="1" t="s">
        <v>2724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2848</v>
      </c>
      <c r="G1807" s="1" t="n">
        <v>6031</v>
      </c>
      <c r="H1807" s="1" t="s">
        <v>839</v>
      </c>
      <c r="I1807" s="1" t="n">
        <v>4922</v>
      </c>
      <c r="J1807" s="1" t="s">
        <v>537</v>
      </c>
      <c r="K1807" s="1" t="s">
        <v>2849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2850</v>
      </c>
      <c r="G1808" s="1" t="n">
        <v>6031</v>
      </c>
      <c r="H1808" s="1" t="s">
        <v>839</v>
      </c>
      <c r="I1808" s="1" t="n">
        <v>4922</v>
      </c>
      <c r="J1808" s="1" t="s">
        <v>537</v>
      </c>
      <c r="K1808" s="1" t="s">
        <v>2849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2378</v>
      </c>
      <c r="F1809" s="5" t="s">
        <v>2851</v>
      </c>
      <c r="G1809" s="1" t="n">
        <v>6518</v>
      </c>
      <c r="H1809" s="1" t="s">
        <v>2851</v>
      </c>
      <c r="I1809" s="1" t="n">
        <v>57222</v>
      </c>
      <c r="J1809" s="1" t="s">
        <v>2852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2506</v>
      </c>
      <c r="F1810" s="5" t="s">
        <v>809</v>
      </c>
      <c r="G1810" s="1" t="n">
        <v>55204</v>
      </c>
      <c r="H1810" s="1" t="s">
        <v>809</v>
      </c>
      <c r="I1810" s="1" t="n">
        <v>19436</v>
      </c>
      <c r="J1810" s="1" t="s">
        <v>104</v>
      </c>
      <c r="K1810" s="1" t="s">
        <v>2853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2854</v>
      </c>
      <c r="G1811" s="1" t="n">
        <v>2757</v>
      </c>
      <c r="H1811" s="1" t="s">
        <v>2854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2435</v>
      </c>
      <c r="F1812" s="5" t="s">
        <v>814</v>
      </c>
      <c r="G1812" s="1" t="n">
        <v>733</v>
      </c>
      <c r="H1812" s="1" t="s">
        <v>814</v>
      </c>
      <c r="I1812" s="1" t="n">
        <v>7140</v>
      </c>
      <c r="J1812" s="1" t="s">
        <v>230</v>
      </c>
      <c r="K1812" s="1" t="s">
        <v>2855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723</v>
      </c>
      <c r="F1813" s="5" t="s">
        <v>881</v>
      </c>
      <c r="G1813" s="1" t="n">
        <v>1241</v>
      </c>
      <c r="H1813" s="1" t="s">
        <v>881</v>
      </c>
      <c r="I1813" s="1" t="n">
        <v>10000</v>
      </c>
      <c r="J1813" s="1" t="s">
        <v>726</v>
      </c>
      <c r="K1813" s="1" t="s">
        <v>2856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723</v>
      </c>
      <c r="F1814" s="5" t="s">
        <v>2857</v>
      </c>
      <c r="G1814" s="1" t="n">
        <v>1241</v>
      </c>
      <c r="H1814" s="1" t="s">
        <v>881</v>
      </c>
      <c r="I1814" s="1" t="n">
        <v>10000</v>
      </c>
      <c r="J1814" s="1" t="s">
        <v>726</v>
      </c>
      <c r="K1814" s="1" t="s">
        <v>2856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723</v>
      </c>
      <c r="F1815" s="5" t="s">
        <v>2858</v>
      </c>
      <c r="G1815" s="1" t="n">
        <v>1241</v>
      </c>
      <c r="H1815" s="1" t="s">
        <v>881</v>
      </c>
      <c r="I1815" s="1" t="n">
        <v>10000</v>
      </c>
      <c r="J1815" s="1" t="s">
        <v>726</v>
      </c>
      <c r="K1815" s="1" t="s">
        <v>2856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410</v>
      </c>
      <c r="E1816" s="1" t="s">
        <v>676</v>
      </c>
      <c r="F1816" s="5" t="s">
        <v>2859</v>
      </c>
      <c r="G1816" s="1" t="n">
        <v>1241</v>
      </c>
      <c r="H1816" s="1" t="s">
        <v>881</v>
      </c>
      <c r="I1816" s="1" t="n">
        <v>10000</v>
      </c>
      <c r="J1816" s="1" t="s">
        <v>726</v>
      </c>
      <c r="K1816" s="1" t="s">
        <v>2856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410</v>
      </c>
      <c r="E1817" s="1" t="s">
        <v>676</v>
      </c>
      <c r="F1817" s="5" t="s">
        <v>2860</v>
      </c>
      <c r="G1817" s="1" t="n">
        <v>1241</v>
      </c>
      <c r="H1817" s="1" t="s">
        <v>881</v>
      </c>
      <c r="I1817" s="1" t="n">
        <v>10000</v>
      </c>
      <c r="J1817" s="1" t="s">
        <v>726</v>
      </c>
      <c r="K1817" s="1" t="s">
        <v>2856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723</v>
      </c>
      <c r="F1818" s="5" t="s">
        <v>2861</v>
      </c>
      <c r="G1818" s="1" t="n">
        <v>1241</v>
      </c>
      <c r="H1818" s="1" t="s">
        <v>881</v>
      </c>
      <c r="I1818" s="1" t="n">
        <v>10000</v>
      </c>
      <c r="J1818" s="1" t="s">
        <v>726</v>
      </c>
      <c r="K1818" s="1" t="s">
        <v>2856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410</v>
      </c>
      <c r="E1819" s="1" t="s">
        <v>676</v>
      </c>
      <c r="F1819" s="5" t="s">
        <v>2862</v>
      </c>
      <c r="G1819" s="1" t="n">
        <v>1241</v>
      </c>
      <c r="H1819" s="1" t="s">
        <v>881</v>
      </c>
      <c r="I1819" s="1" t="n">
        <v>10000</v>
      </c>
      <c r="J1819" s="1" t="s">
        <v>726</v>
      </c>
      <c r="K1819" s="1" t="s">
        <v>2856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2863</v>
      </c>
      <c r="G1820" s="1" t="n">
        <v>55478</v>
      </c>
      <c r="H1820" s="1" t="s">
        <v>841</v>
      </c>
      <c r="I1820" s="1" t="n">
        <v>19545</v>
      </c>
      <c r="J1820" s="1" t="s">
        <v>162</v>
      </c>
      <c r="K1820" s="1" t="s">
        <v>2864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845</v>
      </c>
      <c r="G1821" s="1" t="n">
        <v>1047</v>
      </c>
      <c r="H1821" s="1" t="s">
        <v>845</v>
      </c>
      <c r="I1821" s="1" t="n">
        <v>9417</v>
      </c>
      <c r="J1821" s="1" t="s">
        <v>269</v>
      </c>
      <c r="K1821" s="1" t="s">
        <v>2865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2866</v>
      </c>
      <c r="G1822" s="1" t="n">
        <v>2447</v>
      </c>
      <c r="H1822" s="1" t="s">
        <v>2866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2867</v>
      </c>
      <c r="G1823" s="1" t="n">
        <v>56360</v>
      </c>
      <c r="H1823" s="1" t="s">
        <v>1772</v>
      </c>
      <c r="I1823" s="1" t="n">
        <v>14354</v>
      </c>
      <c r="J1823" s="1" t="s">
        <v>211</v>
      </c>
      <c r="K1823" s="1" t="s">
        <v>2868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854</v>
      </c>
      <c r="H1824" s="1"/>
      <c r="K1824" s="1" t="s">
        <v>2869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2870</v>
      </c>
      <c r="F1825" s="5" t="s">
        <v>861</v>
      </c>
      <c r="G1825" s="1" t="n">
        <v>3457</v>
      </c>
      <c r="H1825" s="1" t="s">
        <v>861</v>
      </c>
      <c r="I1825" s="1" t="n">
        <v>55937</v>
      </c>
      <c r="J1825" s="1" t="s">
        <v>862</v>
      </c>
      <c r="K1825" s="1" t="s">
        <v>2871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2380</v>
      </c>
      <c r="F1826" s="5" t="s">
        <v>2872</v>
      </c>
      <c r="G1826" s="1" t="n">
        <v>2406</v>
      </c>
      <c r="H1826" s="1" t="s">
        <v>2873</v>
      </c>
      <c r="I1826" s="1" t="n">
        <v>15147</v>
      </c>
      <c r="J1826" s="1" t="s">
        <v>2380</v>
      </c>
      <c r="K1826" s="1" t="s">
        <v>2478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2380</v>
      </c>
      <c r="F1827" s="5" t="s">
        <v>2874</v>
      </c>
      <c r="G1827" s="1" t="n">
        <v>2406</v>
      </c>
      <c r="H1827" s="1" t="s">
        <v>2873</v>
      </c>
      <c r="I1827" s="1" t="n">
        <v>15147</v>
      </c>
      <c r="J1827" s="1" t="s">
        <v>2380</v>
      </c>
      <c r="K1827" s="1" t="s">
        <v>2478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2875</v>
      </c>
      <c r="G1828" s="1" t="n">
        <v>6553</v>
      </c>
      <c r="H1828" s="1" t="s">
        <v>2875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1659</v>
      </c>
      <c r="F1829" s="5" t="s">
        <v>2876</v>
      </c>
      <c r="G1829" s="1" t="n">
        <v>3275</v>
      </c>
      <c r="H1829" s="1" t="s">
        <v>2876</v>
      </c>
      <c r="I1829" s="1" t="n">
        <v>11118</v>
      </c>
      <c r="J1829" s="1" t="s">
        <v>1821</v>
      </c>
      <c r="K1829" s="1" t="s">
        <v>2478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1659</v>
      </c>
      <c r="F1830" s="5" t="s">
        <v>2877</v>
      </c>
      <c r="G1830" s="1" t="n">
        <v>3275</v>
      </c>
      <c r="H1830" s="1" t="s">
        <v>2876</v>
      </c>
      <c r="I1830" s="1" t="n">
        <v>11118</v>
      </c>
      <c r="J1830" s="1" t="s">
        <v>1821</v>
      </c>
      <c r="K1830" s="1" t="s">
        <v>2478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2878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2306</v>
      </c>
      <c r="F1832" s="5" t="s">
        <v>1996</v>
      </c>
      <c r="G1832" s="1" t="n">
        <v>1713</v>
      </c>
      <c r="H1832" s="1" t="s">
        <v>1996</v>
      </c>
      <c r="I1832" s="1" t="n">
        <v>4254</v>
      </c>
      <c r="J1832" s="1" t="s">
        <v>277</v>
      </c>
      <c r="K1832" s="1" t="s">
        <v>2879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2880</v>
      </c>
      <c r="G1833" s="1" t="n">
        <v>1713</v>
      </c>
      <c r="H1833" s="1" t="s">
        <v>1996</v>
      </c>
      <c r="I1833" s="1" t="n">
        <v>4254</v>
      </c>
      <c r="J1833" s="1" t="s">
        <v>277</v>
      </c>
      <c r="K1833" s="1" t="s">
        <v>2879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2881</v>
      </c>
      <c r="G1834" s="1" t="n">
        <v>1713</v>
      </c>
      <c r="H1834" s="1" t="s">
        <v>1996</v>
      </c>
      <c r="I1834" s="1" t="n">
        <v>4254</v>
      </c>
      <c r="J1834" s="1" t="s">
        <v>277</v>
      </c>
      <c r="K1834" s="1" t="s">
        <v>2879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2306</v>
      </c>
      <c r="F1835" s="5" t="s">
        <v>2882</v>
      </c>
      <c r="G1835" s="1" t="n">
        <v>1713</v>
      </c>
      <c r="H1835" s="1" t="s">
        <v>1996</v>
      </c>
      <c r="I1835" s="1" t="n">
        <v>4254</v>
      </c>
      <c r="J1835" s="1" t="s">
        <v>277</v>
      </c>
      <c r="K1835" s="1" t="s">
        <v>2879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2000</v>
      </c>
      <c r="G1836" s="1" t="n">
        <v>1713</v>
      </c>
      <c r="H1836" s="1" t="s">
        <v>1996</v>
      </c>
      <c r="I1836" s="1" t="n">
        <v>4254</v>
      </c>
      <c r="J1836" s="1" t="s">
        <v>277</v>
      </c>
      <c r="K1836" s="1" t="s">
        <v>2879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2883</v>
      </c>
      <c r="G1837" s="1" t="n">
        <v>1713</v>
      </c>
      <c r="H1837" s="1" t="s">
        <v>1996</v>
      </c>
      <c r="I1837" s="1" t="n">
        <v>4254</v>
      </c>
      <c r="J1837" s="1" t="s">
        <v>277</v>
      </c>
      <c r="K1837" s="1" t="s">
        <v>2879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2306</v>
      </c>
      <c r="F1838" s="5" t="s">
        <v>2884</v>
      </c>
      <c r="G1838" s="1" t="n">
        <v>1713</v>
      </c>
      <c r="H1838" s="1" t="s">
        <v>1996</v>
      </c>
      <c r="I1838" s="1" t="n">
        <v>4254</v>
      </c>
      <c r="J1838" s="1" t="s">
        <v>277</v>
      </c>
      <c r="K1838" s="1" t="s">
        <v>2879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2306</v>
      </c>
      <c r="F1839" s="5" t="s">
        <v>2885</v>
      </c>
      <c r="G1839" s="1" t="n">
        <v>1713</v>
      </c>
      <c r="H1839" s="1" t="s">
        <v>1996</v>
      </c>
      <c r="I1839" s="1" t="n">
        <v>4254</v>
      </c>
      <c r="J1839" s="1" t="s">
        <v>277</v>
      </c>
      <c r="K1839" s="1" t="s">
        <v>2879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2825</v>
      </c>
      <c r="F1840" s="5" t="s">
        <v>2886</v>
      </c>
      <c r="G1840" s="1" t="n">
        <v>6504</v>
      </c>
      <c r="H1840" s="1" t="s">
        <v>2886</v>
      </c>
      <c r="I1840" s="1" t="n">
        <v>11843</v>
      </c>
      <c r="J1840" s="1" t="s">
        <v>2827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2394</v>
      </c>
      <c r="F1841" s="5" t="s">
        <v>2887</v>
      </c>
      <c r="G1841" s="1" t="n">
        <v>6094</v>
      </c>
      <c r="H1841" s="1" t="s">
        <v>2888</v>
      </c>
      <c r="I1841" s="1" t="n">
        <v>6526</v>
      </c>
      <c r="J1841" s="1" t="s">
        <v>2889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2393</v>
      </c>
      <c r="F1842" s="5" t="s">
        <v>2887</v>
      </c>
      <c r="G1842" s="1" t="n">
        <v>6094</v>
      </c>
      <c r="H1842" s="1" t="s">
        <v>2888</v>
      </c>
      <c r="I1842" s="1" t="n">
        <v>6526</v>
      </c>
      <c r="J1842" s="1" t="s">
        <v>2889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2890</v>
      </c>
      <c r="F1843" s="5" t="s">
        <v>2891</v>
      </c>
      <c r="G1843" s="1" t="n">
        <v>696</v>
      </c>
      <c r="H1843" s="1" t="s">
        <v>2892</v>
      </c>
      <c r="I1843" s="1" t="n">
        <v>6443</v>
      </c>
      <c r="J1843" s="1" t="s">
        <v>2893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2306</v>
      </c>
      <c r="F1844" s="5" t="s">
        <v>2894</v>
      </c>
      <c r="G1844" s="1" t="n">
        <v>1732</v>
      </c>
      <c r="H1844" s="1" t="s">
        <v>2894</v>
      </c>
      <c r="I1844" s="1" t="n">
        <v>5109</v>
      </c>
      <c r="J1844" s="1" t="s">
        <v>2310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2895</v>
      </c>
      <c r="G1845" s="1" t="n">
        <v>710</v>
      </c>
      <c r="H1845" s="1" t="s">
        <v>975</v>
      </c>
      <c r="I1845" s="1" t="n">
        <v>7140</v>
      </c>
      <c r="J1845" s="1" t="s">
        <v>230</v>
      </c>
      <c r="K1845" s="1" t="s">
        <v>2896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2897</v>
      </c>
      <c r="G1846" s="1" t="n">
        <v>710</v>
      </c>
      <c r="H1846" s="1" t="s">
        <v>975</v>
      </c>
      <c r="I1846" s="1" t="n">
        <v>7140</v>
      </c>
      <c r="J1846" s="1" t="s">
        <v>230</v>
      </c>
      <c r="K1846" s="1" t="s">
        <v>2896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2413</v>
      </c>
      <c r="F1847" s="5" t="s">
        <v>2898</v>
      </c>
      <c r="G1847" s="1" t="n">
        <v>6483</v>
      </c>
      <c r="H1847" s="1" t="s">
        <v>2898</v>
      </c>
      <c r="I1847" s="1" t="n">
        <v>50048</v>
      </c>
      <c r="J1847" s="1" t="s">
        <v>2416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2435</v>
      </c>
      <c r="F1848" s="5" t="s">
        <v>2899</v>
      </c>
      <c r="G1848" s="1" t="n">
        <v>6124</v>
      </c>
      <c r="H1848" s="1" t="s">
        <v>984</v>
      </c>
      <c r="I1848" s="1" t="n">
        <v>7140</v>
      </c>
      <c r="J1848" s="1" t="s">
        <v>230</v>
      </c>
      <c r="K1848" s="1" t="s">
        <v>2900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2380</v>
      </c>
      <c r="F1849" s="5" t="s">
        <v>2901</v>
      </c>
      <c r="G1849" s="1" t="n">
        <v>2408</v>
      </c>
      <c r="H1849" s="1" t="s">
        <v>2902</v>
      </c>
      <c r="I1849" s="1" t="n">
        <v>15147</v>
      </c>
      <c r="J1849" s="1" t="s">
        <v>2380</v>
      </c>
      <c r="K1849" s="1" t="s">
        <v>2478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2380</v>
      </c>
      <c r="F1850" s="5" t="s">
        <v>2903</v>
      </c>
      <c r="G1850" s="1" t="n">
        <v>2408</v>
      </c>
      <c r="H1850" s="1" t="s">
        <v>2902</v>
      </c>
      <c r="I1850" s="1" t="n">
        <v>15147</v>
      </c>
      <c r="J1850" s="1" t="s">
        <v>2380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2306</v>
      </c>
      <c r="F1851" s="5" t="s">
        <v>2904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2506</v>
      </c>
      <c r="F1852" s="5" t="s">
        <v>2905</v>
      </c>
      <c r="G1852" s="1" t="n">
        <v>864</v>
      </c>
      <c r="H1852" s="1" t="s">
        <v>2905</v>
      </c>
      <c r="I1852" s="1" t="n">
        <v>520</v>
      </c>
      <c r="J1852" s="1" t="s">
        <v>2798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937</v>
      </c>
      <c r="G1853" s="1" t="n">
        <v>1097</v>
      </c>
      <c r="H1853" s="1" t="s">
        <v>937</v>
      </c>
      <c r="I1853" s="1" t="n">
        <v>12341</v>
      </c>
      <c r="J1853" s="1" t="s">
        <v>409</v>
      </c>
      <c r="K1853" s="1" t="s">
        <v>2906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1024</v>
      </c>
      <c r="G1854" s="1" t="n">
        <v>2832</v>
      </c>
      <c r="H1854" s="1" t="s">
        <v>1022</v>
      </c>
      <c r="I1854" s="1" t="n">
        <v>59919</v>
      </c>
      <c r="J1854" s="1" t="s">
        <v>1023</v>
      </c>
      <c r="K1854" s="1" t="s">
        <v>2869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2907</v>
      </c>
      <c r="G1855" s="1" t="n">
        <v>2832</v>
      </c>
      <c r="H1855" s="1" t="s">
        <v>1022</v>
      </c>
      <c r="I1855" s="1" t="n">
        <v>59919</v>
      </c>
      <c r="J1855" s="1" t="s">
        <v>1023</v>
      </c>
      <c r="K1855" s="1" t="s">
        <v>2869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2908</v>
      </c>
      <c r="G1856" s="1" t="n">
        <v>2832</v>
      </c>
      <c r="H1856" s="1" t="s">
        <v>1022</v>
      </c>
      <c r="I1856" s="1" t="n">
        <v>59919</v>
      </c>
      <c r="J1856" s="1" t="s">
        <v>1023</v>
      </c>
      <c r="K1856" s="1" t="s">
        <v>2869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2909</v>
      </c>
      <c r="G1857" s="1" t="n">
        <v>2832</v>
      </c>
      <c r="H1857" s="1" t="s">
        <v>1022</v>
      </c>
      <c r="I1857" s="1" t="n">
        <v>59919</v>
      </c>
      <c r="J1857" s="1" t="s">
        <v>1023</v>
      </c>
      <c r="K1857" s="1" t="s">
        <v>2869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2910</v>
      </c>
      <c r="G1858" s="1" t="n">
        <v>2832</v>
      </c>
      <c r="H1858" s="1" t="s">
        <v>1022</v>
      </c>
      <c r="I1858" s="1" t="n">
        <v>59919</v>
      </c>
      <c r="J1858" s="1" t="s">
        <v>1023</v>
      </c>
      <c r="K1858" s="1" t="s">
        <v>2869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2911</v>
      </c>
      <c r="G1859" s="1" t="n">
        <v>2832</v>
      </c>
      <c r="H1859" s="1" t="s">
        <v>1022</v>
      </c>
      <c r="I1859" s="1" t="n">
        <v>59919</v>
      </c>
      <c r="J1859" s="1" t="s">
        <v>1023</v>
      </c>
      <c r="K1859" s="1" t="s">
        <v>2869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2449</v>
      </c>
      <c r="F1860" s="5" t="s">
        <v>2912</v>
      </c>
      <c r="G1860" s="1" t="n">
        <v>1006</v>
      </c>
      <c r="H1860" s="1" t="s">
        <v>950</v>
      </c>
      <c r="I1860" s="1" t="n">
        <v>15470</v>
      </c>
      <c r="J1860" s="1" t="s">
        <v>255</v>
      </c>
      <c r="K1860" s="1" t="s">
        <v>2913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952</v>
      </c>
      <c r="G1861" s="1" t="n">
        <v>997</v>
      </c>
      <c r="H1861" s="1" t="s">
        <v>952</v>
      </c>
      <c r="I1861" s="1" t="n">
        <v>13756</v>
      </c>
      <c r="J1861" s="1" t="s">
        <v>111</v>
      </c>
      <c r="K1861" s="1" t="s">
        <v>2914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2915</v>
      </c>
      <c r="H1862" s="1"/>
      <c r="K1862" s="1" t="s">
        <v>2916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2364</v>
      </c>
      <c r="F1863" s="5" t="s">
        <v>1803</v>
      </c>
      <c r="G1863" s="1" t="n">
        <v>3717</v>
      </c>
      <c r="H1863" s="1" t="s">
        <v>1803</v>
      </c>
      <c r="I1863" s="1" t="n">
        <v>7601</v>
      </c>
      <c r="J1863" s="1" t="s">
        <v>92</v>
      </c>
      <c r="K1863" s="1" t="s">
        <v>2917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2364</v>
      </c>
      <c r="F1864" s="5" t="s">
        <v>2918</v>
      </c>
      <c r="G1864" s="1" t="n">
        <v>3717</v>
      </c>
      <c r="H1864" s="1" t="s">
        <v>1803</v>
      </c>
      <c r="I1864" s="1" t="n">
        <v>7601</v>
      </c>
      <c r="J1864" s="1" t="s">
        <v>92</v>
      </c>
      <c r="K1864" s="1" t="s">
        <v>2917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2919</v>
      </c>
      <c r="G1865" s="1" t="n">
        <v>56473</v>
      </c>
      <c r="H1865" s="1" t="s">
        <v>963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2920</v>
      </c>
      <c r="G1866" s="1" t="n">
        <v>56232</v>
      </c>
      <c r="H1866" s="1" t="s">
        <v>965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2921</v>
      </c>
      <c r="G1867" s="1" t="n">
        <v>56232</v>
      </c>
      <c r="H1867" s="1" t="s">
        <v>965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2358</v>
      </c>
      <c r="F1868" s="5" t="s">
        <v>1917</v>
      </c>
      <c r="G1868" s="1" t="n">
        <v>3948</v>
      </c>
      <c r="H1868" s="1" t="s">
        <v>970</v>
      </c>
      <c r="I1868" s="1" t="n">
        <v>22053</v>
      </c>
      <c r="J1868" s="1" t="s">
        <v>181</v>
      </c>
      <c r="K1868" s="1" t="s">
        <v>2922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2405</v>
      </c>
      <c r="F1869" s="5" t="s">
        <v>2923</v>
      </c>
      <c r="G1869" s="1" t="n">
        <v>3948</v>
      </c>
      <c r="H1869" s="1" t="s">
        <v>970</v>
      </c>
      <c r="I1869" s="1" t="n">
        <v>22053</v>
      </c>
      <c r="J1869" s="1" t="s">
        <v>181</v>
      </c>
      <c r="K1869" s="1" t="s">
        <v>2922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2405</v>
      </c>
      <c r="F1870" s="5" t="s">
        <v>2924</v>
      </c>
      <c r="G1870" s="1" t="n">
        <v>3948</v>
      </c>
      <c r="H1870" s="1" t="s">
        <v>970</v>
      </c>
      <c r="I1870" s="1" t="n">
        <v>22053</v>
      </c>
      <c r="J1870" s="1" t="s">
        <v>181</v>
      </c>
      <c r="K1870" s="1" t="s">
        <v>2922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2925</v>
      </c>
      <c r="G1871" s="1" t="n">
        <v>1918</v>
      </c>
      <c r="H1871" s="1" t="s">
        <v>2926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2927</v>
      </c>
      <c r="G1872" s="1" t="n">
        <v>6212</v>
      </c>
      <c r="H1872" s="1" t="s">
        <v>2928</v>
      </c>
      <c r="I1872" s="1" t="n">
        <v>14328</v>
      </c>
      <c r="J1872" s="1" t="s">
        <v>387</v>
      </c>
      <c r="K1872" s="1" t="s">
        <v>2929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2930</v>
      </c>
      <c r="G1873" s="1" t="n">
        <v>6212</v>
      </c>
      <c r="H1873" s="1" t="s">
        <v>2928</v>
      </c>
      <c r="I1873" s="1" t="n">
        <v>14328</v>
      </c>
      <c r="J1873" s="1" t="s">
        <v>387</v>
      </c>
      <c r="K1873" s="1" t="s">
        <v>2929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2931</v>
      </c>
      <c r="G1874" s="1" t="n">
        <v>6212</v>
      </c>
      <c r="H1874" s="1" t="s">
        <v>2928</v>
      </c>
      <c r="I1874" s="1" t="n">
        <v>14328</v>
      </c>
      <c r="J1874" s="1" t="s">
        <v>387</v>
      </c>
      <c r="K1874" s="1" t="s">
        <v>2929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2932</v>
      </c>
      <c r="G1875" s="1" t="n">
        <v>2341</v>
      </c>
      <c r="H1875" s="1" t="s">
        <v>2932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2496</v>
      </c>
      <c r="F1876" s="5" t="s">
        <v>979</v>
      </c>
      <c r="G1876" s="1" t="n">
        <v>2341</v>
      </c>
      <c r="H1876" s="1" t="s">
        <v>2932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2933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982</v>
      </c>
      <c r="G1878" s="1" t="n">
        <v>1448</v>
      </c>
      <c r="H1878" s="1" t="s">
        <v>982</v>
      </c>
      <c r="I1878" s="1" t="n">
        <v>11241</v>
      </c>
      <c r="J1878" s="1" t="s">
        <v>2934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2306</v>
      </c>
      <c r="F1879" s="5" t="s">
        <v>2935</v>
      </c>
      <c r="G1879" s="1" t="n">
        <v>1733</v>
      </c>
      <c r="H1879" s="1" t="s">
        <v>1043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2638</v>
      </c>
      <c r="F1880" s="5" t="s">
        <v>2936</v>
      </c>
      <c r="G1880" s="1" t="n">
        <v>2515</v>
      </c>
      <c r="H1880" s="1" t="s">
        <v>2937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2938</v>
      </c>
      <c r="G1881" s="1" t="n">
        <v>55742</v>
      </c>
      <c r="H1881" s="1" t="s">
        <v>1807</v>
      </c>
      <c r="I1881" s="1" t="n">
        <v>20847</v>
      </c>
      <c r="J1881" s="1" t="s">
        <v>188</v>
      </c>
      <c r="K1881" s="1" t="s">
        <v>2939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2940</v>
      </c>
      <c r="G1882" s="1" t="n">
        <v>8025</v>
      </c>
      <c r="H1882" s="1" t="s">
        <v>2940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2413</v>
      </c>
      <c r="F1883" s="5" t="s">
        <v>2941</v>
      </c>
      <c r="G1883" s="1" t="n">
        <v>2351</v>
      </c>
      <c r="H1883" s="1" t="s">
        <v>2942</v>
      </c>
      <c r="I1883" s="1" t="n">
        <v>50048</v>
      </c>
      <c r="J1883" s="1" t="s">
        <v>2416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2464</v>
      </c>
      <c r="F1884" s="5" t="s">
        <v>994</v>
      </c>
      <c r="G1884" s="1" t="n">
        <v>2711</v>
      </c>
      <c r="H1884" s="1" t="s">
        <v>994</v>
      </c>
      <c r="I1884" s="1" t="n">
        <v>3046</v>
      </c>
      <c r="J1884" s="1" t="s">
        <v>2465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2943</v>
      </c>
      <c r="F1885" s="5" t="s">
        <v>2944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2405</v>
      </c>
      <c r="F1886" s="5" t="s">
        <v>2945</v>
      </c>
      <c r="G1886" s="1" t="n">
        <v>2872</v>
      </c>
      <c r="H1886" s="1" t="s">
        <v>2946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2358</v>
      </c>
      <c r="F1887" s="5" t="s">
        <v>2945</v>
      </c>
      <c r="G1887" s="1" t="n">
        <v>2872</v>
      </c>
      <c r="H1887" s="1" t="s">
        <v>2946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2947</v>
      </c>
      <c r="G1888" s="1" t="n">
        <v>56326</v>
      </c>
      <c r="H1888" s="1" t="s">
        <v>1011</v>
      </c>
      <c r="I1888" s="1" t="n">
        <v>7349</v>
      </c>
      <c r="J1888" s="1" t="s">
        <v>82</v>
      </c>
      <c r="K1888" s="1" t="s">
        <v>2948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2949</v>
      </c>
      <c r="G1889" s="1" t="n">
        <v>3849</v>
      </c>
      <c r="H1889" s="1" t="s">
        <v>2949</v>
      </c>
      <c r="I1889" s="1" t="n">
        <v>50137</v>
      </c>
      <c r="J1889" s="1" t="s">
        <v>2950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2951</v>
      </c>
      <c r="F1890" s="5" t="s">
        <v>2952</v>
      </c>
      <c r="G1890" s="1" t="n">
        <v>1615</v>
      </c>
      <c r="H1890" s="1" t="s">
        <v>2952</v>
      </c>
      <c r="I1890" s="1" t="n">
        <v>13206</v>
      </c>
      <c r="J1890" s="1" t="s">
        <v>2953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251</v>
      </c>
      <c r="E1891" s="1" t="s">
        <v>406</v>
      </c>
      <c r="F1891" s="5" t="s">
        <v>2954</v>
      </c>
      <c r="G1891" s="1" t="n">
        <v>1091</v>
      </c>
      <c r="H1891" s="1" t="s">
        <v>620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251</v>
      </c>
      <c r="E1892" s="1" t="s">
        <v>406</v>
      </c>
      <c r="F1892" s="5" t="s">
        <v>2954</v>
      </c>
      <c r="G1892" s="1" t="n">
        <v>1091</v>
      </c>
      <c r="H1892" s="1" t="s">
        <v>620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2955</v>
      </c>
      <c r="G1893" s="1" t="n">
        <v>55135</v>
      </c>
      <c r="H1893" s="1" t="s">
        <v>1084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2956</v>
      </c>
      <c r="G1894" s="1" t="n">
        <v>4150</v>
      </c>
      <c r="H1894" s="1" t="s">
        <v>2957</v>
      </c>
      <c r="I1894" s="1" t="n">
        <v>19545</v>
      </c>
      <c r="J1894" s="1" t="s">
        <v>2958</v>
      </c>
      <c r="K1894" s="6" t="s">
        <v>2959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2956</v>
      </c>
      <c r="G1895" s="1" t="n">
        <v>7504</v>
      </c>
      <c r="H1895" s="1" t="s">
        <v>2960</v>
      </c>
      <c r="I1895" s="1" t="n">
        <v>19545</v>
      </c>
      <c r="J1895" s="1" t="s">
        <v>162</v>
      </c>
      <c r="K1895" s="6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2956</v>
      </c>
      <c r="G1896" s="1" t="n">
        <v>55477</v>
      </c>
      <c r="H1896" s="1" t="s">
        <v>2961</v>
      </c>
      <c r="I1896" s="1" t="n">
        <v>19545</v>
      </c>
      <c r="J1896" s="1" t="s">
        <v>162</v>
      </c>
      <c r="K1896" s="6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2962</v>
      </c>
      <c r="G1897" s="1" t="n">
        <v>4150</v>
      </c>
      <c r="H1897" s="1" t="s">
        <v>2957</v>
      </c>
      <c r="I1897" s="1" t="n">
        <v>19545</v>
      </c>
      <c r="J1897" s="1" t="s">
        <v>2958</v>
      </c>
      <c r="K1897" s="6" t="s">
        <v>2959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2742</v>
      </c>
      <c r="F1898" s="5" t="s">
        <v>2963</v>
      </c>
      <c r="G1898" s="1" t="n">
        <v>1393</v>
      </c>
      <c r="H1898" s="1" t="s">
        <v>1246</v>
      </c>
      <c r="I1898" s="1" t="n">
        <v>11241</v>
      </c>
      <c r="J1898" s="1" t="s">
        <v>244</v>
      </c>
      <c r="K1898" s="1" t="s">
        <v>2964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2965</v>
      </c>
      <c r="G1899" s="1" t="n">
        <v>4054</v>
      </c>
      <c r="H1899" s="1" t="s">
        <v>1091</v>
      </c>
      <c r="I1899" s="1" t="n">
        <v>20856</v>
      </c>
      <c r="J1899" s="1" t="s">
        <v>167</v>
      </c>
      <c r="K1899" s="1" t="s">
        <v>2966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1" t="n">
        <v>410</v>
      </c>
      <c r="E1900" s="1" t="s">
        <v>676</v>
      </c>
      <c r="F1900" s="5" t="s">
        <v>2967</v>
      </c>
      <c r="G1900" s="1" t="n">
        <v>1243</v>
      </c>
      <c r="H1900" s="1" t="s">
        <v>2967</v>
      </c>
      <c r="I1900" s="1" t="n">
        <v>10005</v>
      </c>
      <c r="J1900" s="1" t="s">
        <v>675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2968</v>
      </c>
      <c r="G1901" s="1" t="n">
        <v>2483</v>
      </c>
      <c r="H1901" s="1" t="s">
        <v>2968</v>
      </c>
      <c r="I1901" s="1" t="n">
        <v>15296</v>
      </c>
      <c r="J1901" s="1" t="s">
        <v>2969</v>
      </c>
      <c r="K1901" s="1" t="s">
        <v>2970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2971</v>
      </c>
      <c r="G1902" s="1" t="n">
        <v>2483</v>
      </c>
      <c r="H1902" s="1" t="s">
        <v>2968</v>
      </c>
      <c r="I1902" s="1" t="n">
        <v>15296</v>
      </c>
      <c r="J1902" s="1" t="s">
        <v>2969</v>
      </c>
      <c r="K1902" s="1" t="s">
        <v>2970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2972</v>
      </c>
      <c r="F1903" s="5" t="s">
        <v>2973</v>
      </c>
      <c r="G1903" s="1" t="n">
        <v>3731</v>
      </c>
      <c r="H1903" s="1" t="s">
        <v>2974</v>
      </c>
      <c r="I1903" s="1" t="n">
        <v>49852</v>
      </c>
      <c r="J1903" s="1" t="s">
        <v>2975</v>
      </c>
      <c r="K1903" s="1" t="s">
        <v>2976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2506</v>
      </c>
      <c r="F1904" s="5" t="s">
        <v>2977</v>
      </c>
      <c r="G1904" s="1" t="n">
        <v>6017</v>
      </c>
      <c r="H1904" s="1" t="s">
        <v>2977</v>
      </c>
      <c r="I1904" s="1" t="n">
        <v>520</v>
      </c>
      <c r="J1904" s="1" t="s">
        <v>2508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2978</v>
      </c>
      <c r="G1905" s="1" t="n">
        <v>57047</v>
      </c>
      <c r="H1905" s="1" t="s">
        <v>1813</v>
      </c>
      <c r="I1905" s="1" t="n">
        <v>13781</v>
      </c>
      <c r="J1905" s="1" t="s">
        <v>31</v>
      </c>
      <c r="K1905" s="1" t="s">
        <v>2979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2980</v>
      </c>
      <c r="G1906" s="1" t="n">
        <v>7537</v>
      </c>
      <c r="H1906" s="1" t="s">
        <v>2980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2306</v>
      </c>
      <c r="F1907" s="5" t="s">
        <v>1048</v>
      </c>
      <c r="G1907" s="1" t="n">
        <v>1734</v>
      </c>
      <c r="H1907" s="1" t="s">
        <v>1051</v>
      </c>
      <c r="I1907" s="1" t="n">
        <v>5109</v>
      </c>
      <c r="J1907" s="1" t="s">
        <v>149</v>
      </c>
      <c r="K1907" s="1" t="s">
        <v>2981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2982</v>
      </c>
      <c r="G1908" s="1" t="n">
        <v>4041</v>
      </c>
      <c r="H1908" s="1" t="s">
        <v>1293</v>
      </c>
      <c r="I1908" s="1" t="n">
        <v>20847</v>
      </c>
      <c r="J1908" s="1" t="s">
        <v>188</v>
      </c>
      <c r="K1908" s="1" t="s">
        <v>2983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2984</v>
      </c>
      <c r="G1909" s="1" t="n">
        <v>4041</v>
      </c>
      <c r="H1909" s="1" t="s">
        <v>1293</v>
      </c>
      <c r="I1909" s="1" t="n">
        <v>20847</v>
      </c>
      <c r="J1909" s="1" t="s">
        <v>188</v>
      </c>
      <c r="K1909" s="1" t="s">
        <v>2983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2985</v>
      </c>
      <c r="F1910" s="5" t="s">
        <v>2985</v>
      </c>
      <c r="G1910" s="1" t="n">
        <v>51030</v>
      </c>
      <c r="H1910" s="1" t="s">
        <v>2985</v>
      </c>
      <c r="I1910" s="1" t="n">
        <v>27769</v>
      </c>
      <c r="J1910" s="1" t="s">
        <v>2986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2987</v>
      </c>
      <c r="F1911" s="5" t="s">
        <v>2988</v>
      </c>
      <c r="G1911" s="1" t="n">
        <v>54324</v>
      </c>
      <c r="H1911" s="1" t="s">
        <v>2989</v>
      </c>
      <c r="I1911" s="1" t="n">
        <v>27770</v>
      </c>
      <c r="J1911" s="1" t="s">
        <v>2989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1136</v>
      </c>
      <c r="G1912" s="1" t="n">
        <v>116</v>
      </c>
      <c r="H1912" s="1" t="s">
        <v>1136</v>
      </c>
      <c r="I1912" s="1" t="n">
        <v>803</v>
      </c>
      <c r="J1912" s="1" t="s">
        <v>326</v>
      </c>
      <c r="K1912" s="1" t="s">
        <v>2990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2991</v>
      </c>
      <c r="G1913" s="1" t="n">
        <v>116</v>
      </c>
      <c r="H1913" s="1" t="s">
        <v>1136</v>
      </c>
      <c r="I1913" s="1" t="n">
        <v>803</v>
      </c>
      <c r="J1913" s="1" t="s">
        <v>326</v>
      </c>
      <c r="K1913" s="1" t="s">
        <v>2990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2992</v>
      </c>
      <c r="F1914" s="5" t="s">
        <v>1067</v>
      </c>
      <c r="G1914" s="1" t="n">
        <v>127</v>
      </c>
      <c r="H1914" s="1" t="s">
        <v>1067</v>
      </c>
      <c r="I1914" s="1" t="n">
        <v>15474</v>
      </c>
      <c r="J1914" s="1" t="s">
        <v>393</v>
      </c>
      <c r="K1914" s="1" t="s">
        <v>2993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2306</v>
      </c>
      <c r="F1915" s="5" t="s">
        <v>1070</v>
      </c>
      <c r="G1915" s="1" t="n">
        <v>1735</v>
      </c>
      <c r="H1915" s="1" t="s">
        <v>1070</v>
      </c>
      <c r="I1915" s="1" t="n">
        <v>5109</v>
      </c>
      <c r="J1915" s="1" t="s">
        <v>149</v>
      </c>
      <c r="K1915" s="1" t="s">
        <v>2994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2995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2288</v>
      </c>
      <c r="G1917" s="1" t="n">
        <v>4151</v>
      </c>
      <c r="H1917" s="1" t="s">
        <v>2288</v>
      </c>
      <c r="I1917" s="1" t="n">
        <v>19545</v>
      </c>
      <c r="J1917" s="1" t="s">
        <v>2958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1073</v>
      </c>
      <c r="G1918" s="1" t="n">
        <v>55467</v>
      </c>
      <c r="H1918" s="1" t="s">
        <v>1073</v>
      </c>
      <c r="I1918" s="1" t="n">
        <v>11241</v>
      </c>
      <c r="J1918" s="1" t="s">
        <v>244</v>
      </c>
      <c r="K1918" s="1" t="s">
        <v>2996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2997</v>
      </c>
      <c r="G1919" s="1" t="n">
        <v>55467</v>
      </c>
      <c r="H1919" s="1" t="s">
        <v>1073</v>
      </c>
      <c r="I1919" s="1" t="n">
        <v>11241</v>
      </c>
      <c r="J1919" s="1" t="s">
        <v>244</v>
      </c>
      <c r="K1919" s="1" t="s">
        <v>2996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1659</v>
      </c>
      <c r="F1920" s="5" t="s">
        <v>2998</v>
      </c>
      <c r="G1920" s="1" t="n">
        <v>57030</v>
      </c>
      <c r="H1920" s="1" t="s">
        <v>1820</v>
      </c>
      <c r="I1920" s="1" t="n">
        <v>11118</v>
      </c>
      <c r="J1920" s="1" t="s">
        <v>1821</v>
      </c>
      <c r="K1920" s="1" t="s">
        <v>2999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3000</v>
      </c>
      <c r="G1921" s="1" t="n">
        <v>1366</v>
      </c>
      <c r="H1921" s="1" t="s">
        <v>1077</v>
      </c>
      <c r="I1921" s="1" t="n">
        <v>11249</v>
      </c>
      <c r="J1921" s="1" t="s">
        <v>297</v>
      </c>
      <c r="K1921" s="1" t="s">
        <v>3001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3002</v>
      </c>
      <c r="G1922" s="1" t="n">
        <v>1715</v>
      </c>
      <c r="H1922" s="1" t="s">
        <v>3002</v>
      </c>
      <c r="I1922" s="1" t="n">
        <v>56192</v>
      </c>
      <c r="J1922" s="1" t="s">
        <v>3003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1079</v>
      </c>
      <c r="G1923" s="1" t="n">
        <v>6008</v>
      </c>
      <c r="H1923" s="1" t="s">
        <v>1079</v>
      </c>
      <c r="I1923" s="1" t="n">
        <v>803</v>
      </c>
      <c r="J1923" s="1" t="s">
        <v>326</v>
      </c>
      <c r="K1923" s="1" t="s">
        <v>3004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3005</v>
      </c>
      <c r="G1924" s="1" t="n">
        <v>55985</v>
      </c>
      <c r="H1924" s="1" t="s">
        <v>1086</v>
      </c>
      <c r="I1924" s="1" t="n">
        <v>16609</v>
      </c>
      <c r="J1924" s="1" t="s">
        <v>439</v>
      </c>
      <c r="K1924" s="1" t="s">
        <v>3006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3007</v>
      </c>
      <c r="G1925" s="1" t="n">
        <v>55985</v>
      </c>
      <c r="H1925" s="1" t="s">
        <v>1086</v>
      </c>
      <c r="I1925" s="1" t="n">
        <v>16609</v>
      </c>
      <c r="J1925" s="1" t="s">
        <v>439</v>
      </c>
      <c r="K1925" s="1" t="s">
        <v>3006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3008</v>
      </c>
      <c r="G1926" s="1" t="n">
        <v>55893</v>
      </c>
      <c r="H1926" s="1" t="s">
        <v>3008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2762</v>
      </c>
      <c r="F1927" s="5" t="s">
        <v>3009</v>
      </c>
      <c r="G1927" s="1" t="n">
        <v>3166</v>
      </c>
      <c r="H1927" s="1" t="s">
        <v>3009</v>
      </c>
      <c r="I1927" s="1" t="n">
        <v>55951</v>
      </c>
      <c r="J1927" s="1" t="s">
        <v>1161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2348</v>
      </c>
      <c r="F1928" s="5" t="s">
        <v>3010</v>
      </c>
      <c r="G1928" s="1" t="n">
        <v>6238</v>
      </c>
      <c r="H1928" s="1" t="s">
        <v>3011</v>
      </c>
      <c r="I1928" s="1" t="n">
        <v>40307</v>
      </c>
      <c r="J1928" s="1" t="s">
        <v>2351</v>
      </c>
      <c r="K1928" s="1" t="s">
        <v>2478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2348</v>
      </c>
      <c r="F1929" s="5" t="s">
        <v>3012</v>
      </c>
      <c r="G1929" s="1" t="n">
        <v>6238</v>
      </c>
      <c r="H1929" s="1" t="s">
        <v>3011</v>
      </c>
      <c r="I1929" s="1" t="n">
        <v>40307</v>
      </c>
      <c r="J1929" s="1" t="s">
        <v>2351</v>
      </c>
      <c r="K1929" s="1" t="s">
        <v>2478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2389</v>
      </c>
      <c r="F1930" s="5" t="s">
        <v>3013</v>
      </c>
      <c r="G1930" s="1" t="n">
        <v>6020</v>
      </c>
      <c r="H1930" s="1" t="s">
        <v>3013</v>
      </c>
      <c r="I1930" s="1" t="n">
        <v>50161</v>
      </c>
      <c r="J1930" s="1" t="s">
        <v>2391</v>
      </c>
      <c r="K1930" s="1" t="s">
        <v>2392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2394</v>
      </c>
      <c r="F1931" s="5" t="s">
        <v>3013</v>
      </c>
      <c r="G1931" s="1" t="n">
        <v>6020</v>
      </c>
      <c r="H1931" s="1" t="s">
        <v>3013</v>
      </c>
      <c r="I1931" s="1" t="n">
        <v>50161</v>
      </c>
      <c r="J1931" s="1" t="s">
        <v>2391</v>
      </c>
      <c r="K1931" s="1" t="s">
        <v>2392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2393</v>
      </c>
      <c r="F1932" s="5" t="s">
        <v>3013</v>
      </c>
      <c r="G1932" s="1" t="n">
        <v>6020</v>
      </c>
      <c r="H1932" s="1" t="s">
        <v>3013</v>
      </c>
      <c r="I1932" s="1" t="n">
        <v>50161</v>
      </c>
      <c r="J1932" s="1" t="s">
        <v>2391</v>
      </c>
      <c r="K1932" s="1" t="s">
        <v>2392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2395</v>
      </c>
      <c r="F1933" s="5" t="s">
        <v>3013</v>
      </c>
      <c r="G1933" s="1" t="n">
        <v>6020</v>
      </c>
      <c r="H1933" s="1" t="s">
        <v>3013</v>
      </c>
      <c r="I1933" s="1" t="n">
        <v>50161</v>
      </c>
      <c r="J1933" s="1" t="s">
        <v>2391</v>
      </c>
      <c r="K1933" s="1" t="s">
        <v>2392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2364</v>
      </c>
      <c r="F1934" s="5" t="s">
        <v>1825</v>
      </c>
      <c r="G1934" s="1" t="n">
        <v>3720</v>
      </c>
      <c r="H1934" s="1" t="s">
        <v>1825</v>
      </c>
      <c r="I1934" s="1" t="n">
        <v>7601</v>
      </c>
      <c r="J1934" s="1" t="s">
        <v>92</v>
      </c>
      <c r="K1934" s="1" t="s">
        <v>3014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2364</v>
      </c>
      <c r="F1935" s="5" t="s">
        <v>3015</v>
      </c>
      <c r="G1935" s="1" t="n">
        <v>3720</v>
      </c>
      <c r="H1935" s="1" t="s">
        <v>1825</v>
      </c>
      <c r="I1935" s="1" t="n">
        <v>7601</v>
      </c>
      <c r="J1935" s="1" t="s">
        <v>92</v>
      </c>
      <c r="K1935" s="1" t="s">
        <v>3014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2506</v>
      </c>
      <c r="F1936" s="5" t="s">
        <v>1105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2405</v>
      </c>
      <c r="F1937" s="5" t="s">
        <v>3016</v>
      </c>
      <c r="G1937" s="1" t="n">
        <v>2843</v>
      </c>
      <c r="H1937" s="1" t="s">
        <v>3016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2358</v>
      </c>
      <c r="F1938" s="5" t="s">
        <v>3016</v>
      </c>
      <c r="G1938" s="1" t="n">
        <v>2843</v>
      </c>
      <c r="H1938" s="1" t="s">
        <v>3016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2396</v>
      </c>
      <c r="F1939" s="5" t="s">
        <v>3016</v>
      </c>
      <c r="G1939" s="1" t="n">
        <v>2843</v>
      </c>
      <c r="H1939" s="1" t="s">
        <v>3016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2348</v>
      </c>
      <c r="F1940" s="5" t="s">
        <v>3017</v>
      </c>
      <c r="G1940" s="1" t="n">
        <v>6237</v>
      </c>
      <c r="H1940" s="1" t="s">
        <v>3018</v>
      </c>
      <c r="I1940" s="1" t="n">
        <v>40307</v>
      </c>
      <c r="J1940" s="1" t="s">
        <v>2351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3019</v>
      </c>
      <c r="G1941" s="1" t="n">
        <v>52118</v>
      </c>
      <c r="H1941" s="1" t="s">
        <v>1109</v>
      </c>
      <c r="I1941" s="1" t="n">
        <v>19876</v>
      </c>
      <c r="J1941" s="1" t="s">
        <v>71</v>
      </c>
      <c r="K1941" s="1" t="s">
        <v>3020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2306</v>
      </c>
      <c r="F1942" s="5" t="s">
        <v>3021</v>
      </c>
      <c r="G1942" s="1" t="n">
        <v>1737</v>
      </c>
      <c r="H1942" s="1" t="s">
        <v>1111</v>
      </c>
      <c r="I1942" s="1" t="n">
        <v>5109</v>
      </c>
      <c r="J1942" s="1" t="s">
        <v>149</v>
      </c>
      <c r="K1942" s="1" t="s">
        <v>3022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585</v>
      </c>
      <c r="F1943" s="5" t="s">
        <v>3023</v>
      </c>
      <c r="G1943" s="1" t="n">
        <v>6004</v>
      </c>
      <c r="H1943" s="1" t="s">
        <v>3024</v>
      </c>
      <c r="I1943" s="1" t="n">
        <v>23279</v>
      </c>
      <c r="J1943" s="1" t="s">
        <v>693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3025</v>
      </c>
      <c r="G1944" s="1" t="n">
        <v>4046</v>
      </c>
      <c r="H1944" s="1" t="s">
        <v>3026</v>
      </c>
      <c r="I1944" s="1" t="n">
        <v>55906</v>
      </c>
      <c r="J1944" s="1" t="s">
        <v>3027</v>
      </c>
      <c r="K1944" s="1" t="s">
        <v>2478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3028</v>
      </c>
      <c r="G1945" s="1" t="n">
        <v>4046</v>
      </c>
      <c r="H1945" s="1" t="s">
        <v>3026</v>
      </c>
      <c r="I1945" s="1" t="n">
        <v>55906</v>
      </c>
      <c r="J1945" s="1" t="s">
        <v>3027</v>
      </c>
      <c r="K1945" s="1" t="s">
        <v>2478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3029</v>
      </c>
      <c r="G1946" s="1" t="n">
        <v>7242</v>
      </c>
      <c r="H1946" s="1" t="s">
        <v>1156</v>
      </c>
      <c r="I1946" s="1" t="n">
        <v>18454</v>
      </c>
      <c r="J1946" s="1" t="s">
        <v>135</v>
      </c>
      <c r="K1946" s="1" t="s">
        <v>3030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3031</v>
      </c>
      <c r="G1947" s="1" t="n">
        <v>56501</v>
      </c>
      <c r="H1947" s="1" t="s">
        <v>1829</v>
      </c>
      <c r="I1947" s="1" t="n">
        <v>12341</v>
      </c>
      <c r="J1947" s="1" t="s">
        <v>409</v>
      </c>
      <c r="K1947" s="1" t="s">
        <v>3032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3033</v>
      </c>
      <c r="G1948" s="1" t="n">
        <v>56501</v>
      </c>
      <c r="H1948" s="1" t="s">
        <v>1829</v>
      </c>
      <c r="I1948" s="1" t="n">
        <v>12341</v>
      </c>
      <c r="J1948" s="1" t="s">
        <v>409</v>
      </c>
      <c r="K1948" s="1" t="s">
        <v>3032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3034</v>
      </c>
      <c r="G1949" s="1" t="n">
        <v>7937</v>
      </c>
      <c r="H1949" s="1" t="s">
        <v>3034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3035</v>
      </c>
      <c r="G1950" s="1" t="n">
        <v>56227</v>
      </c>
      <c r="H1950" s="1" t="s">
        <v>3035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2638</v>
      </c>
      <c r="F1951" s="5" t="s">
        <v>3036</v>
      </c>
      <c r="G1951" s="1" t="n">
        <v>2517</v>
      </c>
      <c r="H1951" s="1" t="s">
        <v>1125</v>
      </c>
      <c r="I1951" s="1" t="n">
        <v>56505</v>
      </c>
      <c r="J1951" s="1" t="s">
        <v>237</v>
      </c>
      <c r="K1951" s="1" t="s">
        <v>3037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2378</v>
      </c>
      <c r="F1952" s="5" t="s">
        <v>3038</v>
      </c>
      <c r="G1952" s="1" t="n">
        <v>6524</v>
      </c>
      <c r="H1952" s="1" t="s">
        <v>3038</v>
      </c>
      <c r="I1952" s="1" t="n">
        <v>17166</v>
      </c>
      <c r="J1952" s="1" t="s">
        <v>584</v>
      </c>
      <c r="K1952" s="1" t="s">
        <v>3039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2378</v>
      </c>
      <c r="F1953" s="5" t="s">
        <v>3040</v>
      </c>
      <c r="G1953" s="1" t="n">
        <v>6524</v>
      </c>
      <c r="H1953" s="1" t="s">
        <v>3038</v>
      </c>
      <c r="I1953" s="1" t="n">
        <v>17166</v>
      </c>
      <c r="J1953" s="1" t="s">
        <v>584</v>
      </c>
      <c r="K1953" s="1" t="s">
        <v>3039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3041</v>
      </c>
      <c r="G1954" s="1" t="n">
        <v>3031</v>
      </c>
      <c r="H1954" s="1" t="s">
        <v>3042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3043</v>
      </c>
      <c r="G1955" s="1" t="n">
        <v>1073</v>
      </c>
      <c r="H1955" s="1" t="s">
        <v>1201</v>
      </c>
      <c r="I1955" s="1" t="n">
        <v>9417</v>
      </c>
      <c r="J1955" s="1" t="s">
        <v>269</v>
      </c>
      <c r="K1955" s="1" t="s">
        <v>3044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2364</v>
      </c>
      <c r="F1956" s="5" t="s">
        <v>1834</v>
      </c>
      <c r="G1956" s="1" t="n">
        <v>6450</v>
      </c>
      <c r="H1956" s="1" t="s">
        <v>1834</v>
      </c>
      <c r="I1956" s="1" t="n">
        <v>7601</v>
      </c>
      <c r="J1956" s="1" t="s">
        <v>92</v>
      </c>
      <c r="K1956" s="1" t="s">
        <v>3045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3046</v>
      </c>
      <c r="G1957" s="1" t="n">
        <v>4040</v>
      </c>
      <c r="H1957" s="1" t="s">
        <v>1144</v>
      </c>
      <c r="I1957" s="1" t="n">
        <v>20847</v>
      </c>
      <c r="J1957" s="1" t="s">
        <v>188</v>
      </c>
      <c r="K1957" s="1" t="s">
        <v>3047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3048</v>
      </c>
      <c r="G1958" s="1" t="n">
        <v>4040</v>
      </c>
      <c r="H1958" s="1" t="s">
        <v>1144</v>
      </c>
      <c r="I1958" s="1" t="n">
        <v>20847</v>
      </c>
      <c r="J1958" s="1" t="s">
        <v>188</v>
      </c>
      <c r="K1958" s="1" t="s">
        <v>3047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3049</v>
      </c>
      <c r="G1959" s="1" t="n">
        <v>4040</v>
      </c>
      <c r="H1959" s="1" t="s">
        <v>1144</v>
      </c>
      <c r="I1959" s="1" t="n">
        <v>20847</v>
      </c>
      <c r="J1959" s="1" t="s">
        <v>188</v>
      </c>
      <c r="K1959" s="1" t="s">
        <v>3047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2321</v>
      </c>
      <c r="F1960" s="5" t="s">
        <v>1204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1204</v>
      </c>
      <c r="G1961" s="1" t="n">
        <v>460</v>
      </c>
      <c r="H1961" s="1" t="s">
        <v>1204</v>
      </c>
      <c r="I1961" s="1" t="n">
        <v>56146</v>
      </c>
      <c r="J1961" s="1" t="s">
        <v>1205</v>
      </c>
      <c r="K1961" s="1" t="s">
        <v>3050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3051</v>
      </c>
      <c r="G1962" s="1" t="n">
        <v>460</v>
      </c>
      <c r="H1962" s="1" t="s">
        <v>1204</v>
      </c>
      <c r="I1962" s="1" t="n">
        <v>56146</v>
      </c>
      <c r="J1962" s="1" t="s">
        <v>1205</v>
      </c>
      <c r="K1962" s="1" t="s">
        <v>3052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</v>
      </c>
      <c r="D1963" s="1" t="n">
        <v>255</v>
      </c>
      <c r="E1963" s="1" t="s">
        <v>2321</v>
      </c>
      <c r="F1963" s="5" t="s">
        <v>3053</v>
      </c>
      <c r="G1963" s="1" t="n">
        <v>460</v>
      </c>
      <c r="H1963" s="1" t="s">
        <v>1204</v>
      </c>
      <c r="I1963" s="1" t="n">
        <v>56146</v>
      </c>
      <c r="J1963" s="1" t="s">
        <v>1205</v>
      </c>
      <c r="K1963" s="7" t="s">
        <v>3054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3055</v>
      </c>
      <c r="G1964" s="1" t="n">
        <v>4072</v>
      </c>
      <c r="H1964" s="1" t="s">
        <v>1208</v>
      </c>
      <c r="I1964" s="1" t="n">
        <v>20860</v>
      </c>
      <c r="J1964" s="1" t="s">
        <v>465</v>
      </c>
      <c r="K1964" s="1" t="s">
        <v>3056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3057</v>
      </c>
      <c r="G1965" s="1" t="n">
        <v>4072</v>
      </c>
      <c r="H1965" s="1" t="s">
        <v>1208</v>
      </c>
      <c r="I1965" s="1" t="n">
        <v>20860</v>
      </c>
      <c r="J1965" s="1" t="s">
        <v>465</v>
      </c>
      <c r="K1965" s="1" t="s">
        <v>3056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2754</v>
      </c>
      <c r="F1966" s="5" t="s">
        <v>3058</v>
      </c>
      <c r="G1966" s="1" t="n">
        <v>7130</v>
      </c>
      <c r="H1966" s="1" t="s">
        <v>3059</v>
      </c>
      <c r="I1966" s="1" t="n">
        <v>8287</v>
      </c>
      <c r="J1966" s="1" t="s">
        <v>2757</v>
      </c>
      <c r="K1966" s="1" t="s">
        <v>2478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2754</v>
      </c>
      <c r="F1967" s="5" t="s">
        <v>3060</v>
      </c>
      <c r="G1967" s="1" t="n">
        <v>7130</v>
      </c>
      <c r="H1967" s="1" t="s">
        <v>3059</v>
      </c>
      <c r="I1967" s="1" t="n">
        <v>8287</v>
      </c>
      <c r="J1967" s="1" t="s">
        <v>2757</v>
      </c>
      <c r="K1967" s="1" t="s">
        <v>2478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2306</v>
      </c>
      <c r="F1968" s="5" t="s">
        <v>3061</v>
      </c>
      <c r="G1968" s="1" t="n">
        <v>1739</v>
      </c>
      <c r="H1968" s="1" t="s">
        <v>1158</v>
      </c>
      <c r="I1968" s="1" t="n">
        <v>5109</v>
      </c>
      <c r="J1968" s="1" t="s">
        <v>149</v>
      </c>
      <c r="K1968" s="1" t="s">
        <v>3062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3061</v>
      </c>
      <c r="G1969" s="1" t="n">
        <v>6246</v>
      </c>
      <c r="H1969" s="1" t="s">
        <v>3061</v>
      </c>
      <c r="I1969" s="1" t="n">
        <v>5109</v>
      </c>
      <c r="J1969" s="1" t="s">
        <v>285</v>
      </c>
      <c r="K1969" s="1" t="s">
        <v>3062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3063</v>
      </c>
      <c r="G1970" s="1" t="n">
        <v>6085</v>
      </c>
      <c r="H1970" s="1" t="s">
        <v>1213</v>
      </c>
      <c r="I1970" s="1" t="n">
        <v>13756</v>
      </c>
      <c r="J1970" s="1" t="s">
        <v>111</v>
      </c>
      <c r="K1970" s="1" t="s">
        <v>3064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3065</v>
      </c>
      <c r="G1971" s="1" t="n">
        <v>6085</v>
      </c>
      <c r="H1971" s="1" t="s">
        <v>1213</v>
      </c>
      <c r="I1971" s="1" t="n">
        <v>13756</v>
      </c>
      <c r="J1971" s="1" t="s">
        <v>111</v>
      </c>
      <c r="K1971" s="1" t="s">
        <v>3064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2405</v>
      </c>
      <c r="F1972" s="5" t="s">
        <v>3066</v>
      </c>
      <c r="G1972" s="1" t="n">
        <v>6006</v>
      </c>
      <c r="H1972" s="1" t="s">
        <v>3066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2358</v>
      </c>
      <c r="F1973" s="5" t="s">
        <v>3066</v>
      </c>
      <c r="G1973" s="1" t="n">
        <v>6006</v>
      </c>
      <c r="H1973" s="1" t="s">
        <v>3066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3067</v>
      </c>
      <c r="G1974" s="1" t="n">
        <v>10686</v>
      </c>
      <c r="H1974" s="1" t="s">
        <v>1170</v>
      </c>
      <c r="I1974" s="1" t="n">
        <v>12647</v>
      </c>
      <c r="J1974" s="1" t="s">
        <v>194</v>
      </c>
      <c r="K1974" s="1" t="s">
        <v>3068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3069</v>
      </c>
      <c r="G1975" s="1" t="n">
        <v>10686</v>
      </c>
      <c r="H1975" s="1" t="s">
        <v>1170</v>
      </c>
      <c r="I1975" s="1" t="n">
        <v>12647</v>
      </c>
      <c r="J1975" s="1" t="s">
        <v>194</v>
      </c>
      <c r="K1975" s="1" t="s">
        <v>3068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3070</v>
      </c>
      <c r="G1976" s="1" t="n">
        <v>55455</v>
      </c>
      <c r="H1976" s="1" t="s">
        <v>1225</v>
      </c>
      <c r="I1976" s="1" t="n">
        <v>803</v>
      </c>
      <c r="J1976" s="1" t="s">
        <v>326</v>
      </c>
      <c r="K1976" s="1" t="s">
        <v>3071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3072</v>
      </c>
      <c r="G1977" s="1" t="n">
        <v>55455</v>
      </c>
      <c r="H1977" s="1" t="s">
        <v>1225</v>
      </c>
      <c r="I1977" s="1" t="n">
        <v>803</v>
      </c>
      <c r="J1977" s="1" t="s">
        <v>326</v>
      </c>
      <c r="K1977" s="1" t="s">
        <v>3071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2496</v>
      </c>
      <c r="F1978" s="5" t="s">
        <v>3073</v>
      </c>
      <c r="G1978" s="1" t="n">
        <v>2324</v>
      </c>
      <c r="H1978" s="1" t="s">
        <v>1181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2464</v>
      </c>
      <c r="F1979" s="5" t="s">
        <v>3074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1197</v>
      </c>
      <c r="G1980" s="1" t="n">
        <v>2732</v>
      </c>
      <c r="H1980" s="1" t="s">
        <v>1197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1198</v>
      </c>
      <c r="G1981" s="1" t="n">
        <v>4940</v>
      </c>
      <c r="H1981" s="1" t="s">
        <v>1244</v>
      </c>
      <c r="I1981" s="1" t="n">
        <v>15474</v>
      </c>
      <c r="J1981" s="1" t="s">
        <v>393</v>
      </c>
      <c r="K1981" s="7" t="s">
        <v>3075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2435</v>
      </c>
      <c r="F1982" s="5" t="s">
        <v>1198</v>
      </c>
      <c r="G1982" s="1" t="n">
        <v>734</v>
      </c>
      <c r="H1982" s="1" t="s">
        <v>1198</v>
      </c>
      <c r="I1982" s="1" t="n">
        <v>7140</v>
      </c>
      <c r="J1982" s="1" t="s">
        <v>230</v>
      </c>
      <c r="K1982" s="1" t="s">
        <v>3076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1198</v>
      </c>
      <c r="G1983" s="1" t="n">
        <v>55641</v>
      </c>
      <c r="H1983" s="1" t="s">
        <v>1232</v>
      </c>
      <c r="I1983" s="1" t="n">
        <v>20856</v>
      </c>
      <c r="J1983" s="1" t="s">
        <v>167</v>
      </c>
      <c r="K1983" s="7" t="s">
        <v>3077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3078</v>
      </c>
      <c r="G1984" s="1" t="n">
        <v>1927</v>
      </c>
      <c r="H1984" s="1" t="s">
        <v>1199</v>
      </c>
      <c r="I1984" s="1" t="n">
        <v>13781</v>
      </c>
      <c r="J1984" s="1" t="s">
        <v>31</v>
      </c>
      <c r="K1984" s="7" t="s">
        <v>3079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3080</v>
      </c>
      <c r="G1985" s="1" t="n">
        <v>1927</v>
      </c>
      <c r="H1985" s="1" t="s">
        <v>1199</v>
      </c>
      <c r="I1985" s="1" t="n">
        <v>13781</v>
      </c>
      <c r="J1985" s="1" t="s">
        <v>31</v>
      </c>
      <c r="K1985" s="7" t="s">
        <v>3079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3081</v>
      </c>
      <c r="G1986" s="1" t="n">
        <v>1927</v>
      </c>
      <c r="H1986" s="1" t="s">
        <v>1199</v>
      </c>
      <c r="I1986" s="1" t="n">
        <v>13781</v>
      </c>
      <c r="J1986" s="1" t="s">
        <v>31</v>
      </c>
      <c r="K1986" s="7" t="s">
        <v>3079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3082</v>
      </c>
      <c r="G1987" s="1" t="n">
        <v>1927</v>
      </c>
      <c r="H1987" s="1" t="s">
        <v>1199</v>
      </c>
      <c r="I1987" s="1" t="n">
        <v>13781</v>
      </c>
      <c r="J1987" s="1" t="s">
        <v>31</v>
      </c>
      <c r="K1987" s="7" t="s">
        <v>3079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1256</v>
      </c>
      <c r="G1988" s="1" t="n">
        <v>1239</v>
      </c>
      <c r="H1988" s="1" t="s">
        <v>1256</v>
      </c>
      <c r="I1988" s="1" t="n">
        <v>5860</v>
      </c>
      <c r="J1988" s="1" t="s">
        <v>91</v>
      </c>
      <c r="K1988" s="1" t="s">
        <v>3083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3084</v>
      </c>
      <c r="G1989" s="1" t="n">
        <v>3487</v>
      </c>
      <c r="H1989" s="1" t="s">
        <v>3084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585</v>
      </c>
      <c r="F1990" s="5" t="s">
        <v>3085</v>
      </c>
      <c r="G1990" s="1" t="n">
        <v>3945</v>
      </c>
      <c r="H1990" s="1" t="s">
        <v>3085</v>
      </c>
      <c r="I1990" s="1" t="n">
        <v>12796</v>
      </c>
      <c r="J1990" s="1" t="s">
        <v>588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2807</v>
      </c>
      <c r="F1991" s="5" t="s">
        <v>3086</v>
      </c>
      <c r="G1991" s="1" t="n">
        <v>173</v>
      </c>
      <c r="H1991" s="1" t="s">
        <v>3087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3088</v>
      </c>
      <c r="G1992" s="1" t="n">
        <v>173</v>
      </c>
      <c r="H1992" s="1" t="s">
        <v>3087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3089</v>
      </c>
      <c r="G1993" s="1" t="n">
        <v>2639</v>
      </c>
      <c r="H1993" s="1" t="s">
        <v>1842</v>
      </c>
      <c r="I1993" s="1" t="n">
        <v>16183</v>
      </c>
      <c r="J1993" s="1" t="s">
        <v>1843</v>
      </c>
      <c r="K1993" s="7" t="s">
        <v>3090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3091</v>
      </c>
      <c r="G1994" s="1" t="n">
        <v>2639</v>
      </c>
      <c r="H1994" s="1" t="s">
        <v>1842</v>
      </c>
      <c r="I1994" s="1" t="n">
        <v>16183</v>
      </c>
      <c r="J1994" s="1" t="s">
        <v>1843</v>
      </c>
      <c r="K1994" s="7" t="s">
        <v>3090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3092</v>
      </c>
      <c r="G1995" s="1" t="n">
        <v>2639</v>
      </c>
      <c r="H1995" s="1" t="s">
        <v>1842</v>
      </c>
      <c r="I1995" s="1" t="n">
        <v>16183</v>
      </c>
      <c r="J1995" s="1" t="s">
        <v>1843</v>
      </c>
      <c r="K1995" s="7" t="s">
        <v>3090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3093</v>
      </c>
      <c r="G1996" s="1" t="n">
        <v>2639</v>
      </c>
      <c r="H1996" s="1" t="s">
        <v>1842</v>
      </c>
      <c r="I1996" s="1" t="n">
        <v>16183</v>
      </c>
      <c r="J1996" s="1" t="s">
        <v>1843</v>
      </c>
      <c r="K1996" s="7" t="s">
        <v>3090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3094</v>
      </c>
      <c r="G1997" s="1" t="n">
        <v>2639</v>
      </c>
      <c r="H1997" s="1" t="s">
        <v>1842</v>
      </c>
      <c r="I1997" s="1" t="n">
        <v>16183</v>
      </c>
      <c r="J1997" s="1" t="s">
        <v>1843</v>
      </c>
      <c r="K1997" s="7" t="s">
        <v>3090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3095</v>
      </c>
      <c r="G1998" s="1" t="n">
        <v>2640</v>
      </c>
      <c r="H1998" s="1" t="s">
        <v>3096</v>
      </c>
      <c r="I1998" s="1" t="n">
        <v>16183</v>
      </c>
      <c r="J1998" s="1" t="s">
        <v>1843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3097</v>
      </c>
      <c r="G1999" s="1" t="n">
        <v>2642</v>
      </c>
      <c r="H1999" s="1" t="s">
        <v>3098</v>
      </c>
      <c r="I1999" s="1" t="n">
        <v>16183</v>
      </c>
      <c r="J1999" s="1" t="s">
        <v>1843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3099</v>
      </c>
      <c r="G2000" s="1" t="n">
        <v>2644</v>
      </c>
      <c r="H2000" s="1" t="s">
        <v>3100</v>
      </c>
      <c r="I2000" s="1" t="n">
        <v>16183</v>
      </c>
      <c r="J2000" s="1" t="s">
        <v>1843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3101</v>
      </c>
      <c r="G2001" s="1" t="n">
        <v>4057</v>
      </c>
      <c r="H2001" s="1" t="s">
        <v>1259</v>
      </c>
      <c r="I2001" s="1" t="n">
        <v>20856</v>
      </c>
      <c r="J2001" s="1" t="s">
        <v>167</v>
      </c>
      <c r="K2001" s="7" t="s">
        <v>3102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3103</v>
      </c>
      <c r="G2002" s="1" t="n">
        <v>4057</v>
      </c>
      <c r="H2002" s="1" t="s">
        <v>1259</v>
      </c>
      <c r="I2002" s="1" t="n">
        <v>20856</v>
      </c>
      <c r="J2002" s="1" t="s">
        <v>167</v>
      </c>
      <c r="K2002" s="7" t="s">
        <v>3102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3104</v>
      </c>
      <c r="G2003" s="1" t="n">
        <v>4057</v>
      </c>
      <c r="H2003" s="1" t="s">
        <v>1259</v>
      </c>
      <c r="I2003" s="1" t="n">
        <v>20856</v>
      </c>
      <c r="J2003" s="1" t="s">
        <v>167</v>
      </c>
      <c r="K2003" s="7" t="s">
        <v>3102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3105</v>
      </c>
      <c r="G2004" s="1" t="n">
        <v>4057</v>
      </c>
      <c r="H2004" s="1" t="s">
        <v>1259</v>
      </c>
      <c r="I2004" s="1" t="n">
        <v>20856</v>
      </c>
      <c r="J2004" s="1" t="s">
        <v>167</v>
      </c>
      <c r="K2004" s="7" t="s">
        <v>3102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2321</v>
      </c>
      <c r="F2005" s="5" t="s">
        <v>1234</v>
      </c>
      <c r="G2005" s="1" t="n">
        <v>6516</v>
      </c>
      <c r="H2005" s="1" t="s">
        <v>1234</v>
      </c>
      <c r="I2005" s="1" t="n">
        <v>56146</v>
      </c>
      <c r="J2005" s="1" t="s">
        <v>1205</v>
      </c>
      <c r="K2005" s="7" t="s">
        <v>3106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3107</v>
      </c>
      <c r="G2006" s="1" t="n">
        <v>6516</v>
      </c>
      <c r="H2006" s="1" t="s">
        <v>1234</v>
      </c>
      <c r="I2006" s="1" t="n">
        <v>56146</v>
      </c>
      <c r="J2006" s="1" t="s">
        <v>1205</v>
      </c>
      <c r="K2006" s="7" t="s">
        <v>3106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3108</v>
      </c>
      <c r="G2007" s="1" t="n">
        <v>1445</v>
      </c>
      <c r="H2007" s="1" t="s">
        <v>3109</v>
      </c>
      <c r="I2007" s="1" t="n">
        <v>50111</v>
      </c>
      <c r="J2007" s="1" t="s">
        <v>3110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3111</v>
      </c>
      <c r="G2008" s="1" t="n">
        <v>1445</v>
      </c>
      <c r="H2008" s="1" t="s">
        <v>3109</v>
      </c>
      <c r="I2008" s="1" t="n">
        <v>50111</v>
      </c>
      <c r="J2008" s="1" t="s">
        <v>3110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3112</v>
      </c>
      <c r="G2009" s="1" t="n">
        <v>58124</v>
      </c>
      <c r="H2009" s="1" t="s">
        <v>1241</v>
      </c>
      <c r="I2009" s="1" t="n">
        <v>20847</v>
      </c>
      <c r="J2009" s="1" t="s">
        <v>188</v>
      </c>
      <c r="K2009" s="1" t="s">
        <v>3113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2870</v>
      </c>
      <c r="F2010" s="5" t="s">
        <v>3114</v>
      </c>
      <c r="G2010" s="1" t="n">
        <v>1393</v>
      </c>
      <c r="H2010" s="1" t="s">
        <v>1246</v>
      </c>
      <c r="I2010" s="1" t="n">
        <v>11241</v>
      </c>
      <c r="J2010" s="1" t="s">
        <v>244</v>
      </c>
      <c r="K2010" s="1" t="s">
        <v>3115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3116</v>
      </c>
      <c r="F2011" s="5" t="s">
        <v>1249</v>
      </c>
      <c r="G2011" s="1" t="n">
        <v>1393</v>
      </c>
      <c r="H2011" s="1" t="s">
        <v>1246</v>
      </c>
      <c r="I2011" s="1" t="n">
        <v>11241</v>
      </c>
      <c r="J2011" s="1" t="s">
        <v>244</v>
      </c>
      <c r="K2011" s="1" t="s">
        <v>3115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2364</v>
      </c>
      <c r="F2012" s="5" t="s">
        <v>1253</v>
      </c>
      <c r="G2012" s="1" t="n">
        <v>3723</v>
      </c>
      <c r="H2012" s="1" t="s">
        <v>1253</v>
      </c>
      <c r="I2012" s="1" t="n">
        <v>7601</v>
      </c>
      <c r="J2012" s="1" t="s">
        <v>92</v>
      </c>
      <c r="K2012" s="1" t="s">
        <v>3117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2362</v>
      </c>
      <c r="F2013" s="5" t="s">
        <v>1253</v>
      </c>
      <c r="G2013" s="1" t="n">
        <v>3723</v>
      </c>
      <c r="H2013" s="1" t="s">
        <v>1253</v>
      </c>
      <c r="I2013" s="1" t="n">
        <v>7601</v>
      </c>
      <c r="J2013" s="1" t="s">
        <v>92</v>
      </c>
      <c r="K2013" s="1" t="s">
        <v>3117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3118</v>
      </c>
      <c r="G2014" s="1" t="n">
        <v>7203</v>
      </c>
      <c r="H2014" s="1" t="s">
        <v>1318</v>
      </c>
      <c r="I2014" s="1" t="n">
        <v>20856</v>
      </c>
      <c r="J2014" s="1" t="s">
        <v>167</v>
      </c>
      <c r="K2014" s="1" t="s">
        <v>3119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3120</v>
      </c>
      <c r="G2015" s="1" t="n">
        <v>7203</v>
      </c>
      <c r="H2015" s="1" t="s">
        <v>1318</v>
      </c>
      <c r="I2015" s="1" t="n">
        <v>20856</v>
      </c>
      <c r="J2015" s="1" t="s">
        <v>167</v>
      </c>
      <c r="K2015" s="1" t="s">
        <v>3119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1981</v>
      </c>
      <c r="F2016" s="5" t="s">
        <v>3121</v>
      </c>
      <c r="G2016" s="1" t="n">
        <v>54678</v>
      </c>
      <c r="H2016" s="1" t="s">
        <v>1983</v>
      </c>
      <c r="I2016" s="1" t="n">
        <v>6371</v>
      </c>
      <c r="J2016" s="1" t="s">
        <v>1984</v>
      </c>
      <c r="K2016" s="1" t="s">
        <v>3122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3123</v>
      </c>
      <c r="G2017" s="1" t="n">
        <v>58063</v>
      </c>
      <c r="H2017" s="1" t="s">
        <v>3124</v>
      </c>
      <c r="I2017" s="1" t="n">
        <v>57440</v>
      </c>
      <c r="J2017" s="1" t="s">
        <v>3125</v>
      </c>
      <c r="K2017" s="1" t="s">
        <v>2478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3126</v>
      </c>
      <c r="G2018" s="1" t="n">
        <v>58063</v>
      </c>
      <c r="H2018" s="1" t="s">
        <v>3124</v>
      </c>
      <c r="I2018" s="1" t="n">
        <v>57440</v>
      </c>
      <c r="J2018" s="1" t="s">
        <v>3125</v>
      </c>
      <c r="K2018" s="1" t="s">
        <v>2478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2870</v>
      </c>
      <c r="F2019" s="5" t="s">
        <v>1260</v>
      </c>
      <c r="G2019" s="1" t="n">
        <v>3459</v>
      </c>
      <c r="H2019" s="1" t="s">
        <v>1260</v>
      </c>
      <c r="I2019" s="1" t="n">
        <v>55937</v>
      </c>
      <c r="J2019" s="1" t="s">
        <v>862</v>
      </c>
      <c r="K2019" s="1" t="s">
        <v>3127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3128</v>
      </c>
      <c r="F2020" s="5" t="s">
        <v>3129</v>
      </c>
      <c r="G2020" s="1" t="n">
        <v>3175</v>
      </c>
      <c r="H2020" s="1" t="s">
        <v>3129</v>
      </c>
      <c r="I2020" s="1" t="n">
        <v>59364</v>
      </c>
      <c r="J2020" s="1" t="s">
        <v>3129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1348</v>
      </c>
      <c r="G2021" s="1" t="n">
        <v>118</v>
      </c>
      <c r="H2021" s="1" t="s">
        <v>1348</v>
      </c>
      <c r="I2021" s="1" t="n">
        <v>803</v>
      </c>
      <c r="J2021" s="1" t="s">
        <v>326</v>
      </c>
      <c r="K2021" s="1" t="s">
        <v>3130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3131</v>
      </c>
      <c r="G2022" s="1" t="n">
        <v>118</v>
      </c>
      <c r="H2022" s="1" t="s">
        <v>1348</v>
      </c>
      <c r="I2022" s="1" t="n">
        <v>803</v>
      </c>
      <c r="J2022" s="1" t="s">
        <v>326</v>
      </c>
      <c r="K2022" s="1" t="s">
        <v>3130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2762</v>
      </c>
      <c r="F2023" s="5" t="s">
        <v>3132</v>
      </c>
      <c r="G2023" s="1" t="n">
        <v>2410</v>
      </c>
      <c r="H2023" s="1" t="s">
        <v>3133</v>
      </c>
      <c r="I2023" s="1" t="n">
        <v>15478</v>
      </c>
      <c r="J2023" s="1" t="s">
        <v>2762</v>
      </c>
      <c r="K2023" s="1" t="s">
        <v>3134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3135</v>
      </c>
      <c r="G2024" s="1" t="n">
        <v>2451</v>
      </c>
      <c r="H2024" s="1" t="s">
        <v>1264</v>
      </c>
      <c r="I2024" s="1" t="n">
        <v>15473</v>
      </c>
      <c r="J2024" s="1" t="s">
        <v>57</v>
      </c>
      <c r="K2024" s="1" t="s">
        <v>3136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3137</v>
      </c>
      <c r="G2025" s="1" t="n">
        <v>360</v>
      </c>
      <c r="H2025" s="1" t="s">
        <v>3137</v>
      </c>
      <c r="I2025" s="1" t="n">
        <v>17609</v>
      </c>
      <c r="J2025" s="1" t="s">
        <v>114</v>
      </c>
      <c r="K2025" s="1" t="s">
        <v>2478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3138</v>
      </c>
      <c r="G2026" s="1" t="n">
        <v>360</v>
      </c>
      <c r="H2026" s="1" t="s">
        <v>3137</v>
      </c>
      <c r="I2026" s="1" t="n">
        <v>17609</v>
      </c>
      <c r="J2026" s="1" t="s">
        <v>114</v>
      </c>
      <c r="K2026" s="1" t="s">
        <v>2478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1401</v>
      </c>
      <c r="F2027" s="5" t="s">
        <v>3139</v>
      </c>
      <c r="G2027" s="1" t="n">
        <v>54898</v>
      </c>
      <c r="H2027" s="1" t="s">
        <v>3140</v>
      </c>
      <c r="I2027" s="1" t="n">
        <v>306</v>
      </c>
      <c r="J2027" s="1" t="s">
        <v>2454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3141</v>
      </c>
      <c r="G2028" s="1" t="n">
        <v>6257</v>
      </c>
      <c r="H2028" s="1" t="s">
        <v>1267</v>
      </c>
      <c r="I2028" s="1" t="n">
        <v>7140</v>
      </c>
      <c r="J2028" s="1" t="s">
        <v>230</v>
      </c>
      <c r="K2028" s="1" t="s">
        <v>3142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1570</v>
      </c>
      <c r="F2029" s="5" t="s">
        <v>3143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1570</v>
      </c>
      <c r="F2030" s="5" t="s">
        <v>3144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1570</v>
      </c>
      <c r="F2031" s="5" t="s">
        <v>3145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1570</v>
      </c>
      <c r="F2032" s="5" t="s">
        <v>3146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1570</v>
      </c>
      <c r="F2033" s="5" t="s">
        <v>3147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2380</v>
      </c>
      <c r="F2034" s="5" t="s">
        <v>3148</v>
      </c>
      <c r="G2034" s="1" t="n">
        <v>2411</v>
      </c>
      <c r="H2034" s="1" t="s">
        <v>3149</v>
      </c>
      <c r="I2034" s="1" t="n">
        <v>15147</v>
      </c>
      <c r="J2034" s="1" t="s">
        <v>2380</v>
      </c>
      <c r="K2034" s="1" t="s">
        <v>2478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2380</v>
      </c>
      <c r="F2035" s="5" t="s">
        <v>3150</v>
      </c>
      <c r="G2035" s="1" t="n">
        <v>2411</v>
      </c>
      <c r="H2035" s="1" t="s">
        <v>3149</v>
      </c>
      <c r="I2035" s="1" t="n">
        <v>15147</v>
      </c>
      <c r="J2035" s="1" t="s">
        <v>2380</v>
      </c>
      <c r="K2035" s="1" t="s">
        <v>2478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3151</v>
      </c>
      <c r="F2036" s="5" t="s">
        <v>3152</v>
      </c>
      <c r="G2036" s="1" t="n">
        <v>7813</v>
      </c>
      <c r="H2036" s="1" t="s">
        <v>3153</v>
      </c>
      <c r="I2036" s="1" t="n">
        <v>13994</v>
      </c>
      <c r="J2036" s="1" t="s">
        <v>2055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1382</v>
      </c>
      <c r="G2037" s="1" t="n">
        <v>56166</v>
      </c>
      <c r="H2037" s="1" t="s">
        <v>1382</v>
      </c>
      <c r="I2037" s="1" t="n">
        <v>20856</v>
      </c>
      <c r="J2037" s="1" t="s">
        <v>167</v>
      </c>
      <c r="K2037" s="1" t="s">
        <v>3154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2413</v>
      </c>
      <c r="F2038" s="5" t="s">
        <v>3155</v>
      </c>
      <c r="G2038" s="1" t="n">
        <v>6012</v>
      </c>
      <c r="H2038" s="1" t="s">
        <v>3155</v>
      </c>
      <c r="I2038" s="1" t="n">
        <v>50048</v>
      </c>
      <c r="J2038" s="1" t="s">
        <v>2416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2754</v>
      </c>
      <c r="F2039" s="5" t="s">
        <v>3156</v>
      </c>
      <c r="G2039" s="1" t="n">
        <v>6478</v>
      </c>
      <c r="H2039" s="1" t="s">
        <v>3157</v>
      </c>
      <c r="I2039" s="1" t="n">
        <v>8287</v>
      </c>
      <c r="J2039" s="1" t="s">
        <v>2757</v>
      </c>
      <c r="K2039" s="1" t="s">
        <v>2478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2754</v>
      </c>
      <c r="F2040" s="5" t="s">
        <v>3158</v>
      </c>
      <c r="G2040" s="1" t="n">
        <v>6478</v>
      </c>
      <c r="H2040" s="1" t="s">
        <v>3157</v>
      </c>
      <c r="I2040" s="1" t="n">
        <v>8287</v>
      </c>
      <c r="J2040" s="1" t="s">
        <v>2757</v>
      </c>
      <c r="K2040" s="1" t="s">
        <v>2478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3159</v>
      </c>
      <c r="G2041" s="1" t="n">
        <v>1058</v>
      </c>
      <c r="H2041" s="1" t="s">
        <v>3159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2306</v>
      </c>
      <c r="F2042" s="5" t="s">
        <v>1287</v>
      </c>
      <c r="G2042" s="1" t="n">
        <v>1741</v>
      </c>
      <c r="H2042" s="1" t="s">
        <v>1287</v>
      </c>
      <c r="I2042" s="1" t="n">
        <v>5109</v>
      </c>
      <c r="J2042" s="1" t="s">
        <v>149</v>
      </c>
      <c r="K2042" s="1" t="s">
        <v>3160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3151</v>
      </c>
      <c r="F2043" s="5" t="s">
        <v>3161</v>
      </c>
      <c r="G2043" s="1" t="n">
        <v>7829</v>
      </c>
      <c r="H2043" s="1" t="s">
        <v>3162</v>
      </c>
      <c r="I2043" s="1" t="n">
        <v>13994</v>
      </c>
      <c r="J2043" s="1" t="s">
        <v>2055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3163</v>
      </c>
      <c r="G2044" s="1" t="n">
        <v>3860</v>
      </c>
      <c r="H2044" s="1" t="s">
        <v>1398</v>
      </c>
      <c r="I2044" s="1" t="n">
        <v>15500</v>
      </c>
      <c r="J2044" s="1" t="s">
        <v>528</v>
      </c>
      <c r="K2044" s="1" t="s">
        <v>3164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3165</v>
      </c>
      <c r="G2045" s="1" t="n">
        <v>7867</v>
      </c>
      <c r="H2045" s="1" t="s">
        <v>1407</v>
      </c>
      <c r="I2045" s="1" t="n">
        <v>15500</v>
      </c>
      <c r="J2045" s="1" t="s">
        <v>528</v>
      </c>
      <c r="K2045" s="1" t="s">
        <v>3164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3166</v>
      </c>
      <c r="G2046" s="1" t="n">
        <v>2485</v>
      </c>
      <c r="H2046" s="1" t="s">
        <v>1298</v>
      </c>
      <c r="I2046" s="1" t="n">
        <v>3249</v>
      </c>
      <c r="J2046" s="1" t="s">
        <v>415</v>
      </c>
      <c r="K2046" s="1" t="s">
        <v>3167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2777</v>
      </c>
      <c r="F2047" s="5" t="s">
        <v>3168</v>
      </c>
      <c r="G2047" s="1" t="n">
        <v>54772</v>
      </c>
      <c r="H2047" s="1" t="s">
        <v>3169</v>
      </c>
      <c r="I2047" s="1" t="n">
        <v>55754</v>
      </c>
      <c r="J2047" s="1" t="s">
        <v>2780</v>
      </c>
      <c r="K2047" s="6" t="s">
        <v>3170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2777</v>
      </c>
      <c r="F2048" s="5" t="s">
        <v>3168</v>
      </c>
      <c r="G2048" s="1" t="n">
        <v>10618</v>
      </c>
      <c r="H2048" s="1" t="s">
        <v>3171</v>
      </c>
      <c r="I2048" s="1" t="n">
        <v>17607</v>
      </c>
      <c r="J2048" s="1" t="s">
        <v>3171</v>
      </c>
      <c r="K2048" s="6" t="s">
        <v>3170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3172</v>
      </c>
      <c r="F2049" s="5" t="s">
        <v>3173</v>
      </c>
      <c r="G2049" s="1" t="n">
        <v>55281</v>
      </c>
      <c r="H2049" s="1" t="s">
        <v>3174</v>
      </c>
      <c r="I2049" s="1" t="n">
        <v>6035</v>
      </c>
      <c r="J2049" s="1" t="s">
        <v>2549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3172</v>
      </c>
      <c r="F2050" s="5" t="s">
        <v>3174</v>
      </c>
      <c r="G2050" s="1" t="n">
        <v>55281</v>
      </c>
      <c r="H2050" s="1" t="s">
        <v>3174</v>
      </c>
      <c r="I2050" s="1" t="n">
        <v>6035</v>
      </c>
      <c r="J2050" s="1" t="s">
        <v>2549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2638</v>
      </c>
      <c r="F2051" s="5" t="s">
        <v>1306</v>
      </c>
      <c r="G2051" s="1" t="n">
        <v>2520</v>
      </c>
      <c r="H2051" s="1" t="s">
        <v>1306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1409</v>
      </c>
      <c r="G2052" s="1" t="n">
        <v>2964</v>
      </c>
      <c r="H2052" s="1" t="s">
        <v>1409</v>
      </c>
      <c r="I2052" s="1" t="n">
        <v>15474</v>
      </c>
      <c r="J2052" s="1" t="s">
        <v>393</v>
      </c>
      <c r="K2052" s="1" t="s">
        <v>3175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3176</v>
      </c>
      <c r="G2053" s="1" t="n">
        <v>281</v>
      </c>
      <c r="H2053" s="1" t="s">
        <v>1869</v>
      </c>
      <c r="I2053" s="1" t="n">
        <v>14328</v>
      </c>
      <c r="J2053" s="1" t="s">
        <v>387</v>
      </c>
      <c r="K2053" s="1" t="s">
        <v>3177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3178</v>
      </c>
      <c r="G2054" s="1" t="n">
        <v>283</v>
      </c>
      <c r="H2054" s="1" t="s">
        <v>1871</v>
      </c>
      <c r="I2054" s="1" t="n">
        <v>14328</v>
      </c>
      <c r="J2054" s="1" t="s">
        <v>387</v>
      </c>
      <c r="K2054" s="1" t="s">
        <v>3179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2405</v>
      </c>
      <c r="F2055" s="5" t="s">
        <v>3180</v>
      </c>
      <c r="G2055" s="1" t="n">
        <v>3938</v>
      </c>
      <c r="H2055" s="1" t="s">
        <v>1102</v>
      </c>
      <c r="I2055" s="1" t="n">
        <v>733</v>
      </c>
      <c r="J2055" s="1" t="s">
        <v>75</v>
      </c>
      <c r="K2055" s="1" t="s">
        <v>3181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2358</v>
      </c>
      <c r="F2056" s="5" t="s">
        <v>3182</v>
      </c>
      <c r="G2056" s="1" t="n">
        <v>3938</v>
      </c>
      <c r="H2056" s="1" t="s">
        <v>1102</v>
      </c>
      <c r="I2056" s="1" t="n">
        <v>733</v>
      </c>
      <c r="J2056" s="1" t="s">
        <v>75</v>
      </c>
      <c r="K2056" s="1" t="s">
        <v>3181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2405</v>
      </c>
      <c r="F2057" s="5" t="s">
        <v>3183</v>
      </c>
      <c r="G2057" s="1" t="n">
        <v>3938</v>
      </c>
      <c r="H2057" s="1" t="s">
        <v>1102</v>
      </c>
      <c r="I2057" s="1" t="n">
        <v>733</v>
      </c>
      <c r="J2057" s="1" t="s">
        <v>75</v>
      </c>
      <c r="K2057" s="1" t="s">
        <v>3181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2358</v>
      </c>
      <c r="F2058" s="5" t="s">
        <v>3183</v>
      </c>
      <c r="G2058" s="1" t="n">
        <v>3938</v>
      </c>
      <c r="H2058" s="1" t="s">
        <v>1102</v>
      </c>
      <c r="I2058" s="1" t="n">
        <v>733</v>
      </c>
      <c r="J2058" s="1" t="s">
        <v>75</v>
      </c>
      <c r="K2058" s="1" t="s">
        <v>3181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3184</v>
      </c>
      <c r="G2059" s="1" t="n">
        <v>284</v>
      </c>
      <c r="H2059" s="1" t="s">
        <v>1875</v>
      </c>
      <c r="I2059" s="1" t="n">
        <v>14328</v>
      </c>
      <c r="J2059" s="1" t="s">
        <v>387</v>
      </c>
      <c r="K2059" s="7" t="s">
        <v>3185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2306</v>
      </c>
      <c r="F2060" s="5" t="s">
        <v>3186</v>
      </c>
      <c r="G2060" s="1" t="n">
        <v>1743</v>
      </c>
      <c r="H2060" s="1" t="s">
        <v>1412</v>
      </c>
      <c r="I2060" s="1" t="n">
        <v>5109</v>
      </c>
      <c r="J2060" s="1" t="s">
        <v>149</v>
      </c>
      <c r="K2060" s="7" t="s">
        <v>3187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3188</v>
      </c>
      <c r="G2061" s="1" t="n">
        <v>4011</v>
      </c>
      <c r="H2061" s="1" t="s">
        <v>2098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3189</v>
      </c>
      <c r="F2062" s="5" t="s">
        <v>3190</v>
      </c>
      <c r="G2062" s="1" t="n">
        <v>7556</v>
      </c>
      <c r="H2062" s="1" t="s">
        <v>3190</v>
      </c>
      <c r="I2062" s="1" t="n">
        <v>56076</v>
      </c>
      <c r="J2062" s="1" t="s">
        <v>3191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3189</v>
      </c>
      <c r="F2063" s="5" t="s">
        <v>3192</v>
      </c>
      <c r="G2063" s="1" t="n">
        <v>7556</v>
      </c>
      <c r="H2063" s="1" t="s">
        <v>3190</v>
      </c>
      <c r="I2063" s="1" t="n">
        <v>56076</v>
      </c>
      <c r="J2063" s="1" t="s">
        <v>3191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3193</v>
      </c>
      <c r="F2064" s="5" t="s">
        <v>1328</v>
      </c>
      <c r="G2064" s="1" t="n">
        <v>7296</v>
      </c>
      <c r="H2064" s="1" t="s">
        <v>1329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3193</v>
      </c>
      <c r="F2065" s="5" t="s">
        <v>3194</v>
      </c>
      <c r="G2065" s="1" t="n">
        <v>7296</v>
      </c>
      <c r="H2065" s="1" t="s">
        <v>1329</v>
      </c>
      <c r="I2065" s="1" t="n">
        <v>5860</v>
      </c>
      <c r="J2065" s="1" t="s">
        <v>91</v>
      </c>
      <c r="K2065" s="1" t="s">
        <v>3195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3193</v>
      </c>
      <c r="F2066" s="5" t="s">
        <v>3196</v>
      </c>
      <c r="G2066" s="1" t="n">
        <v>7296</v>
      </c>
      <c r="H2066" s="1" t="s">
        <v>1329</v>
      </c>
      <c r="I2066" s="1" t="n">
        <v>5860</v>
      </c>
      <c r="J2066" s="1" t="s">
        <v>91</v>
      </c>
      <c r="K2066" s="1" t="s">
        <v>3195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3197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2722</v>
      </c>
      <c r="F2068" s="5" t="s">
        <v>3198</v>
      </c>
      <c r="G2068" s="1" t="n">
        <v>860</v>
      </c>
      <c r="H2068" s="1" t="s">
        <v>3198</v>
      </c>
      <c r="I2068" s="1" t="n">
        <v>49756</v>
      </c>
      <c r="J2068" s="1" t="s">
        <v>3199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2992</v>
      </c>
      <c r="F2069" s="5" t="s">
        <v>3200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3201</v>
      </c>
      <c r="G2070" s="1" t="n">
        <v>57497</v>
      </c>
      <c r="H2070" s="1" t="s">
        <v>1876</v>
      </c>
      <c r="I2070" s="1" t="n">
        <v>14328</v>
      </c>
      <c r="J2070" s="1" t="s">
        <v>387</v>
      </c>
      <c r="K2070" s="7" t="s">
        <v>3202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2396</v>
      </c>
      <c r="F2071" s="5" t="s">
        <v>3203</v>
      </c>
      <c r="G2071" s="1" t="n">
        <v>2850</v>
      </c>
      <c r="H2071" s="1" t="s">
        <v>777</v>
      </c>
      <c r="I2071" s="1" t="n">
        <v>4922</v>
      </c>
      <c r="J2071" s="1" t="s">
        <v>537</v>
      </c>
      <c r="K2071" s="1" t="s">
        <v>3204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3205</v>
      </c>
      <c r="G2072" s="1" t="n">
        <v>2850</v>
      </c>
      <c r="H2072" s="1" t="s">
        <v>777</v>
      </c>
      <c r="I2072" s="1" t="n">
        <v>4922</v>
      </c>
      <c r="J2072" s="1" t="s">
        <v>537</v>
      </c>
      <c r="K2072" s="1" t="s">
        <v>3204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3206</v>
      </c>
      <c r="G2073" s="1" t="n">
        <v>2850</v>
      </c>
      <c r="H2073" s="1" t="s">
        <v>777</v>
      </c>
      <c r="I2073" s="1" t="n">
        <v>4922</v>
      </c>
      <c r="J2073" s="1" t="s">
        <v>537</v>
      </c>
      <c r="K2073" s="1" t="s">
        <v>3204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2405</v>
      </c>
      <c r="F2074" s="5" t="s">
        <v>3207</v>
      </c>
      <c r="G2074" s="1" t="n">
        <v>2850</v>
      </c>
      <c r="H2074" s="1" t="s">
        <v>777</v>
      </c>
      <c r="I2074" s="1" t="n">
        <v>4922</v>
      </c>
      <c r="J2074" s="1" t="s">
        <v>537</v>
      </c>
      <c r="K2074" s="1" t="s">
        <v>3204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2358</v>
      </c>
      <c r="F2075" s="5" t="s">
        <v>3208</v>
      </c>
      <c r="G2075" s="1" t="n">
        <v>2850</v>
      </c>
      <c r="H2075" s="1" t="s">
        <v>777</v>
      </c>
      <c r="I2075" s="1" t="n">
        <v>4922</v>
      </c>
      <c r="J2075" s="1" t="s">
        <v>537</v>
      </c>
      <c r="K2075" s="1" t="s">
        <v>3204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3209</v>
      </c>
      <c r="G2076" s="1" t="n">
        <v>2486</v>
      </c>
      <c r="H2076" s="1" t="s">
        <v>3210</v>
      </c>
      <c r="I2076" s="1" t="n">
        <v>3249</v>
      </c>
      <c r="J2076" s="1" t="s">
        <v>415</v>
      </c>
      <c r="K2076" s="7" t="s">
        <v>2478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3211</v>
      </c>
      <c r="G2077" s="1" t="n">
        <v>2486</v>
      </c>
      <c r="H2077" s="1" t="s">
        <v>3210</v>
      </c>
      <c r="I2077" s="1" t="n">
        <v>3249</v>
      </c>
      <c r="J2077" s="1" t="s">
        <v>415</v>
      </c>
      <c r="K2077" s="7" t="s">
        <v>2478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2496</v>
      </c>
      <c r="F2078" s="5" t="s">
        <v>3212</v>
      </c>
      <c r="G2078" s="1" t="n">
        <v>2326</v>
      </c>
      <c r="H2078" s="1" t="s">
        <v>3213</v>
      </c>
      <c r="I2078" s="1" t="n">
        <v>13407</v>
      </c>
      <c r="J2078" s="1" t="s">
        <v>349</v>
      </c>
      <c r="K2078" s="1" t="s">
        <v>2478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2496</v>
      </c>
      <c r="F2079" s="5" t="s">
        <v>3214</v>
      </c>
      <c r="G2079" s="1" t="n">
        <v>2326</v>
      </c>
      <c r="H2079" s="1" t="s">
        <v>3213</v>
      </c>
      <c r="I2079" s="1" t="n">
        <v>13407</v>
      </c>
      <c r="J2079" s="1" t="s">
        <v>349</v>
      </c>
      <c r="K2079" s="1" t="s">
        <v>2478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2306</v>
      </c>
      <c r="F2080" s="5" t="s">
        <v>1350</v>
      </c>
      <c r="G2080" s="1" t="n">
        <v>1744</v>
      </c>
      <c r="H2080" s="1" t="s">
        <v>1350</v>
      </c>
      <c r="I2080" s="1" t="n">
        <v>5109</v>
      </c>
      <c r="J2080" s="1" t="s">
        <v>149</v>
      </c>
      <c r="K2080" s="1" t="s">
        <v>3215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2374</v>
      </c>
      <c r="F2081" s="5" t="s">
        <v>3216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2374</v>
      </c>
      <c r="F2082" s="5" t="s">
        <v>3217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2374</v>
      </c>
      <c r="F2083" s="5" t="s">
        <v>3218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3219</v>
      </c>
      <c r="G2084" s="1" t="n">
        <v>2048</v>
      </c>
      <c r="H2084" s="1" t="s">
        <v>1430</v>
      </c>
      <c r="I2084" s="1" t="n">
        <v>12686</v>
      </c>
      <c r="J2084" s="1" t="s">
        <v>318</v>
      </c>
      <c r="K2084" s="1" t="s">
        <v>3220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3221</v>
      </c>
      <c r="G2085" s="1" t="n">
        <v>8029</v>
      </c>
      <c r="H2085" s="1" t="s">
        <v>1359</v>
      </c>
      <c r="I2085" s="1" t="n">
        <v>12341</v>
      </c>
      <c r="J2085" s="1" t="s">
        <v>409</v>
      </c>
      <c r="K2085" s="1" t="s">
        <v>3222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3223</v>
      </c>
      <c r="G2086" s="1" t="n">
        <v>3993</v>
      </c>
      <c r="H2086" s="1" t="s">
        <v>1361</v>
      </c>
      <c r="I2086" s="1" t="n">
        <v>11479</v>
      </c>
      <c r="J2086" s="1" t="s">
        <v>207</v>
      </c>
      <c r="K2086" s="1" t="s">
        <v>3224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3225</v>
      </c>
      <c r="G2087" s="1" t="n">
        <v>6206</v>
      </c>
      <c r="H2087" s="1" t="s">
        <v>3226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3227</v>
      </c>
      <c r="G2088" s="1" t="n">
        <v>10075</v>
      </c>
      <c r="H2088" s="1" t="s">
        <v>1363</v>
      </c>
      <c r="I2088" s="1" t="n">
        <v>12647</v>
      </c>
      <c r="J2088" s="1" t="s">
        <v>194</v>
      </c>
      <c r="K2088" s="1" t="s">
        <v>3228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2306</v>
      </c>
      <c r="F2089" s="5" t="s">
        <v>3229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2378</v>
      </c>
      <c r="F2090" s="5" t="s">
        <v>1886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1886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2759</v>
      </c>
      <c r="F2092" s="5" t="s">
        <v>1886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3230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2759</v>
      </c>
      <c r="F2094" s="5" t="s">
        <v>3231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2378</v>
      </c>
      <c r="F2095" s="5" t="s">
        <v>3232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2364</v>
      </c>
      <c r="F2096" s="5" t="s">
        <v>3232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3233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3234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3235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2378</v>
      </c>
      <c r="F2100" s="5" t="s">
        <v>3235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2378</v>
      </c>
      <c r="F2101" s="5" t="s">
        <v>3236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2825</v>
      </c>
      <c r="F2102" s="5" t="s">
        <v>3237</v>
      </c>
      <c r="G2102" s="1" t="n">
        <v>7264</v>
      </c>
      <c r="H2102" s="1" t="s">
        <v>3238</v>
      </c>
      <c r="I2102" s="1" t="n">
        <v>11843</v>
      </c>
      <c r="J2102" s="1" t="s">
        <v>2827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2825</v>
      </c>
      <c r="F2103" s="5" t="s">
        <v>3239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3240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3241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3242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3243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3244</v>
      </c>
      <c r="G2108" s="1" t="n">
        <v>4072</v>
      </c>
      <c r="H2108" s="1" t="s">
        <v>1208</v>
      </c>
      <c r="I2108" s="1" t="n">
        <v>20860</v>
      </c>
      <c r="J2108" s="1" t="s">
        <v>465</v>
      </c>
      <c r="K2108" s="1" t="s">
        <v>3245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3246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2378</v>
      </c>
      <c r="F2110" s="5" t="s">
        <v>3247</v>
      </c>
      <c r="G2110" s="1" t="n">
        <v>2336</v>
      </c>
      <c r="H2110" s="1" t="s">
        <v>1452</v>
      </c>
      <c r="I2110" s="1" t="n">
        <v>17166</v>
      </c>
      <c r="J2110" s="1" t="s">
        <v>584</v>
      </c>
      <c r="K2110" s="1" t="s">
        <v>3248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2378</v>
      </c>
      <c r="F2111" s="5" t="s">
        <v>3249</v>
      </c>
      <c r="G2111" s="1" t="n">
        <v>2336</v>
      </c>
      <c r="H2111" s="1" t="s">
        <v>1452</v>
      </c>
      <c r="I2111" s="1" t="n">
        <v>17166</v>
      </c>
      <c r="J2111" s="1" t="s">
        <v>584</v>
      </c>
      <c r="K2111" s="1" t="s">
        <v>3248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3250</v>
      </c>
      <c r="G2112" s="1" t="n">
        <v>2469</v>
      </c>
      <c r="H2112" s="1" t="s">
        <v>3251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3252</v>
      </c>
      <c r="G2113" s="1" t="n">
        <v>1361</v>
      </c>
      <c r="H2113" s="1" t="s">
        <v>3252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3253</v>
      </c>
      <c r="G2114" s="1" t="n">
        <v>3295</v>
      </c>
      <c r="H2114" s="1" t="s">
        <v>1471</v>
      </c>
      <c r="I2114" s="1" t="n">
        <v>17539</v>
      </c>
      <c r="J2114" s="1" t="s">
        <v>367</v>
      </c>
      <c r="K2114" s="1" t="s">
        <v>3254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3255</v>
      </c>
      <c r="G2115" s="1" t="n">
        <v>7652</v>
      </c>
      <c r="H2115" s="1" t="s">
        <v>3256</v>
      </c>
      <c r="I2115" s="1" t="n">
        <v>56190</v>
      </c>
      <c r="J2115" s="1" t="s">
        <v>3257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3258</v>
      </c>
      <c r="G2116" s="1" t="n">
        <v>6127</v>
      </c>
      <c r="H2116" s="1" t="s">
        <v>1418</v>
      </c>
      <c r="I2116" s="1" t="n">
        <v>17539</v>
      </c>
      <c r="J2116" s="1" t="s">
        <v>367</v>
      </c>
      <c r="K2116" s="1" t="s">
        <v>3259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3260</v>
      </c>
      <c r="G2117" s="1" t="n">
        <v>6127</v>
      </c>
      <c r="H2117" s="1" t="s">
        <v>1418</v>
      </c>
      <c r="I2117" s="1" t="n">
        <v>17539</v>
      </c>
      <c r="J2117" s="1" t="s">
        <v>367</v>
      </c>
      <c r="K2117" s="1" t="s">
        <v>3259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2378</v>
      </c>
      <c r="F2118" s="5" t="s">
        <v>3261</v>
      </c>
      <c r="G2118" s="1" t="n">
        <v>6530</v>
      </c>
      <c r="H2118" s="1" t="s">
        <v>3261</v>
      </c>
      <c r="I2118" s="1" t="n">
        <v>17166</v>
      </c>
      <c r="J2118" s="1" t="s">
        <v>584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1897</v>
      </c>
      <c r="G2119" s="1" t="n">
        <v>897</v>
      </c>
      <c r="H2119" s="1" t="s">
        <v>3262</v>
      </c>
      <c r="I2119" s="1" t="n">
        <v>5517</v>
      </c>
      <c r="J2119" s="1" t="s">
        <v>3263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2413</v>
      </c>
      <c r="F2120" s="5" t="s">
        <v>3264</v>
      </c>
      <c r="G2120" s="1" t="n">
        <v>2352</v>
      </c>
      <c r="H2120" s="1" t="s">
        <v>3265</v>
      </c>
      <c r="I2120" s="1" t="n">
        <v>50048</v>
      </c>
      <c r="J2120" s="1" t="s">
        <v>2416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3266</v>
      </c>
      <c r="G2121" s="1" t="n">
        <v>2096</v>
      </c>
      <c r="H2121" s="1" t="s">
        <v>3267</v>
      </c>
      <c r="I2121" s="1" t="n">
        <v>19436</v>
      </c>
      <c r="J2121" s="1" t="s">
        <v>3268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3269</v>
      </c>
      <c r="G2122" s="1" t="n">
        <v>57874</v>
      </c>
      <c r="H2122" s="1" t="s">
        <v>1901</v>
      </c>
      <c r="I2122" s="1" t="n">
        <v>12341</v>
      </c>
      <c r="J2122" s="1" t="s">
        <v>409</v>
      </c>
      <c r="K2122" s="1" t="s">
        <v>3270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3271</v>
      </c>
      <c r="G2123" s="1" t="n">
        <v>649</v>
      </c>
      <c r="H2123" s="1" t="s">
        <v>1437</v>
      </c>
      <c r="I2123" s="1" t="n">
        <v>7140</v>
      </c>
      <c r="J2123" s="1" t="s">
        <v>230</v>
      </c>
      <c r="K2123" s="1" t="s">
        <v>3272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3273</v>
      </c>
      <c r="G2124" s="1" t="n">
        <v>4076</v>
      </c>
      <c r="H2124" s="1" t="s">
        <v>1495</v>
      </c>
      <c r="I2124" s="1" t="n">
        <v>20860</v>
      </c>
      <c r="J2124" s="1" t="s">
        <v>465</v>
      </c>
      <c r="K2124" s="1" t="s">
        <v>3274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3275</v>
      </c>
      <c r="G2125" s="1" t="n">
        <v>4076</v>
      </c>
      <c r="H2125" s="1" t="s">
        <v>1495</v>
      </c>
      <c r="I2125" s="1" t="n">
        <v>20860</v>
      </c>
      <c r="J2125" s="1" t="s">
        <v>465</v>
      </c>
      <c r="K2125" s="1" t="s">
        <v>3274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3276</v>
      </c>
      <c r="G2126" s="1" t="n">
        <v>4076</v>
      </c>
      <c r="H2126" s="1" t="s">
        <v>1495</v>
      </c>
      <c r="I2126" s="1" t="n">
        <v>20860</v>
      </c>
      <c r="J2126" s="1" t="s">
        <v>465</v>
      </c>
      <c r="K2126" s="1" t="s">
        <v>3274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2464</v>
      </c>
      <c r="F2127" s="5" t="s">
        <v>3277</v>
      </c>
      <c r="G2127" s="1" t="n">
        <v>2716</v>
      </c>
      <c r="H2127" s="1" t="s">
        <v>1445</v>
      </c>
      <c r="I2127" s="1" t="n">
        <v>3046</v>
      </c>
      <c r="J2127" s="1" t="s">
        <v>97</v>
      </c>
      <c r="K2127" s="1" t="s">
        <v>3278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2321</v>
      </c>
      <c r="F2128" s="5" t="s">
        <v>3279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2449</v>
      </c>
      <c r="F2129" s="5" t="s">
        <v>3280</v>
      </c>
      <c r="G2129" s="1" t="n">
        <v>1010</v>
      </c>
      <c r="H2129" s="1" t="s">
        <v>1447</v>
      </c>
      <c r="I2129" s="1" t="n">
        <v>15470</v>
      </c>
      <c r="J2129" s="1" t="s">
        <v>255</v>
      </c>
      <c r="K2129" s="1" t="s">
        <v>3281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637</v>
      </c>
      <c r="F2130" s="5" t="s">
        <v>3282</v>
      </c>
      <c r="G2130" s="1" t="n">
        <v>57842</v>
      </c>
      <c r="H2130" s="1" t="s">
        <v>1449</v>
      </c>
      <c r="I2130" s="1" t="n">
        <v>40211</v>
      </c>
      <c r="J2130" s="1" t="s">
        <v>1450</v>
      </c>
      <c r="K2130" s="1" t="s">
        <v>3283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2759</v>
      </c>
      <c r="F2131" s="5" t="s">
        <v>3284</v>
      </c>
      <c r="G2131" s="1" t="n">
        <v>766</v>
      </c>
      <c r="H2131" s="1" t="s">
        <v>3284</v>
      </c>
      <c r="I2131" s="1" t="n">
        <v>19547</v>
      </c>
      <c r="J2131" s="1" t="s">
        <v>2761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3285</v>
      </c>
      <c r="G2132" s="1" t="n">
        <v>1082</v>
      </c>
      <c r="H2132" s="1" t="s">
        <v>1502</v>
      </c>
      <c r="I2132" s="1" t="n">
        <v>12341</v>
      </c>
      <c r="J2132" s="1" t="s">
        <v>409</v>
      </c>
      <c r="K2132" s="1" t="s">
        <v>3286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3287</v>
      </c>
      <c r="G2133" s="1" t="n">
        <v>6052</v>
      </c>
      <c r="H2133" s="1" t="s">
        <v>1559</v>
      </c>
      <c r="I2133" s="1" t="n">
        <v>7140</v>
      </c>
      <c r="J2133" s="1" t="s">
        <v>230</v>
      </c>
      <c r="K2133" s="1" t="s">
        <v>3288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626</v>
      </c>
      <c r="F2134" s="5" t="s">
        <v>3289</v>
      </c>
      <c r="G2134" s="1" t="n">
        <v>1772</v>
      </c>
      <c r="H2134" s="1" t="s">
        <v>3290</v>
      </c>
      <c r="I2134" s="1" t="n">
        <v>56133</v>
      </c>
      <c r="J2134" s="1" t="s">
        <v>3291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2742</v>
      </c>
      <c r="F2135" s="5" t="s">
        <v>1459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3292</v>
      </c>
      <c r="F2136" s="5" t="s">
        <v>3293</v>
      </c>
      <c r="G2136" s="1" t="n">
        <v>55303</v>
      </c>
      <c r="H2136" s="1" t="s">
        <v>3294</v>
      </c>
      <c r="I2136" s="1" t="n">
        <v>22294</v>
      </c>
      <c r="J2136" s="1" t="s">
        <v>3295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3296</v>
      </c>
      <c r="G2137" s="1" t="n">
        <v>55397</v>
      </c>
      <c r="H2137" s="1" t="s">
        <v>3297</v>
      </c>
      <c r="I2137" s="1" t="n">
        <v>59922</v>
      </c>
      <c r="J2137" s="1" t="s">
        <v>3298</v>
      </c>
      <c r="K2137" s="1" t="s">
        <v>3299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2362</v>
      </c>
      <c r="F2138" s="5" t="s">
        <v>3300</v>
      </c>
      <c r="G2138" s="1" t="n">
        <v>6520</v>
      </c>
      <c r="H2138" s="1" t="s">
        <v>1906</v>
      </c>
      <c r="I2138" s="1" t="n">
        <v>7601</v>
      </c>
      <c r="J2138" s="1" t="s">
        <v>92</v>
      </c>
      <c r="K2138" s="1" t="s">
        <v>3301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2358</v>
      </c>
      <c r="F2139" s="5" t="s">
        <v>3302</v>
      </c>
      <c r="G2139" s="1" t="n">
        <v>55503</v>
      </c>
      <c r="H2139" s="1" t="s">
        <v>3303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2405</v>
      </c>
      <c r="F2140" s="5" t="s">
        <v>3302</v>
      </c>
      <c r="G2140" s="1" t="n">
        <v>55503</v>
      </c>
      <c r="H2140" s="1" t="s">
        <v>3303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2396</v>
      </c>
      <c r="F2141" s="5" t="s">
        <v>3302</v>
      </c>
      <c r="G2141" s="1" t="n">
        <v>55503</v>
      </c>
      <c r="H2141" s="1" t="s">
        <v>3303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3304</v>
      </c>
      <c r="G2142" s="1" t="n">
        <v>8056</v>
      </c>
      <c r="H2142" s="1" t="s">
        <v>1467</v>
      </c>
      <c r="I2142" s="1" t="n">
        <v>11241</v>
      </c>
      <c r="J2142" s="1" t="s">
        <v>244</v>
      </c>
      <c r="K2142" s="1" t="s">
        <v>3305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3306</v>
      </c>
      <c r="G2143" s="1" t="n">
        <v>8056</v>
      </c>
      <c r="H2143" s="1" t="s">
        <v>1467</v>
      </c>
      <c r="I2143" s="1" t="n">
        <v>11241</v>
      </c>
      <c r="J2143" s="1" t="s">
        <v>244</v>
      </c>
      <c r="K2143" s="1" t="s">
        <v>3305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3307</v>
      </c>
      <c r="H2144" s="1"/>
      <c r="K2144" s="1" t="s">
        <v>3308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3309</v>
      </c>
      <c r="G2145" s="1" t="n">
        <v>2502</v>
      </c>
      <c r="H2145" s="1" t="s">
        <v>3309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3309</v>
      </c>
      <c r="G2146" s="1" t="n">
        <v>1367</v>
      </c>
      <c r="H2146" s="1" t="s">
        <v>3309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3310</v>
      </c>
      <c r="G2147" s="1" t="n">
        <v>4077</v>
      </c>
      <c r="H2147" s="1" t="s">
        <v>3311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2464</v>
      </c>
      <c r="F2148" s="5" t="s">
        <v>3312</v>
      </c>
      <c r="H2148" s="1"/>
      <c r="K2148" s="1" t="s">
        <v>3313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3314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3315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3314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3316</v>
      </c>
      <c r="G2151" s="1" t="n">
        <v>56164</v>
      </c>
      <c r="H2151" s="1" t="s">
        <v>3317</v>
      </c>
      <c r="I2151" s="1" t="n">
        <v>12667</v>
      </c>
      <c r="J2151" s="1" t="s">
        <v>3318</v>
      </c>
      <c r="K2151" s="6" t="s">
        <v>3319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1722</v>
      </c>
      <c r="G2152" s="1" t="n">
        <v>117</v>
      </c>
      <c r="H2152" s="1" t="s">
        <v>1722</v>
      </c>
      <c r="I2152" s="1" t="n">
        <v>803</v>
      </c>
      <c r="J2152" s="1" t="s">
        <v>326</v>
      </c>
      <c r="K2152" s="1" t="s">
        <v>3320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3321</v>
      </c>
      <c r="G2153" s="1" t="n">
        <v>117</v>
      </c>
      <c r="H2153" s="1" t="s">
        <v>1722</v>
      </c>
      <c r="I2153" s="1" t="n">
        <v>803</v>
      </c>
      <c r="J2153" s="1" t="s">
        <v>326</v>
      </c>
      <c r="K2153" s="1" t="s">
        <v>3320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3322</v>
      </c>
      <c r="G2154" s="1" t="n">
        <v>117</v>
      </c>
      <c r="H2154" s="1" t="s">
        <v>1722</v>
      </c>
      <c r="I2154" s="1" t="n">
        <v>803</v>
      </c>
      <c r="J2154" s="1" t="s">
        <v>326</v>
      </c>
      <c r="K2154" s="1" t="s">
        <v>3320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3323</v>
      </c>
      <c r="G2155" s="1" t="n">
        <v>55622</v>
      </c>
      <c r="H2155" s="1" t="s">
        <v>3324</v>
      </c>
      <c r="I2155" s="1" t="n">
        <v>59367</v>
      </c>
      <c r="J2155" s="1" t="s">
        <v>3325</v>
      </c>
      <c r="K2155" s="1" t="s">
        <v>3326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3327</v>
      </c>
      <c r="I2156" s="1" t="n">
        <v>59080</v>
      </c>
      <c r="J2156" s="1" t="s">
        <v>3328</v>
      </c>
      <c r="K2156" s="1" t="s">
        <v>1913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3329</v>
      </c>
      <c r="G2157" s="1" t="n">
        <v>57499</v>
      </c>
      <c r="H2157" s="1" t="s">
        <v>1912</v>
      </c>
      <c r="I2157" s="1" t="n">
        <v>14328</v>
      </c>
      <c r="J2157" s="1" t="s">
        <v>387</v>
      </c>
      <c r="K2157" s="1" t="s">
        <v>3330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3331</v>
      </c>
      <c r="G2158" s="1" t="n">
        <v>1786</v>
      </c>
      <c r="H2158" s="1" t="s">
        <v>1915</v>
      </c>
      <c r="I2158" s="1" t="n">
        <v>20847</v>
      </c>
      <c r="J2158" s="1" t="s">
        <v>188</v>
      </c>
      <c r="K2158" s="1" t="s">
        <v>3332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3333</v>
      </c>
      <c r="G2159" s="1" t="n">
        <v>3862</v>
      </c>
      <c r="H2159" s="1" t="s">
        <v>3334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3335</v>
      </c>
      <c r="G2160" s="1" t="n">
        <v>6120</v>
      </c>
      <c r="H2160" s="1" t="s">
        <v>1512</v>
      </c>
      <c r="I2160" s="1" t="n">
        <v>15500</v>
      </c>
      <c r="J2160" s="1" t="s">
        <v>528</v>
      </c>
      <c r="K2160" s="1" t="s">
        <v>3336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3337</v>
      </c>
      <c r="G2161" s="1" t="n">
        <v>6120</v>
      </c>
      <c r="H2161" s="1" t="s">
        <v>1512</v>
      </c>
      <c r="I2161" s="1" t="n">
        <v>15500</v>
      </c>
      <c r="J2161" s="1" t="s">
        <v>528</v>
      </c>
      <c r="K2161" s="1" t="s">
        <v>3336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2413</v>
      </c>
      <c r="F2162" s="5" t="s">
        <v>3338</v>
      </c>
      <c r="G2162" s="1" t="n">
        <v>2353</v>
      </c>
      <c r="H2162" s="1" t="s">
        <v>3338</v>
      </c>
      <c r="I2162" s="1" t="n">
        <v>50048</v>
      </c>
      <c r="J2162" s="1" t="s">
        <v>2416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3339</v>
      </c>
      <c r="G2163" s="1" t="n">
        <v>2791</v>
      </c>
      <c r="H2163" s="1" t="s">
        <v>3339</v>
      </c>
      <c r="I2163" s="1" t="n">
        <v>12199</v>
      </c>
      <c r="J2163" s="1" t="s">
        <v>631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2870</v>
      </c>
      <c r="F2164" s="5" t="s">
        <v>3340</v>
      </c>
      <c r="G2164" s="1" t="n">
        <v>1394</v>
      </c>
      <c r="H2164" s="1" t="s">
        <v>1524</v>
      </c>
      <c r="I2164" s="1" t="n">
        <v>11241</v>
      </c>
      <c r="J2164" s="1" t="s">
        <v>244</v>
      </c>
      <c r="K2164" s="1" t="s">
        <v>3341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585</v>
      </c>
      <c r="F2165" s="5" t="s">
        <v>3342</v>
      </c>
      <c r="G2165" s="1" t="n">
        <v>3946</v>
      </c>
      <c r="H2165" s="1" t="s">
        <v>3342</v>
      </c>
      <c r="I2165" s="1" t="n">
        <v>12796</v>
      </c>
      <c r="J2165" s="1" t="s">
        <v>588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2306</v>
      </c>
      <c r="F2166" s="5" t="s">
        <v>3343</v>
      </c>
      <c r="H2166" s="1"/>
      <c r="K2166" s="1" t="s">
        <v>1458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3344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3345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3346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2378</v>
      </c>
      <c r="F2170" s="5" t="s">
        <v>3347</v>
      </c>
      <c r="G2170" s="1" t="n">
        <v>6533</v>
      </c>
      <c r="H2170" s="1" t="s">
        <v>3348</v>
      </c>
      <c r="I2170" s="1" t="n">
        <v>17166</v>
      </c>
      <c r="J2170" s="1" t="s">
        <v>584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723</v>
      </c>
      <c r="F2171" s="5" t="s">
        <v>3349</v>
      </c>
      <c r="G2171" s="1" t="n">
        <v>210</v>
      </c>
      <c r="H2171" s="1" t="s">
        <v>1536</v>
      </c>
      <c r="I2171" s="1" t="n">
        <v>20893</v>
      </c>
      <c r="J2171" s="1" t="s">
        <v>1537</v>
      </c>
      <c r="K2171" s="1" t="s">
        <v>3350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410</v>
      </c>
      <c r="E2172" s="1" t="s">
        <v>676</v>
      </c>
      <c r="F2172" s="5" t="s">
        <v>3351</v>
      </c>
      <c r="G2172" s="1" t="n">
        <v>210</v>
      </c>
      <c r="H2172" s="1" t="s">
        <v>1536</v>
      </c>
      <c r="I2172" s="1" t="n">
        <v>20893</v>
      </c>
      <c r="J2172" s="1" t="s">
        <v>1537</v>
      </c>
      <c r="K2172" s="1" t="s">
        <v>3350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3352</v>
      </c>
      <c r="G2173" s="1" t="n">
        <v>7158</v>
      </c>
      <c r="H2173" s="1" t="s">
        <v>1540</v>
      </c>
      <c r="I2173" s="1" t="n">
        <v>55729</v>
      </c>
      <c r="J2173" s="1" t="s">
        <v>494</v>
      </c>
      <c r="K2173" s="1" t="s">
        <v>3353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739</v>
      </c>
      <c r="F2174" s="5" t="s">
        <v>3354</v>
      </c>
      <c r="G2174" s="1" t="n">
        <v>2958</v>
      </c>
      <c r="H2174" s="1" t="s">
        <v>3354</v>
      </c>
      <c r="I2174" s="1" t="n">
        <v>14063</v>
      </c>
      <c r="J2174" s="1" t="s">
        <v>742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3355</v>
      </c>
      <c r="G2175" s="1" t="n">
        <v>56319</v>
      </c>
      <c r="H2175" s="1" t="s">
        <v>1544</v>
      </c>
      <c r="I2175" s="1" t="n">
        <v>19545</v>
      </c>
      <c r="J2175" s="1" t="s">
        <v>162</v>
      </c>
      <c r="K2175" s="1" t="s">
        <v>3356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3357</v>
      </c>
      <c r="G2176" s="1" t="n">
        <v>56596</v>
      </c>
      <c r="H2176" s="1" t="s">
        <v>1542</v>
      </c>
      <c r="I2176" s="1" t="n">
        <v>19545</v>
      </c>
      <c r="J2176" s="1" t="s">
        <v>162</v>
      </c>
      <c r="K2176" s="1" t="s">
        <v>3358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2951</v>
      </c>
      <c r="F2177" s="5" t="s">
        <v>3359</v>
      </c>
      <c r="G2177" s="1" t="n">
        <v>1507</v>
      </c>
      <c r="H2177" s="1" t="s">
        <v>1547</v>
      </c>
      <c r="I2177" s="1" t="n">
        <v>31719</v>
      </c>
      <c r="J2177" s="1" t="s">
        <v>1548</v>
      </c>
      <c r="K2177" s="1" t="s">
        <v>3360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3361</v>
      </c>
      <c r="F2178" s="5" t="s">
        <v>3362</v>
      </c>
      <c r="G2178" s="1" t="n">
        <v>1507</v>
      </c>
      <c r="H2178" s="1" t="s">
        <v>1547</v>
      </c>
      <c r="I2178" s="1" t="n">
        <v>31719</v>
      </c>
      <c r="J2178" s="1" t="s">
        <v>1548</v>
      </c>
      <c r="K2178" s="1" t="s">
        <v>3360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3363</v>
      </c>
      <c r="G2179" s="1" t="n">
        <v>6101</v>
      </c>
      <c r="H2179" s="1" t="s">
        <v>1550</v>
      </c>
      <c r="I2179" s="1" t="n">
        <v>14354</v>
      </c>
      <c r="J2179" s="1" t="s">
        <v>211</v>
      </c>
      <c r="K2179" s="1" t="s">
        <v>3364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3365</v>
      </c>
      <c r="G2180" s="1" t="n">
        <v>6101</v>
      </c>
      <c r="H2180" s="1" t="s">
        <v>1550</v>
      </c>
      <c r="I2180" s="1" t="n">
        <v>14354</v>
      </c>
      <c r="J2180" s="1" t="s">
        <v>211</v>
      </c>
      <c r="K2180" s="1" t="s">
        <v>3364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2380</v>
      </c>
      <c r="F2181" s="5" t="s">
        <v>2079</v>
      </c>
      <c r="G2181" s="1" t="n">
        <v>6522</v>
      </c>
      <c r="H2181" s="1" t="s">
        <v>2079</v>
      </c>
      <c r="I2181" s="1" t="n">
        <v>9726</v>
      </c>
      <c r="J2181" s="1" t="s">
        <v>2080</v>
      </c>
      <c r="K2181" s="1" t="s">
        <v>3366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3367</v>
      </c>
      <c r="F2182" s="5" t="s">
        <v>3368</v>
      </c>
      <c r="G2182" s="1" t="n">
        <v>3117</v>
      </c>
      <c r="H2182" s="1" t="s">
        <v>3369</v>
      </c>
      <c r="I2182" s="1" t="n">
        <v>56065</v>
      </c>
      <c r="J2182" s="1" t="s">
        <v>3370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2231</v>
      </c>
      <c r="G2183" s="1" t="n">
        <v>120</v>
      </c>
      <c r="H2183" s="1" t="s">
        <v>2231</v>
      </c>
      <c r="I2183" s="1" t="n">
        <v>803</v>
      </c>
      <c r="J2183" s="1" t="s">
        <v>326</v>
      </c>
      <c r="K2183" s="1" t="s">
        <v>3371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3372</v>
      </c>
      <c r="G2184" s="1" t="n">
        <v>120</v>
      </c>
      <c r="H2184" s="1" t="s">
        <v>2231</v>
      </c>
      <c r="I2184" s="1" t="n">
        <v>803</v>
      </c>
      <c r="J2184" s="1" t="s">
        <v>326</v>
      </c>
      <c r="K2184" s="1" t="s">
        <v>3371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2396</v>
      </c>
      <c r="F2185" s="5" t="s">
        <v>3373</v>
      </c>
      <c r="G2185" s="1" t="n">
        <v>6019</v>
      </c>
      <c r="H2185" s="1" t="s">
        <v>1442</v>
      </c>
      <c r="I2185" s="1" t="n">
        <v>59920</v>
      </c>
      <c r="J2185" s="1" t="s">
        <v>1443</v>
      </c>
      <c r="K2185" s="1" t="s">
        <v>3374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2358</v>
      </c>
      <c r="F2186" s="5" t="s">
        <v>3375</v>
      </c>
      <c r="G2186" s="1" t="n">
        <v>6019</v>
      </c>
      <c r="H2186" s="1" t="s">
        <v>1442</v>
      </c>
      <c r="I2186" s="1" t="n">
        <v>59920</v>
      </c>
      <c r="J2186" s="1" t="s">
        <v>1443</v>
      </c>
      <c r="K2186" s="1" t="s">
        <v>3374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3376</v>
      </c>
      <c r="G2187" s="1" t="n">
        <v>6019</v>
      </c>
      <c r="H2187" s="1" t="s">
        <v>1442</v>
      </c>
      <c r="I2187" s="1" t="n">
        <v>59920</v>
      </c>
      <c r="J2187" s="1" t="s">
        <v>1443</v>
      </c>
      <c r="K2187" s="1" t="s">
        <v>3374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3377</v>
      </c>
      <c r="G2188" s="1" t="n">
        <v>6019</v>
      </c>
      <c r="H2188" s="1" t="s">
        <v>1442</v>
      </c>
      <c r="I2188" s="1" t="n">
        <v>59920</v>
      </c>
      <c r="J2188" s="1" t="s">
        <v>1443</v>
      </c>
      <c r="K2188" s="1" t="s">
        <v>3374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2405</v>
      </c>
      <c r="F2189" s="5" t="s">
        <v>3378</v>
      </c>
      <c r="G2189" s="1" t="n">
        <v>6019</v>
      </c>
      <c r="H2189" s="1" t="s">
        <v>1442</v>
      </c>
      <c r="I2189" s="1" t="n">
        <v>59920</v>
      </c>
      <c r="J2189" s="1" t="s">
        <v>1443</v>
      </c>
      <c r="K2189" s="1" t="s">
        <v>3374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1568</v>
      </c>
      <c r="G2190" s="1" t="n">
        <v>1368</v>
      </c>
      <c r="H2190" s="1" t="s">
        <v>1568</v>
      </c>
      <c r="I2190" s="1" t="n">
        <v>11249</v>
      </c>
      <c r="J2190" s="1" t="s">
        <v>297</v>
      </c>
      <c r="K2190" s="1" t="s">
        <v>3379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3380</v>
      </c>
      <c r="I2191" s="1" t="n">
        <v>29305</v>
      </c>
      <c r="J2191" s="1" t="s">
        <v>3381</v>
      </c>
      <c r="K2191" s="1" t="s">
        <v>3382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3383</v>
      </c>
      <c r="I2192" s="1" t="n">
        <v>13402</v>
      </c>
      <c r="J2192" s="1" t="s">
        <v>3384</v>
      </c>
      <c r="K2192" s="1" t="s">
        <v>3382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3385</v>
      </c>
      <c r="I2193" s="1" t="n">
        <v>27813</v>
      </c>
      <c r="J2193" s="1" t="s">
        <v>3386</v>
      </c>
      <c r="K2193" s="1" t="s">
        <v>3382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3387</v>
      </c>
      <c r="I2194" s="1" t="n">
        <v>18642</v>
      </c>
      <c r="J2194" s="1" t="s">
        <v>3388</v>
      </c>
      <c r="K2194" s="1" t="s">
        <v>3382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3389</v>
      </c>
      <c r="I2195" s="1" t="n">
        <v>18642</v>
      </c>
      <c r="J2195" s="1" t="s">
        <v>3388</v>
      </c>
      <c r="K2195" s="1" t="s">
        <v>3382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3390</v>
      </c>
      <c r="I2196" s="1" t="n">
        <v>18642</v>
      </c>
      <c r="J2196" s="1" t="s">
        <v>3388</v>
      </c>
      <c r="K2196" s="1" t="s">
        <v>3382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3391</v>
      </c>
      <c r="I2197" s="1" t="n">
        <v>18642</v>
      </c>
      <c r="J2197" s="1" t="s">
        <v>3388</v>
      </c>
      <c r="K2197" s="1" t="s">
        <v>3382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3392</v>
      </c>
      <c r="I2198" s="1" t="n">
        <v>18642</v>
      </c>
      <c r="J2198" s="1" t="s">
        <v>3388</v>
      </c>
      <c r="K2198" s="1" t="s">
        <v>3382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3393</v>
      </c>
      <c r="I2199" s="1" t="n">
        <v>189</v>
      </c>
      <c r="J2199" s="1" t="s">
        <v>3394</v>
      </c>
      <c r="K2199" s="1" t="s">
        <v>3382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3395</v>
      </c>
      <c r="I2200" s="1" t="n">
        <v>5580</v>
      </c>
      <c r="J2200" s="1" t="s">
        <v>3396</v>
      </c>
      <c r="K2200" s="1" t="s">
        <v>3382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3397</v>
      </c>
      <c r="I2201" s="1" t="n">
        <v>189</v>
      </c>
      <c r="J2201" s="1" t="s">
        <v>3394</v>
      </c>
      <c r="K2201" s="1" t="s">
        <v>3382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3398</v>
      </c>
      <c r="I2202" s="1" t="n">
        <v>189</v>
      </c>
      <c r="J2202" s="1" t="s">
        <v>3394</v>
      </c>
      <c r="K2202" s="1" t="s">
        <v>3382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3399</v>
      </c>
      <c r="I2203" s="1" t="n">
        <v>40606</v>
      </c>
      <c r="J2203" s="1" t="s">
        <v>3400</v>
      </c>
      <c r="K2203" s="1" t="s">
        <v>3382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3401</v>
      </c>
      <c r="I2204" s="1" t="n">
        <v>8245</v>
      </c>
      <c r="J2204" s="1" t="s">
        <v>3402</v>
      </c>
      <c r="K2204" s="1" t="s">
        <v>3382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3403</v>
      </c>
      <c r="I2205" s="1" t="n">
        <v>213</v>
      </c>
      <c r="J2205" s="1" t="s">
        <v>107</v>
      </c>
      <c r="K2205" s="1" t="s">
        <v>3382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3404</v>
      </c>
      <c r="I2206" s="1" t="n">
        <v>213</v>
      </c>
      <c r="J2206" s="1" t="s">
        <v>107</v>
      </c>
      <c r="K2206" s="1" t="s">
        <v>3382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3405</v>
      </c>
      <c r="I2207" s="1" t="n">
        <v>219</v>
      </c>
      <c r="J2207" s="1" t="s">
        <v>3406</v>
      </c>
      <c r="K2207" s="1" t="s">
        <v>3382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3407</v>
      </c>
      <c r="I2208" s="1" t="n">
        <v>219</v>
      </c>
      <c r="J2208" s="1" t="s">
        <v>3406</v>
      </c>
      <c r="K2208" s="1" t="s">
        <v>3382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3408</v>
      </c>
      <c r="I2209" s="1" t="n">
        <v>10210</v>
      </c>
      <c r="J2209" s="1" t="s">
        <v>3409</v>
      </c>
      <c r="K2209" s="1" t="s">
        <v>3382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3410</v>
      </c>
      <c r="I2210" s="1" t="n">
        <v>10433</v>
      </c>
      <c r="J2210" s="1" t="s">
        <v>3411</v>
      </c>
      <c r="K2210" s="1" t="s">
        <v>3382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3412</v>
      </c>
      <c r="I2211" s="1" t="n">
        <v>12397</v>
      </c>
      <c r="J2211" s="1" t="s">
        <v>3413</v>
      </c>
      <c r="K2211" s="1" t="s">
        <v>3382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3414</v>
      </c>
      <c r="I2212" s="1" t="n">
        <v>599</v>
      </c>
      <c r="J2212" s="1" t="s">
        <v>1988</v>
      </c>
      <c r="K2212" s="1" t="s">
        <v>3382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3415</v>
      </c>
      <c r="I2213" s="1" t="n">
        <v>213</v>
      </c>
      <c r="J2213" s="1" t="s">
        <v>107</v>
      </c>
      <c r="K2213" s="1" t="s">
        <v>3382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3416</v>
      </c>
      <c r="I2214" s="1" t="n">
        <v>986</v>
      </c>
      <c r="J2214" s="1" t="s">
        <v>3417</v>
      </c>
      <c r="K2214" s="1" t="s">
        <v>3382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3418</v>
      </c>
      <c r="I2215" s="1" t="n">
        <v>10210</v>
      </c>
      <c r="J2215" s="1" t="s">
        <v>3409</v>
      </c>
      <c r="K2215" s="1" t="s">
        <v>3382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3419</v>
      </c>
      <c r="I2216" s="1" t="n">
        <v>10210</v>
      </c>
      <c r="J2216" s="1" t="s">
        <v>3409</v>
      </c>
      <c r="K2216" s="1" t="s">
        <v>3382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3420</v>
      </c>
      <c r="I2217" s="1" t="n">
        <v>30151</v>
      </c>
      <c r="J2217" s="1" t="s">
        <v>434</v>
      </c>
      <c r="K2217" s="1" t="s">
        <v>3382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3421</v>
      </c>
      <c r="I2218" s="1" t="n">
        <v>15296</v>
      </c>
      <c r="J2218" s="1" t="s">
        <v>2969</v>
      </c>
      <c r="K2218" s="1" t="s">
        <v>3382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3422</v>
      </c>
      <c r="I2219" s="1" t="n">
        <v>13642</v>
      </c>
      <c r="J2219" s="1" t="s">
        <v>3423</v>
      </c>
      <c r="K2219" s="1" t="s">
        <v>3382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1099</v>
      </c>
      <c r="I2220" s="1" t="n">
        <v>14856</v>
      </c>
      <c r="J2220" s="1" t="s">
        <v>3424</v>
      </c>
      <c r="K2220" s="1" t="s">
        <v>3382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3425</v>
      </c>
      <c r="I2221" s="1" t="n">
        <v>16955</v>
      </c>
      <c r="J2221" s="1" t="s">
        <v>3426</v>
      </c>
      <c r="K2221" s="1" t="s">
        <v>3382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3427</v>
      </c>
      <c r="I2222" s="1" t="n">
        <v>17271</v>
      </c>
      <c r="J2222" s="1" t="s">
        <v>3428</v>
      </c>
      <c r="K2222" s="1" t="s">
        <v>3382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3429</v>
      </c>
      <c r="I2223" s="1" t="n">
        <v>21015</v>
      </c>
      <c r="J2223" s="1" t="s">
        <v>3430</v>
      </c>
      <c r="K2223" s="1" t="s">
        <v>3382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3431</v>
      </c>
      <c r="I2224" s="1" t="n">
        <v>15500</v>
      </c>
      <c r="J2224" s="1" t="s">
        <v>528</v>
      </c>
      <c r="K2224" s="1" t="s">
        <v>3382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3432</v>
      </c>
      <c r="I2225" s="1" t="n">
        <v>16572</v>
      </c>
      <c r="J2225" s="1" t="s">
        <v>1017</v>
      </c>
      <c r="K2225" s="1" t="s">
        <v>3382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3433</v>
      </c>
      <c r="I2226" s="1" t="n">
        <v>18315</v>
      </c>
      <c r="J2226" s="1" t="s">
        <v>2493</v>
      </c>
      <c r="K2226" s="1" t="s">
        <v>3382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3434</v>
      </c>
      <c r="I2227" s="1" t="n">
        <v>13870</v>
      </c>
      <c r="J2227" s="1" t="s">
        <v>3435</v>
      </c>
      <c r="K2227" s="1" t="s">
        <v>3382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3436</v>
      </c>
      <c r="I2228" s="1" t="n">
        <v>17543</v>
      </c>
      <c r="J2228" s="1" t="s">
        <v>251</v>
      </c>
      <c r="K2228" s="1" t="s">
        <v>3382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3437</v>
      </c>
      <c r="I2229" s="1" t="n">
        <v>21554</v>
      </c>
      <c r="J2229" s="1" t="s">
        <v>3438</v>
      </c>
      <c r="K2229" s="1" t="s">
        <v>3382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3439</v>
      </c>
      <c r="I2230" s="1" t="n">
        <v>16572</v>
      </c>
      <c r="J2230" s="1" t="s">
        <v>1017</v>
      </c>
      <c r="K2230" s="1" t="s">
        <v>3382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3440</v>
      </c>
      <c r="I2231" s="1" t="n">
        <v>16572</v>
      </c>
      <c r="J2231" s="1" t="s">
        <v>1017</v>
      </c>
      <c r="K2231" s="1" t="s">
        <v>3382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3441</v>
      </c>
      <c r="I2232" s="1" t="n">
        <v>16572</v>
      </c>
      <c r="J2232" s="1" t="s">
        <v>1017</v>
      </c>
      <c r="K2232" s="1" t="s">
        <v>3382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3442</v>
      </c>
      <c r="I2233" s="1" t="n">
        <v>16572</v>
      </c>
      <c r="J2233" s="1" t="s">
        <v>1017</v>
      </c>
      <c r="K2233" s="1" t="s">
        <v>3382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3443</v>
      </c>
      <c r="I2234" s="1" t="n">
        <v>16572</v>
      </c>
      <c r="J2234" s="1" t="s">
        <v>1017</v>
      </c>
      <c r="K2234" s="1" t="s">
        <v>3382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3444</v>
      </c>
      <c r="I2235" s="1" t="n">
        <v>16572</v>
      </c>
      <c r="J2235" s="1" t="s">
        <v>1017</v>
      </c>
      <c r="K2235" s="1" t="s">
        <v>3382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1787</v>
      </c>
      <c r="I2236" s="1" t="n">
        <v>12745</v>
      </c>
      <c r="J2236" s="1" t="s">
        <v>3445</v>
      </c>
      <c r="K2236" s="1" t="s">
        <v>3382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3446</v>
      </c>
      <c r="I2237" s="1" t="n">
        <v>2518</v>
      </c>
      <c r="J2237" s="1" t="s">
        <v>3447</v>
      </c>
      <c r="K2237" s="1" t="s">
        <v>3382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3448</v>
      </c>
      <c r="I2238" s="1" t="n">
        <v>2518</v>
      </c>
      <c r="J2238" s="1" t="s">
        <v>3447</v>
      </c>
      <c r="K2238" s="1" t="s">
        <v>3382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3449</v>
      </c>
      <c r="I2239" s="1" t="n">
        <v>2518</v>
      </c>
      <c r="J2239" s="1" t="s">
        <v>3447</v>
      </c>
      <c r="K2239" s="1" t="s">
        <v>3382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3450</v>
      </c>
      <c r="I2240" s="1" t="n">
        <v>8366</v>
      </c>
      <c r="J2240" s="1" t="s">
        <v>3451</v>
      </c>
      <c r="K2240" s="1" t="s">
        <v>3382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3452</v>
      </c>
      <c r="I2241" s="1" t="n">
        <v>796</v>
      </c>
      <c r="J2241" s="1" t="s">
        <v>3453</v>
      </c>
      <c r="K2241" s="1" t="s">
        <v>3382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3454</v>
      </c>
      <c r="I2242" s="1" t="n">
        <v>19281</v>
      </c>
      <c r="J2242" s="1" t="s">
        <v>3455</v>
      </c>
      <c r="K2242" s="1" t="s">
        <v>3382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3456</v>
      </c>
      <c r="I2243" s="1" t="n">
        <v>19281</v>
      </c>
      <c r="J2243" s="1" t="s">
        <v>3455</v>
      </c>
      <c r="K2243" s="1" t="s">
        <v>3382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3457</v>
      </c>
      <c r="I2244" s="1" t="n">
        <v>7490</v>
      </c>
      <c r="J2244" s="1" t="s">
        <v>3458</v>
      </c>
      <c r="K2244" s="1" t="s">
        <v>3382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3459</v>
      </c>
      <c r="I2245" s="1" t="n">
        <v>14216</v>
      </c>
      <c r="J2245" s="1" t="s">
        <v>3460</v>
      </c>
      <c r="K2245" s="1" t="s">
        <v>3382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3461</v>
      </c>
      <c r="I2246" s="1" t="n">
        <v>19647</v>
      </c>
      <c r="J2246" s="1" t="s">
        <v>3462</v>
      </c>
      <c r="K2246" s="1" t="s">
        <v>3382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3463</v>
      </c>
      <c r="I2247" s="1" t="n">
        <v>19406</v>
      </c>
      <c r="J2247" s="1" t="s">
        <v>3464</v>
      </c>
      <c r="K2247" s="1" t="s">
        <v>3382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3465</v>
      </c>
      <c r="I2248" s="1" t="n">
        <v>19647</v>
      </c>
      <c r="J2248" s="1" t="s">
        <v>3462</v>
      </c>
      <c r="K2248" s="1" t="s">
        <v>3382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3466</v>
      </c>
      <c r="I2249" s="1" t="n">
        <v>15043</v>
      </c>
      <c r="J2249" s="1" t="s">
        <v>3467</v>
      </c>
      <c r="K2249" s="1" t="s">
        <v>3382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3468</v>
      </c>
      <c r="I2250" s="1" t="n">
        <v>19406</v>
      </c>
      <c r="J2250" s="1" t="s">
        <v>3464</v>
      </c>
      <c r="K2250" s="1" t="s">
        <v>3382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3469</v>
      </c>
      <c r="I2251" s="1" t="n">
        <v>19647</v>
      </c>
      <c r="J2251" s="1" t="s">
        <v>3462</v>
      </c>
      <c r="K2251" s="1" t="s">
        <v>3382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3470</v>
      </c>
      <c r="I2252" s="1" t="n">
        <v>19406</v>
      </c>
      <c r="J2252" s="1" t="s">
        <v>3464</v>
      </c>
      <c r="K2252" s="1" t="s">
        <v>3382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3471</v>
      </c>
      <c r="I2253" s="1" t="n">
        <v>19647</v>
      </c>
      <c r="J2253" s="1" t="s">
        <v>3462</v>
      </c>
      <c r="K2253" s="1" t="s">
        <v>3382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3472</v>
      </c>
      <c r="I2254" s="1" t="n">
        <v>19647</v>
      </c>
      <c r="J2254" s="1" t="s">
        <v>3462</v>
      </c>
      <c r="K2254" s="1" t="s">
        <v>3382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3473</v>
      </c>
      <c r="I2255" s="1" t="n">
        <v>807</v>
      </c>
      <c r="J2255" s="1" t="s">
        <v>3474</v>
      </c>
      <c r="K2255" s="1" t="s">
        <v>3382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3475</v>
      </c>
      <c r="I2256" s="1" t="n">
        <v>807</v>
      </c>
      <c r="J2256" s="1" t="s">
        <v>3474</v>
      </c>
      <c r="K2256" s="1" t="s">
        <v>3382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3476</v>
      </c>
      <c r="I2257" s="1" t="n">
        <v>807</v>
      </c>
      <c r="J2257" s="1" t="s">
        <v>3474</v>
      </c>
      <c r="K2257" s="1" t="s">
        <v>3382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3477</v>
      </c>
      <c r="I2258" s="1" t="n">
        <v>55951</v>
      </c>
      <c r="J2258" s="1" t="s">
        <v>1161</v>
      </c>
      <c r="K2258" s="1" t="s">
        <v>3382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3478</v>
      </c>
      <c r="I2259" s="1" t="n">
        <v>14328</v>
      </c>
      <c r="J2259" s="1" t="s">
        <v>387</v>
      </c>
      <c r="K2259" s="1" t="s">
        <v>3382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3479</v>
      </c>
      <c r="I2260" s="1" t="n">
        <v>19586</v>
      </c>
      <c r="J2260" s="1" t="s">
        <v>3480</v>
      </c>
      <c r="K2260" s="1" t="s">
        <v>3382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3481</v>
      </c>
      <c r="I2261" s="1" t="n">
        <v>14328</v>
      </c>
      <c r="J2261" s="1" t="s">
        <v>387</v>
      </c>
      <c r="K2261" s="1" t="s">
        <v>3382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3482</v>
      </c>
      <c r="I2262" s="1" t="n">
        <v>14328</v>
      </c>
      <c r="J2262" s="1" t="s">
        <v>387</v>
      </c>
      <c r="K2262" s="1" t="s">
        <v>3382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3483</v>
      </c>
      <c r="I2263" s="1" t="n">
        <v>25915</v>
      </c>
      <c r="J2263" s="1" t="s">
        <v>3484</v>
      </c>
      <c r="K2263" s="1" t="s">
        <v>3382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3485</v>
      </c>
      <c r="I2264" s="1" t="n">
        <v>54802</v>
      </c>
      <c r="J2264" s="1" t="s">
        <v>3486</v>
      </c>
      <c r="K2264" s="1" t="s">
        <v>3382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3487</v>
      </c>
      <c r="I2265" s="1" t="n">
        <v>19586</v>
      </c>
      <c r="J2265" s="1" t="s">
        <v>3480</v>
      </c>
      <c r="K2265" s="1" t="s">
        <v>3382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3488</v>
      </c>
      <c r="I2266" s="1" t="n">
        <v>12631</v>
      </c>
      <c r="J2266" s="1" t="s">
        <v>3489</v>
      </c>
      <c r="K2266" s="1" t="s">
        <v>3382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3490</v>
      </c>
      <c r="I2267" s="1" t="n">
        <v>14328</v>
      </c>
      <c r="J2267" s="1" t="s">
        <v>387</v>
      </c>
      <c r="K2267" s="1" t="s">
        <v>3382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3491</v>
      </c>
      <c r="I2268" s="1" t="n">
        <v>14328</v>
      </c>
      <c r="J2268" s="1" t="s">
        <v>387</v>
      </c>
      <c r="K2268" s="1" t="s">
        <v>3382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3492</v>
      </c>
      <c r="I2269" s="1" t="n">
        <v>14328</v>
      </c>
      <c r="J2269" s="1" t="s">
        <v>387</v>
      </c>
      <c r="K2269" s="1" t="s">
        <v>3382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3493</v>
      </c>
      <c r="I2270" s="1" t="n">
        <v>14328</v>
      </c>
      <c r="J2270" s="1" t="s">
        <v>387</v>
      </c>
      <c r="K2270" s="1" t="s">
        <v>3382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3494</v>
      </c>
      <c r="I2271" s="1" t="n">
        <v>14328</v>
      </c>
      <c r="J2271" s="1" t="s">
        <v>387</v>
      </c>
      <c r="K2271" s="1" t="s">
        <v>3382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3495</v>
      </c>
      <c r="I2272" s="1" t="n">
        <v>7160</v>
      </c>
      <c r="J2272" s="1" t="s">
        <v>3496</v>
      </c>
      <c r="K2272" s="1" t="s">
        <v>3382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3497</v>
      </c>
      <c r="I2273" s="1" t="n">
        <v>14354</v>
      </c>
      <c r="J2273" s="1" t="s">
        <v>211</v>
      </c>
      <c r="K2273" s="1" t="s">
        <v>3382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3498</v>
      </c>
      <c r="I2274" s="1" t="n">
        <v>14354</v>
      </c>
      <c r="J2274" s="1" t="s">
        <v>211</v>
      </c>
      <c r="K2274" s="1" t="s">
        <v>3382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3499</v>
      </c>
      <c r="I2275" s="1" t="n">
        <v>14354</v>
      </c>
      <c r="J2275" s="1" t="s">
        <v>211</v>
      </c>
      <c r="K2275" s="1" t="s">
        <v>3382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3500</v>
      </c>
      <c r="I2276" s="1" t="n">
        <v>54888</v>
      </c>
      <c r="J2276" s="1" t="s">
        <v>3501</v>
      </c>
      <c r="K2276" s="1" t="s">
        <v>3382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3502</v>
      </c>
      <c r="I2277" s="1" t="n">
        <v>13960</v>
      </c>
      <c r="J2277" s="1" t="s">
        <v>3503</v>
      </c>
      <c r="K2277" s="1" t="s">
        <v>3382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3504</v>
      </c>
      <c r="I2278" s="1" t="n">
        <v>13960</v>
      </c>
      <c r="J2278" s="1" t="s">
        <v>3503</v>
      </c>
      <c r="K2278" s="1" t="s">
        <v>3382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3505</v>
      </c>
      <c r="I2279" s="1" t="n">
        <v>13960</v>
      </c>
      <c r="J2279" s="1" t="s">
        <v>3503</v>
      </c>
      <c r="K2279" s="1" t="s">
        <v>3382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964</v>
      </c>
      <c r="I2280" s="1" t="n">
        <v>13960</v>
      </c>
      <c r="J2280" s="1" t="s">
        <v>3503</v>
      </c>
      <c r="K2280" s="1" t="s">
        <v>3382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3506</v>
      </c>
      <c r="I2281" s="1" t="n">
        <v>17271</v>
      </c>
      <c r="J2281" s="1" t="s">
        <v>3428</v>
      </c>
      <c r="K2281" s="1" t="s">
        <v>3382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3507</v>
      </c>
      <c r="I2282" s="1" t="n">
        <v>9216</v>
      </c>
      <c r="J2282" s="1" t="s">
        <v>3508</v>
      </c>
      <c r="K2282" s="1" t="s">
        <v>3382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3509</v>
      </c>
      <c r="I2283" s="1" t="n">
        <v>22148</v>
      </c>
      <c r="J2283" s="1" t="s">
        <v>3509</v>
      </c>
      <c r="K2283" s="1" t="s">
        <v>3382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3510</v>
      </c>
      <c r="I2284" s="1" t="n">
        <v>12397</v>
      </c>
      <c r="J2284" s="1" t="s">
        <v>3413</v>
      </c>
      <c r="K2284" s="1" t="s">
        <v>3382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3511</v>
      </c>
      <c r="I2285" s="1" t="n">
        <v>17609</v>
      </c>
      <c r="J2285" s="1" t="s">
        <v>114</v>
      </c>
      <c r="K2285" s="1" t="s">
        <v>3382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3512</v>
      </c>
      <c r="I2286" s="1" t="n">
        <v>17609</v>
      </c>
      <c r="J2286" s="1" t="s">
        <v>114</v>
      </c>
      <c r="K2286" s="1" t="s">
        <v>3382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3513</v>
      </c>
      <c r="I2287" s="1" t="n">
        <v>13584</v>
      </c>
      <c r="J2287" s="1" t="s">
        <v>3514</v>
      </c>
      <c r="K2287" s="1" t="s">
        <v>3382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3515</v>
      </c>
      <c r="I2288" s="1" t="n">
        <v>15908</v>
      </c>
      <c r="J2288" s="1" t="s">
        <v>3516</v>
      </c>
      <c r="K2288" s="1" t="s">
        <v>3382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3517</v>
      </c>
      <c r="I2289" s="1" t="n">
        <v>17609</v>
      </c>
      <c r="J2289" s="1" t="s">
        <v>114</v>
      </c>
      <c r="K2289" s="1" t="s">
        <v>3382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3518</v>
      </c>
      <c r="I2290" s="1" t="n">
        <v>23693</v>
      </c>
      <c r="J2290" s="1" t="s">
        <v>3518</v>
      </c>
      <c r="K2290" s="1" t="s">
        <v>3382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3519</v>
      </c>
      <c r="I2291" s="1" t="n">
        <v>17609</v>
      </c>
      <c r="J2291" s="1" t="s">
        <v>114</v>
      </c>
      <c r="K2291" s="1" t="s">
        <v>3382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3520</v>
      </c>
      <c r="I2292" s="1" t="n">
        <v>17609</v>
      </c>
      <c r="J2292" s="1" t="s">
        <v>114</v>
      </c>
      <c r="K2292" s="1" t="s">
        <v>3382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3521</v>
      </c>
      <c r="I2293" s="1" t="n">
        <v>13584</v>
      </c>
      <c r="J2293" s="1" t="s">
        <v>3514</v>
      </c>
      <c r="K2293" s="1" t="s">
        <v>3382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3522</v>
      </c>
      <c r="I2294" s="1" t="n">
        <v>17609</v>
      </c>
      <c r="J2294" s="1" t="s">
        <v>114</v>
      </c>
      <c r="K2294" s="1" t="s">
        <v>3382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3523</v>
      </c>
      <c r="I2295" s="1" t="n">
        <v>17609</v>
      </c>
      <c r="J2295" s="1" t="s">
        <v>114</v>
      </c>
      <c r="K2295" s="1" t="s">
        <v>3382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3524</v>
      </c>
      <c r="I2296" s="1" t="n">
        <v>15908</v>
      </c>
      <c r="J2296" s="1" t="s">
        <v>3516</v>
      </c>
      <c r="K2296" s="1" t="s">
        <v>3382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3525</v>
      </c>
      <c r="I2297" s="1" t="n">
        <v>15908</v>
      </c>
      <c r="J2297" s="1" t="s">
        <v>3516</v>
      </c>
      <c r="K2297" s="1" t="s">
        <v>3382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3526</v>
      </c>
      <c r="I2298" s="1" t="n">
        <v>22484</v>
      </c>
      <c r="J2298" s="1" t="s">
        <v>3526</v>
      </c>
      <c r="K2298" s="1" t="s">
        <v>3382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3527</v>
      </c>
      <c r="I2299" s="1" t="n">
        <v>17609</v>
      </c>
      <c r="J2299" s="1" t="s">
        <v>114</v>
      </c>
      <c r="K2299" s="1" t="s">
        <v>3382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3528</v>
      </c>
      <c r="I2300" s="1" t="n">
        <v>17609</v>
      </c>
      <c r="J2300" s="1" t="s">
        <v>114</v>
      </c>
      <c r="K2300" s="1" t="s">
        <v>3382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3529</v>
      </c>
      <c r="I2301" s="1" t="n">
        <v>17609</v>
      </c>
      <c r="J2301" s="1" t="s">
        <v>114</v>
      </c>
      <c r="K2301" s="1" t="s">
        <v>3382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3530</v>
      </c>
      <c r="I2302" s="1" t="n">
        <v>20160</v>
      </c>
      <c r="J2302" s="1" t="s">
        <v>3531</v>
      </c>
      <c r="K2302" s="1" t="s">
        <v>3382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3532</v>
      </c>
      <c r="I2303" s="1" t="n">
        <v>5571</v>
      </c>
      <c r="J2303" s="1" t="s">
        <v>3533</v>
      </c>
      <c r="K2303" s="1" t="s">
        <v>3382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3534</v>
      </c>
      <c r="I2304" s="1" t="n">
        <v>7294</v>
      </c>
      <c r="J2304" s="1" t="s">
        <v>3535</v>
      </c>
      <c r="K2304" s="1" t="s">
        <v>3382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3536</v>
      </c>
      <c r="I2305" s="1" t="n">
        <v>12647</v>
      </c>
      <c r="J2305" s="1" t="s">
        <v>194</v>
      </c>
      <c r="K2305" s="1" t="s">
        <v>3382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3537</v>
      </c>
      <c r="I2306" s="1" t="n">
        <v>16612</v>
      </c>
      <c r="J2306" s="1" t="s">
        <v>3538</v>
      </c>
      <c r="K2306" s="1" t="s">
        <v>3382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3539</v>
      </c>
      <c r="I2307" s="1" t="n">
        <v>16612</v>
      </c>
      <c r="J2307" s="1" t="s">
        <v>3538</v>
      </c>
      <c r="K2307" s="1" t="s">
        <v>3382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3540</v>
      </c>
      <c r="I2308" s="1" t="n">
        <v>16612</v>
      </c>
      <c r="J2308" s="1" t="s">
        <v>3538</v>
      </c>
      <c r="K2308" s="1" t="s">
        <v>3382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3541</v>
      </c>
      <c r="I2309" s="1" t="n">
        <v>12384</v>
      </c>
      <c r="J2309" s="1" t="s">
        <v>3542</v>
      </c>
      <c r="K2309" s="1" t="s">
        <v>3382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3543</v>
      </c>
      <c r="I2310" s="1" t="n">
        <v>9216</v>
      </c>
      <c r="J2310" s="1" t="s">
        <v>3508</v>
      </c>
      <c r="K2310" s="1" t="s">
        <v>3382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3544</v>
      </c>
      <c r="I2311" s="1" t="n">
        <v>9216</v>
      </c>
      <c r="J2311" s="1" t="s">
        <v>3508</v>
      </c>
      <c r="K2311" s="1" t="s">
        <v>3382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3545</v>
      </c>
      <c r="I2312" s="1" t="n">
        <v>9216</v>
      </c>
      <c r="J2312" s="1" t="s">
        <v>3508</v>
      </c>
      <c r="K2312" s="1" t="s">
        <v>3382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3546</v>
      </c>
      <c r="I2313" s="1" t="n">
        <v>9216</v>
      </c>
      <c r="J2313" s="1" t="s">
        <v>3508</v>
      </c>
      <c r="K2313" s="1" t="s">
        <v>3382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3547</v>
      </c>
      <c r="I2314" s="1" t="n">
        <v>9216</v>
      </c>
      <c r="J2314" s="1" t="s">
        <v>3508</v>
      </c>
      <c r="K2314" s="1" t="s">
        <v>3382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3548</v>
      </c>
      <c r="I2315" s="1" t="n">
        <v>4329</v>
      </c>
      <c r="J2315" s="1" t="s">
        <v>3549</v>
      </c>
      <c r="K2315" s="1" t="s">
        <v>3382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3550</v>
      </c>
      <c r="I2316" s="1" t="n">
        <v>11208</v>
      </c>
      <c r="J2316" s="1" t="s">
        <v>3551</v>
      </c>
      <c r="K2316" s="1" t="s">
        <v>3382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3552</v>
      </c>
      <c r="I2317" s="1" t="n">
        <v>11208</v>
      </c>
      <c r="J2317" s="1" t="s">
        <v>3551</v>
      </c>
      <c r="K2317" s="1" t="s">
        <v>3382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3553</v>
      </c>
      <c r="I2318" s="1" t="n">
        <v>11208</v>
      </c>
      <c r="J2318" s="1" t="s">
        <v>3551</v>
      </c>
      <c r="K2318" s="1" t="s">
        <v>3382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3554</v>
      </c>
      <c r="I2319" s="1" t="n">
        <v>11208</v>
      </c>
      <c r="J2319" s="1" t="s">
        <v>3551</v>
      </c>
      <c r="K2319" s="1" t="s">
        <v>3382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3555</v>
      </c>
      <c r="I2320" s="1" t="n">
        <v>11208</v>
      </c>
      <c r="J2320" s="1" t="s">
        <v>3551</v>
      </c>
      <c r="K2320" s="1" t="s">
        <v>3382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3556</v>
      </c>
      <c r="I2321" s="1" t="n">
        <v>11208</v>
      </c>
      <c r="J2321" s="1" t="s">
        <v>3551</v>
      </c>
      <c r="K2321" s="1" t="s">
        <v>3382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3557</v>
      </c>
      <c r="I2322" s="1" t="n">
        <v>11208</v>
      </c>
      <c r="J2322" s="1" t="s">
        <v>3551</v>
      </c>
      <c r="K2322" s="1" t="s">
        <v>3382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3558</v>
      </c>
      <c r="I2323" s="1" t="n">
        <v>11208</v>
      </c>
      <c r="J2323" s="1" t="s">
        <v>3551</v>
      </c>
      <c r="K2323" s="1" t="s">
        <v>3382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3559</v>
      </c>
      <c r="I2324" s="1" t="n">
        <v>11208</v>
      </c>
      <c r="J2324" s="1" t="s">
        <v>3551</v>
      </c>
      <c r="K2324" s="1" t="s">
        <v>3382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3560</v>
      </c>
      <c r="I2325" s="1" t="n">
        <v>11208</v>
      </c>
      <c r="J2325" s="1" t="s">
        <v>3551</v>
      </c>
      <c r="K2325" s="1" t="s">
        <v>3382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3561</v>
      </c>
      <c r="I2326" s="1" t="n">
        <v>11208</v>
      </c>
      <c r="J2326" s="1" t="s">
        <v>3551</v>
      </c>
      <c r="K2326" s="1" t="s">
        <v>3382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3562</v>
      </c>
      <c r="I2327" s="1" t="n">
        <v>11208</v>
      </c>
      <c r="J2327" s="1" t="s">
        <v>3551</v>
      </c>
      <c r="K2327" s="1" t="s">
        <v>3382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3563</v>
      </c>
      <c r="I2328" s="1" t="n">
        <v>11208</v>
      </c>
      <c r="J2328" s="1" t="s">
        <v>3551</v>
      </c>
      <c r="K2328" s="1" t="s">
        <v>3382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3564</v>
      </c>
      <c r="I2329" s="1" t="n">
        <v>219</v>
      </c>
      <c r="J2329" s="1" t="s">
        <v>3406</v>
      </c>
      <c r="K2329" s="1" t="s">
        <v>3382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3565</v>
      </c>
      <c r="I2330" s="1" t="n">
        <v>11208</v>
      </c>
      <c r="J2330" s="1" t="s">
        <v>3551</v>
      </c>
      <c r="K2330" s="1" t="s">
        <v>3382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3566</v>
      </c>
      <c r="I2331" s="1" t="n">
        <v>11208</v>
      </c>
      <c r="J2331" s="1" t="s">
        <v>3551</v>
      </c>
      <c r="K2331" s="1" t="s">
        <v>3382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3567</v>
      </c>
      <c r="I2332" s="1" t="n">
        <v>12312</v>
      </c>
      <c r="J2332" s="1" t="s">
        <v>3568</v>
      </c>
      <c r="K2332" s="1" t="s">
        <v>3382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3569</v>
      </c>
      <c r="I2333" s="1" t="n">
        <v>12312</v>
      </c>
      <c r="J2333" s="1" t="s">
        <v>3568</v>
      </c>
      <c r="K2333" s="1" t="s">
        <v>3382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3570</v>
      </c>
      <c r="I2334" s="1" t="n">
        <v>13402</v>
      </c>
      <c r="J2334" s="1" t="s">
        <v>3384</v>
      </c>
      <c r="K2334" s="1" t="s">
        <v>3382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3571</v>
      </c>
      <c r="I2335" s="1" t="n">
        <v>13402</v>
      </c>
      <c r="J2335" s="1" t="s">
        <v>3384</v>
      </c>
      <c r="K2335" s="1" t="s">
        <v>3382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3572</v>
      </c>
      <c r="I2336" s="1" t="n">
        <v>13935</v>
      </c>
      <c r="J2336" s="1" t="s">
        <v>3573</v>
      </c>
      <c r="K2336" s="1" t="s">
        <v>3382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3574</v>
      </c>
      <c r="I2337" s="1" t="n">
        <v>13935</v>
      </c>
      <c r="J2337" s="1" t="s">
        <v>3573</v>
      </c>
      <c r="K2337" s="1" t="s">
        <v>3382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3575</v>
      </c>
      <c r="I2338" s="1" t="n">
        <v>13935</v>
      </c>
      <c r="J2338" s="1" t="s">
        <v>3573</v>
      </c>
      <c r="K2338" s="1" t="s">
        <v>3382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3576</v>
      </c>
      <c r="I2339" s="1" t="n">
        <v>14191</v>
      </c>
      <c r="J2339" s="1" t="s">
        <v>3577</v>
      </c>
      <c r="K2339" s="1" t="s">
        <v>3382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3578</v>
      </c>
      <c r="I2340" s="1" t="n">
        <v>14191</v>
      </c>
      <c r="J2340" s="1" t="s">
        <v>3577</v>
      </c>
      <c r="K2340" s="1" t="s">
        <v>3382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3579</v>
      </c>
      <c r="I2341" s="1" t="n">
        <v>14191</v>
      </c>
      <c r="J2341" s="1" t="s">
        <v>3577</v>
      </c>
      <c r="K2341" s="1" t="s">
        <v>3382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3580</v>
      </c>
      <c r="I2342" s="1" t="n">
        <v>14534</v>
      </c>
      <c r="J2342" s="1" t="s">
        <v>3581</v>
      </c>
      <c r="K2342" s="1" t="s">
        <v>3382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3582</v>
      </c>
      <c r="I2343" s="1" t="n">
        <v>219</v>
      </c>
      <c r="J2343" s="1" t="s">
        <v>3406</v>
      </c>
      <c r="K2343" s="1" t="s">
        <v>3382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3583</v>
      </c>
      <c r="I2344" s="1" t="n">
        <v>14534</v>
      </c>
      <c r="J2344" s="1" t="s">
        <v>3581</v>
      </c>
      <c r="K2344" s="1" t="s">
        <v>3382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3584</v>
      </c>
      <c r="I2345" s="1" t="n">
        <v>219</v>
      </c>
      <c r="J2345" s="1" t="s">
        <v>3406</v>
      </c>
      <c r="K2345" s="1" t="s">
        <v>3382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3585</v>
      </c>
      <c r="I2346" s="1" t="n">
        <v>15127</v>
      </c>
      <c r="J2346" s="1" t="s">
        <v>3586</v>
      </c>
      <c r="K2346" s="1" t="s">
        <v>3382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3587</v>
      </c>
      <c r="I2347" s="1" t="n">
        <v>15127</v>
      </c>
      <c r="J2347" s="1" t="s">
        <v>3586</v>
      </c>
      <c r="K2347" s="1" t="s">
        <v>3382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3588</v>
      </c>
      <c r="I2348" s="1" t="n">
        <v>15127</v>
      </c>
      <c r="J2348" s="1" t="s">
        <v>3586</v>
      </c>
      <c r="K2348" s="1" t="s">
        <v>3382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3589</v>
      </c>
      <c r="I2349" s="1" t="n">
        <v>15127</v>
      </c>
      <c r="J2349" s="1" t="s">
        <v>3586</v>
      </c>
      <c r="K2349" s="1" t="s">
        <v>3382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3590</v>
      </c>
      <c r="I2350" s="1" t="n">
        <v>12312</v>
      </c>
      <c r="J2350" s="1" t="s">
        <v>3568</v>
      </c>
      <c r="K2350" s="1" t="s">
        <v>3382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3591</v>
      </c>
      <c r="I2351" s="1" t="n">
        <v>16534</v>
      </c>
      <c r="J2351" s="1" t="s">
        <v>3592</v>
      </c>
      <c r="K2351" s="1" t="s">
        <v>3382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3593</v>
      </c>
      <c r="I2352" s="1" t="n">
        <v>16534</v>
      </c>
      <c r="J2352" s="1" t="s">
        <v>3592</v>
      </c>
      <c r="K2352" s="1" t="s">
        <v>3382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3594</v>
      </c>
      <c r="I2353" s="1" t="n">
        <v>16534</v>
      </c>
      <c r="J2353" s="1" t="s">
        <v>3592</v>
      </c>
      <c r="K2353" s="1" t="s">
        <v>3382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3595</v>
      </c>
      <c r="I2354" s="1" t="n">
        <v>16534</v>
      </c>
      <c r="J2354" s="1" t="s">
        <v>3592</v>
      </c>
      <c r="K2354" s="1" t="s">
        <v>3382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3596</v>
      </c>
      <c r="I2355" s="1" t="n">
        <v>16534</v>
      </c>
      <c r="J2355" s="1" t="s">
        <v>3592</v>
      </c>
      <c r="K2355" s="1" t="s">
        <v>3382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3597</v>
      </c>
      <c r="I2356" s="1" t="n">
        <v>3255</v>
      </c>
      <c r="J2356" s="1" t="s">
        <v>3598</v>
      </c>
      <c r="K2356" s="1" t="s">
        <v>3382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3599</v>
      </c>
      <c r="I2357" s="1" t="n">
        <v>3255</v>
      </c>
      <c r="J2357" s="1" t="s">
        <v>3598</v>
      </c>
      <c r="K2357" s="1" t="s">
        <v>3382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3600</v>
      </c>
      <c r="I2358" s="1" t="n">
        <v>19281</v>
      </c>
      <c r="J2358" s="1" t="s">
        <v>3455</v>
      </c>
      <c r="K2358" s="1" t="s">
        <v>3382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3601</v>
      </c>
      <c r="I2359" s="1" t="n">
        <v>19281</v>
      </c>
      <c r="J2359" s="1" t="s">
        <v>3455</v>
      </c>
      <c r="K2359" s="1" t="s">
        <v>3382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3602</v>
      </c>
      <c r="I2360" s="1" t="n">
        <v>2518</v>
      </c>
      <c r="J2360" s="1" t="s">
        <v>3447</v>
      </c>
      <c r="K2360" s="1" t="s">
        <v>3382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3603</v>
      </c>
      <c r="I2361" s="1" t="n">
        <v>2518</v>
      </c>
      <c r="J2361" s="1" t="s">
        <v>3447</v>
      </c>
      <c r="K2361" s="1" t="s">
        <v>3382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3604</v>
      </c>
      <c r="I2362" s="1" t="n">
        <v>2518</v>
      </c>
      <c r="J2362" s="1" t="s">
        <v>3447</v>
      </c>
      <c r="K2362" s="1" t="s">
        <v>3382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3605</v>
      </c>
      <c r="I2363" s="1" t="n">
        <v>2518</v>
      </c>
      <c r="J2363" s="1" t="s">
        <v>3447</v>
      </c>
      <c r="K2363" s="1" t="s">
        <v>3382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3606</v>
      </c>
      <c r="I2364" s="1" t="n">
        <v>2518</v>
      </c>
      <c r="J2364" s="1" t="s">
        <v>3447</v>
      </c>
      <c r="K2364" s="1" t="s">
        <v>3382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3607</v>
      </c>
      <c r="I2365" s="1" t="n">
        <v>2518</v>
      </c>
      <c r="J2365" s="1" t="s">
        <v>3447</v>
      </c>
      <c r="K2365" s="1" t="s">
        <v>3382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3608</v>
      </c>
      <c r="I2366" s="1" t="n">
        <v>2518</v>
      </c>
      <c r="J2366" s="1" t="s">
        <v>3447</v>
      </c>
      <c r="K2366" s="1" t="s">
        <v>3382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3609</v>
      </c>
      <c r="I2367" s="1" t="n">
        <v>3255</v>
      </c>
      <c r="J2367" s="1" t="s">
        <v>3598</v>
      </c>
      <c r="K2367" s="1" t="s">
        <v>3382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1314</v>
      </c>
      <c r="I2368" s="1" t="n">
        <v>2518</v>
      </c>
      <c r="J2368" s="1" t="s">
        <v>3447</v>
      </c>
      <c r="K2368" s="1" t="s">
        <v>3382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3610</v>
      </c>
      <c r="I2369" s="1" t="n">
        <v>2518</v>
      </c>
      <c r="J2369" s="1" t="s">
        <v>3447</v>
      </c>
      <c r="K2369" s="1" t="s">
        <v>3382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3611</v>
      </c>
      <c r="I2370" s="1" t="n">
        <v>21140</v>
      </c>
      <c r="J2370" s="1" t="s">
        <v>3612</v>
      </c>
      <c r="K2370" s="1" t="s">
        <v>3382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3613</v>
      </c>
      <c r="I2371" s="1" t="n">
        <v>21140</v>
      </c>
      <c r="J2371" s="1" t="s">
        <v>3612</v>
      </c>
      <c r="K2371" s="1" t="s">
        <v>3382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3614</v>
      </c>
      <c r="I2372" s="1" t="n">
        <v>5969</v>
      </c>
      <c r="J2372" s="1" t="s">
        <v>3615</v>
      </c>
      <c r="K2372" s="1" t="s">
        <v>3382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3616</v>
      </c>
      <c r="I2373" s="1" t="n">
        <v>1994</v>
      </c>
      <c r="J2373" s="1" t="s">
        <v>3617</v>
      </c>
      <c r="K2373" s="1" t="s">
        <v>3382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3618</v>
      </c>
      <c r="I2374" s="1" t="n">
        <v>15466</v>
      </c>
      <c r="J2374" s="1" t="s">
        <v>64</v>
      </c>
      <c r="K2374" s="1" t="s">
        <v>3382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3619</v>
      </c>
      <c r="I2375" s="1" t="n">
        <v>57301</v>
      </c>
      <c r="J2375" s="1" t="s">
        <v>3620</v>
      </c>
      <c r="K2375" s="1" t="s">
        <v>3382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3621</v>
      </c>
      <c r="I2376" s="1" t="n">
        <v>15466</v>
      </c>
      <c r="J2376" s="1" t="s">
        <v>64</v>
      </c>
      <c r="K2376" s="1" t="s">
        <v>3382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3622</v>
      </c>
      <c r="I2377" s="1" t="n">
        <v>12397</v>
      </c>
      <c r="J2377" s="1" t="s">
        <v>3413</v>
      </c>
      <c r="K2377" s="1" t="s">
        <v>3382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3623</v>
      </c>
      <c r="I2378" s="1" t="n">
        <v>12397</v>
      </c>
      <c r="J2378" s="1" t="s">
        <v>3413</v>
      </c>
      <c r="K2378" s="1" t="s">
        <v>3382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3624</v>
      </c>
      <c r="I2379" s="1" t="n">
        <v>12397</v>
      </c>
      <c r="J2379" s="1" t="s">
        <v>3413</v>
      </c>
      <c r="K2379" s="1" t="s">
        <v>3382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3625</v>
      </c>
      <c r="I2380" s="1" t="n">
        <v>12397</v>
      </c>
      <c r="J2380" s="1" t="s">
        <v>3413</v>
      </c>
      <c r="K2380" s="1" t="s">
        <v>3382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3626</v>
      </c>
      <c r="I2381" s="1" t="n">
        <v>12397</v>
      </c>
      <c r="J2381" s="1" t="s">
        <v>3413</v>
      </c>
      <c r="K2381" s="1" t="s">
        <v>3382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3627</v>
      </c>
      <c r="I2382" s="1" t="n">
        <v>12397</v>
      </c>
      <c r="J2382" s="1" t="s">
        <v>3413</v>
      </c>
      <c r="K2382" s="1" t="s">
        <v>3382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3628</v>
      </c>
      <c r="I2383" s="1" t="n">
        <v>12397</v>
      </c>
      <c r="J2383" s="1" t="s">
        <v>3413</v>
      </c>
      <c r="K2383" s="1" t="s">
        <v>3382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3629</v>
      </c>
      <c r="I2384" s="1" t="n">
        <v>19281</v>
      </c>
      <c r="J2384" s="1" t="s">
        <v>3455</v>
      </c>
      <c r="K2384" s="1" t="s">
        <v>3382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3630</v>
      </c>
      <c r="I2385" s="1" t="n">
        <v>3227</v>
      </c>
      <c r="J2385" s="1" t="s">
        <v>3631</v>
      </c>
      <c r="K2385" s="1" t="s">
        <v>3382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3632</v>
      </c>
      <c r="I2386" s="1" t="n">
        <v>3989</v>
      </c>
      <c r="J2386" s="1" t="s">
        <v>3633</v>
      </c>
      <c r="K2386" s="1" t="s">
        <v>3382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3634</v>
      </c>
      <c r="I2387" s="1" t="n">
        <v>3989</v>
      </c>
      <c r="J2387" s="1" t="s">
        <v>3633</v>
      </c>
      <c r="K2387" s="1" t="s">
        <v>3382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3635</v>
      </c>
      <c r="I2388" s="1" t="n">
        <v>3989</v>
      </c>
      <c r="J2388" s="1" t="s">
        <v>3633</v>
      </c>
      <c r="K2388" s="1" t="s">
        <v>3382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3636</v>
      </c>
      <c r="I2389" s="1" t="n">
        <v>3989</v>
      </c>
      <c r="J2389" s="1" t="s">
        <v>3633</v>
      </c>
      <c r="K2389" s="1" t="s">
        <v>3382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3637</v>
      </c>
      <c r="I2390" s="1" t="n">
        <v>8751</v>
      </c>
      <c r="J2390" s="1" t="s">
        <v>3638</v>
      </c>
      <c r="K2390" s="1" t="s">
        <v>3382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3639</v>
      </c>
      <c r="I2391" s="1" t="n">
        <v>9928</v>
      </c>
      <c r="J2391" s="1" t="s">
        <v>3640</v>
      </c>
      <c r="K2391" s="1" t="s">
        <v>3382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3641</v>
      </c>
      <c r="I2392" s="1" t="n">
        <v>2518</v>
      </c>
      <c r="J2392" s="1" t="s">
        <v>3447</v>
      </c>
      <c r="K2392" s="1" t="s">
        <v>3382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3642</v>
      </c>
      <c r="I2393" s="1" t="n">
        <v>10536</v>
      </c>
      <c r="J2393" s="1" t="s">
        <v>3643</v>
      </c>
      <c r="K2393" s="1" t="s">
        <v>3382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3644</v>
      </c>
      <c r="I2394" s="1" t="n">
        <v>10730</v>
      </c>
      <c r="J2394" s="1" t="s">
        <v>3645</v>
      </c>
      <c r="K2394" s="1" t="s">
        <v>3382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3646</v>
      </c>
      <c r="I2395" s="1" t="n">
        <v>10633</v>
      </c>
      <c r="J2395" s="1" t="s">
        <v>3647</v>
      </c>
      <c r="K2395" s="1" t="s">
        <v>3382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3648</v>
      </c>
      <c r="I2396" s="1" t="n">
        <v>7160</v>
      </c>
      <c r="J2396" s="1" t="s">
        <v>3496</v>
      </c>
      <c r="K2396" s="1" t="s">
        <v>3382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3649</v>
      </c>
      <c r="I2397" s="1" t="n">
        <v>19204</v>
      </c>
      <c r="J2397" s="1" t="s">
        <v>3650</v>
      </c>
      <c r="K2397" s="1" t="s">
        <v>3382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3651</v>
      </c>
      <c r="I2398" s="1" t="n">
        <v>2518</v>
      </c>
      <c r="J2398" s="1" t="s">
        <v>3447</v>
      </c>
      <c r="K2398" s="1" t="s">
        <v>3382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3652</v>
      </c>
      <c r="I2399" s="1" t="n">
        <v>2518</v>
      </c>
      <c r="J2399" s="1" t="s">
        <v>3447</v>
      </c>
      <c r="K2399" s="1" t="s">
        <v>3382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3653</v>
      </c>
      <c r="I2400" s="1" t="n">
        <v>2518</v>
      </c>
      <c r="J2400" s="1" t="s">
        <v>3447</v>
      </c>
      <c r="K2400" s="1" t="s">
        <v>3382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3654</v>
      </c>
      <c r="I2401" s="1" t="n">
        <v>2518</v>
      </c>
      <c r="J2401" s="1" t="s">
        <v>3447</v>
      </c>
      <c r="K2401" s="1" t="s">
        <v>3382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3655</v>
      </c>
      <c r="I2402" s="1" t="n">
        <v>2518</v>
      </c>
      <c r="J2402" s="1" t="s">
        <v>3447</v>
      </c>
      <c r="K2402" s="1" t="s">
        <v>3382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3656</v>
      </c>
      <c r="I2403" s="1" t="n">
        <v>2518</v>
      </c>
      <c r="J2403" s="1" t="s">
        <v>3447</v>
      </c>
      <c r="K2403" s="1" t="s">
        <v>3382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3657</v>
      </c>
      <c r="I2404" s="1" t="n">
        <v>2518</v>
      </c>
      <c r="J2404" s="1" t="s">
        <v>3447</v>
      </c>
      <c r="K2404" s="1" t="s">
        <v>3382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3658</v>
      </c>
      <c r="I2405" s="1" t="n">
        <v>2518</v>
      </c>
      <c r="J2405" s="1" t="s">
        <v>3447</v>
      </c>
      <c r="K2405" s="1" t="s">
        <v>3382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3659</v>
      </c>
      <c r="I2406" s="1" t="n">
        <v>2518</v>
      </c>
      <c r="J2406" s="1" t="s">
        <v>3447</v>
      </c>
      <c r="K2406" s="1" t="s">
        <v>3382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3660</v>
      </c>
      <c r="I2407" s="1" t="n">
        <v>2518</v>
      </c>
      <c r="J2407" s="1" t="s">
        <v>3447</v>
      </c>
      <c r="K2407" s="1" t="s">
        <v>3382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3661</v>
      </c>
      <c r="I2408" s="1" t="n">
        <v>30151</v>
      </c>
      <c r="J2408" s="1" t="s">
        <v>434</v>
      </c>
      <c r="K2408" s="1" t="s">
        <v>3382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3662</v>
      </c>
      <c r="I2409" s="1" t="n">
        <v>16534</v>
      </c>
      <c r="J2409" s="1" t="s">
        <v>3592</v>
      </c>
      <c r="K2409" s="1" t="s">
        <v>3382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3663</v>
      </c>
      <c r="I2410" s="1" t="n">
        <v>189</v>
      </c>
      <c r="J2410" s="1" t="s">
        <v>3394</v>
      </c>
      <c r="K2410" s="1" t="s">
        <v>3382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3664</v>
      </c>
      <c r="I2411" s="1" t="n">
        <v>16534</v>
      </c>
      <c r="J2411" s="1" t="s">
        <v>3592</v>
      </c>
      <c r="K2411" s="1" t="s">
        <v>3382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3665</v>
      </c>
      <c r="I2412" s="1" t="n">
        <v>16534</v>
      </c>
      <c r="J2412" s="1" t="s">
        <v>3592</v>
      </c>
      <c r="K2412" s="1" t="s">
        <v>3382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3666</v>
      </c>
      <c r="I2413" s="1" t="n">
        <v>5571</v>
      </c>
      <c r="J2413" s="1" t="s">
        <v>3533</v>
      </c>
      <c r="K2413" s="1" t="s">
        <v>3382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3667</v>
      </c>
      <c r="I2414" s="1" t="n">
        <v>54895</v>
      </c>
      <c r="J2414" s="1" t="s">
        <v>3668</v>
      </c>
      <c r="K2414" s="1" t="s">
        <v>3382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3669</v>
      </c>
      <c r="I2415" s="1" t="n">
        <v>22379</v>
      </c>
      <c r="J2415" s="1" t="s">
        <v>3670</v>
      </c>
      <c r="K2415" s="1" t="s">
        <v>3382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3671</v>
      </c>
      <c r="I2416" s="1" t="n">
        <v>54895</v>
      </c>
      <c r="J2416" s="1" t="s">
        <v>3668</v>
      </c>
      <c r="K2416" s="1" t="s">
        <v>3382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3672</v>
      </c>
      <c r="I2417" s="1" t="n">
        <v>22379</v>
      </c>
      <c r="J2417" s="1" t="s">
        <v>3670</v>
      </c>
      <c r="K2417" s="1" t="s">
        <v>3382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3673</v>
      </c>
      <c r="I2418" s="1" t="n">
        <v>22350</v>
      </c>
      <c r="J2418" s="1" t="s">
        <v>3674</v>
      </c>
      <c r="K2418" s="1" t="s">
        <v>3382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3675</v>
      </c>
      <c r="I2419" s="1" t="n">
        <v>22380</v>
      </c>
      <c r="J2419" s="1" t="s">
        <v>3676</v>
      </c>
      <c r="K2419" s="1" t="s">
        <v>3382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3677</v>
      </c>
      <c r="I2420" s="1" t="n">
        <v>58185</v>
      </c>
      <c r="J2420" s="1" t="s">
        <v>3678</v>
      </c>
      <c r="K2420" s="1" t="s">
        <v>3382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3679</v>
      </c>
      <c r="I2421" s="1" t="n">
        <v>54895</v>
      </c>
      <c r="J2421" s="1" t="s">
        <v>3668</v>
      </c>
      <c r="K2421" s="1" t="s">
        <v>3382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3680</v>
      </c>
      <c r="I2422" s="1" t="n">
        <v>54895</v>
      </c>
      <c r="J2422" s="1" t="s">
        <v>3668</v>
      </c>
      <c r="K2422" s="1" t="s">
        <v>3382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3681</v>
      </c>
      <c r="I2423" s="1" t="n">
        <v>54895</v>
      </c>
      <c r="J2423" s="1" t="s">
        <v>3668</v>
      </c>
      <c r="K2423" s="1" t="s">
        <v>3382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3682</v>
      </c>
      <c r="I2424" s="1" t="n">
        <v>54895</v>
      </c>
      <c r="J2424" s="1" t="s">
        <v>3668</v>
      </c>
      <c r="K2424" s="1" t="s">
        <v>3382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3683</v>
      </c>
      <c r="I2425" s="1" t="n">
        <v>54895</v>
      </c>
      <c r="J2425" s="1" t="s">
        <v>3668</v>
      </c>
      <c r="K2425" s="1" t="s">
        <v>3382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3684</v>
      </c>
      <c r="I2426" s="1" t="n">
        <v>6207</v>
      </c>
      <c r="J2426" s="1" t="s">
        <v>3685</v>
      </c>
      <c r="K2426" s="1" t="s">
        <v>3382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3686</v>
      </c>
      <c r="I2427" s="1" t="n">
        <v>54895</v>
      </c>
      <c r="J2427" s="1" t="s">
        <v>3668</v>
      </c>
      <c r="K2427" s="1" t="s">
        <v>3382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3687</v>
      </c>
      <c r="I2428" s="1" t="n">
        <v>22379</v>
      </c>
      <c r="J2428" s="1" t="s">
        <v>3670</v>
      </c>
      <c r="K2428" s="1" t="s">
        <v>3382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3688</v>
      </c>
      <c r="I2429" s="1" t="n">
        <v>12490</v>
      </c>
      <c r="J2429" s="1" t="s">
        <v>3689</v>
      </c>
      <c r="K2429" s="1" t="s">
        <v>3382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3690</v>
      </c>
      <c r="I2430" s="1" t="n">
        <v>4426</v>
      </c>
      <c r="J2430" s="1" t="s">
        <v>3691</v>
      </c>
      <c r="K2430" s="1" t="s">
        <v>3382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3692</v>
      </c>
      <c r="I2431" s="1" t="n">
        <v>14610</v>
      </c>
      <c r="J2431" s="1" t="s">
        <v>3693</v>
      </c>
      <c r="K2431" s="1" t="s">
        <v>3382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3694</v>
      </c>
      <c r="I2432" s="1" t="n">
        <v>22379</v>
      </c>
      <c r="J2432" s="1" t="s">
        <v>3670</v>
      </c>
      <c r="K2432" s="1" t="s">
        <v>3382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3695</v>
      </c>
      <c r="I2433" s="1" t="n">
        <v>15452</v>
      </c>
      <c r="J2433" s="1" t="s">
        <v>3696</v>
      </c>
      <c r="K2433" s="1" t="s">
        <v>3382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3697</v>
      </c>
      <c r="I2434" s="1" t="n">
        <v>3249</v>
      </c>
      <c r="J2434" s="1" t="s">
        <v>415</v>
      </c>
      <c r="K2434" s="1" t="s">
        <v>3382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3698</v>
      </c>
      <c r="I2435" s="1" t="n">
        <v>13831</v>
      </c>
      <c r="J2435" s="1" t="s">
        <v>3699</v>
      </c>
      <c r="K2435" s="1" t="s">
        <v>3382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3700</v>
      </c>
      <c r="I2436" s="1" t="n">
        <v>13831</v>
      </c>
      <c r="J2436" s="1" t="s">
        <v>3699</v>
      </c>
      <c r="K2436" s="1" t="s">
        <v>3382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3701</v>
      </c>
      <c r="I2437" s="1" t="n">
        <v>6204</v>
      </c>
      <c r="J2437" s="1" t="s">
        <v>3702</v>
      </c>
      <c r="K2437" s="1" t="s">
        <v>3382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3703</v>
      </c>
      <c r="I2438" s="1" t="n">
        <v>9216</v>
      </c>
      <c r="J2438" s="1" t="s">
        <v>3508</v>
      </c>
      <c r="K2438" s="1" t="s">
        <v>3382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3704</v>
      </c>
      <c r="I2439" s="1" t="n">
        <v>9216</v>
      </c>
      <c r="J2439" s="1" t="s">
        <v>3508</v>
      </c>
      <c r="K2439" s="1" t="s">
        <v>3382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3705</v>
      </c>
      <c r="I2440" s="1" t="n">
        <v>56609</v>
      </c>
      <c r="J2440" s="1" t="s">
        <v>3706</v>
      </c>
      <c r="K2440" s="1" t="s">
        <v>3382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3707</v>
      </c>
      <c r="I2441" s="1" t="n">
        <v>56609</v>
      </c>
      <c r="J2441" s="1" t="s">
        <v>3706</v>
      </c>
      <c r="K2441" s="1" t="s">
        <v>3382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3708</v>
      </c>
      <c r="I2442" s="1" t="n">
        <v>56609</v>
      </c>
      <c r="J2442" s="1" t="s">
        <v>3706</v>
      </c>
      <c r="K2442" s="1" t="s">
        <v>3382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3709</v>
      </c>
      <c r="I2443" s="1" t="n">
        <v>9332</v>
      </c>
      <c r="J2443" s="1" t="s">
        <v>3710</v>
      </c>
      <c r="K2443" s="1" t="s">
        <v>3382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3711</v>
      </c>
      <c r="I2444" s="1" t="n">
        <v>56609</v>
      </c>
      <c r="J2444" s="1" t="s">
        <v>3706</v>
      </c>
      <c r="K2444" s="1" t="s">
        <v>3382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3712</v>
      </c>
      <c r="I2445" s="1" t="n">
        <v>54899</v>
      </c>
      <c r="J2445" s="1" t="s">
        <v>3713</v>
      </c>
      <c r="K2445" s="1" t="s">
        <v>3382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3714</v>
      </c>
      <c r="I2446" s="1" t="n">
        <v>58177</v>
      </c>
      <c r="J2446" s="1" t="s">
        <v>3715</v>
      </c>
      <c r="K2446" s="1" t="s">
        <v>3382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3716</v>
      </c>
      <c r="I2447" s="1" t="n">
        <v>16868</v>
      </c>
      <c r="J2447" s="1" t="s">
        <v>3717</v>
      </c>
      <c r="K2447" s="1" t="s">
        <v>3382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3718</v>
      </c>
      <c r="I2448" s="1" t="n">
        <v>14328</v>
      </c>
      <c r="J2448" s="1" t="s">
        <v>387</v>
      </c>
      <c r="K2448" s="1" t="s">
        <v>3382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3719</v>
      </c>
      <c r="I2449" s="1" t="n">
        <v>6909</v>
      </c>
      <c r="J2449" s="1" t="s">
        <v>3720</v>
      </c>
      <c r="K2449" s="1" t="s">
        <v>3382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3721</v>
      </c>
      <c r="I2450" s="1" t="n">
        <v>6909</v>
      </c>
      <c r="J2450" s="1" t="s">
        <v>3720</v>
      </c>
      <c r="K2450" s="1" t="s">
        <v>3382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3722</v>
      </c>
      <c r="I2451" s="1" t="n">
        <v>8795</v>
      </c>
      <c r="J2451" s="1" t="s">
        <v>3723</v>
      </c>
      <c r="K2451" s="1" t="s">
        <v>3382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3724</v>
      </c>
      <c r="I2452" s="1" t="n">
        <v>9617</v>
      </c>
      <c r="J2452" s="1" t="s">
        <v>1325</v>
      </c>
      <c r="K2452" s="1" t="s">
        <v>3382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3725</v>
      </c>
      <c r="I2453" s="1" t="n">
        <v>9617</v>
      </c>
      <c r="J2453" s="1" t="s">
        <v>1325</v>
      </c>
      <c r="K2453" s="1" t="s">
        <v>3382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3726</v>
      </c>
      <c r="I2454" s="1" t="n">
        <v>10620</v>
      </c>
      <c r="J2454" s="1" t="s">
        <v>3727</v>
      </c>
      <c r="K2454" s="1" t="s">
        <v>3382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3728</v>
      </c>
      <c r="I2455" s="1" t="n">
        <v>10623</v>
      </c>
      <c r="J2455" s="1" t="s">
        <v>3729</v>
      </c>
      <c r="K2455" s="1" t="s">
        <v>3382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3730</v>
      </c>
      <c r="I2456" s="1" t="n">
        <v>10623</v>
      </c>
      <c r="J2456" s="1" t="s">
        <v>3729</v>
      </c>
      <c r="K2456" s="1" t="s">
        <v>3382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3731</v>
      </c>
      <c r="I2457" s="1" t="n">
        <v>12989</v>
      </c>
      <c r="J2457" s="1" t="s">
        <v>3732</v>
      </c>
      <c r="K2457" s="1" t="s">
        <v>3382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3733</v>
      </c>
      <c r="I2458" s="1" t="n">
        <v>14328</v>
      </c>
      <c r="J2458" s="1" t="s">
        <v>387</v>
      </c>
      <c r="K2458" s="1" t="s">
        <v>3382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3734</v>
      </c>
      <c r="I2459" s="1" t="n">
        <v>14610</v>
      </c>
      <c r="J2459" s="1" t="s">
        <v>3693</v>
      </c>
      <c r="K2459" s="1" t="s">
        <v>3382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3735</v>
      </c>
      <c r="I2460" s="1" t="n">
        <v>18445</v>
      </c>
      <c r="J2460" s="1" t="s">
        <v>3736</v>
      </c>
      <c r="K2460" s="1" t="s">
        <v>3382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3737</v>
      </c>
      <c r="I2461" s="1" t="n">
        <v>18445</v>
      </c>
      <c r="J2461" s="1" t="s">
        <v>3736</v>
      </c>
      <c r="K2461" s="1" t="s">
        <v>3382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3738</v>
      </c>
      <c r="I2462" s="1" t="n">
        <v>27813</v>
      </c>
      <c r="J2462" s="1" t="s">
        <v>3386</v>
      </c>
      <c r="K2462" s="1" t="s">
        <v>3382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3739</v>
      </c>
      <c r="I2463" s="1" t="n">
        <v>59632</v>
      </c>
      <c r="J2463" s="1" t="s">
        <v>3740</v>
      </c>
      <c r="K2463" s="1" t="s">
        <v>3382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3741</v>
      </c>
      <c r="I2464" s="1" t="n">
        <v>19804</v>
      </c>
      <c r="J2464" s="1" t="s">
        <v>3742</v>
      </c>
      <c r="K2464" s="1" t="s">
        <v>3382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3743</v>
      </c>
      <c r="I2465" s="1" t="n">
        <v>19150</v>
      </c>
      <c r="J2465" s="1" t="s">
        <v>3744</v>
      </c>
      <c r="K2465" s="1" t="s">
        <v>3382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3745</v>
      </c>
      <c r="I2466" s="1" t="n">
        <v>14328</v>
      </c>
      <c r="J2466" s="1" t="s">
        <v>387</v>
      </c>
      <c r="K2466" s="1" t="s">
        <v>3382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3746</v>
      </c>
      <c r="I2467" s="1" t="n">
        <v>7140</v>
      </c>
      <c r="J2467" s="1" t="s">
        <v>230</v>
      </c>
      <c r="K2467" s="1" t="s">
        <v>3382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3747</v>
      </c>
      <c r="I2468" s="1" t="n">
        <v>7140</v>
      </c>
      <c r="J2468" s="1" t="s">
        <v>230</v>
      </c>
      <c r="K2468" s="1" t="s">
        <v>3382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3748</v>
      </c>
      <c r="I2469" s="1" t="n">
        <v>7140</v>
      </c>
      <c r="J2469" s="1" t="s">
        <v>230</v>
      </c>
      <c r="K2469" s="1" t="s">
        <v>3382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3749</v>
      </c>
      <c r="I2470" s="1" t="n">
        <v>17543</v>
      </c>
      <c r="J2470" s="1" t="s">
        <v>251</v>
      </c>
      <c r="K2470" s="1" t="s">
        <v>3382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3750</v>
      </c>
      <c r="I2471" s="1" t="n">
        <v>12397</v>
      </c>
      <c r="J2471" s="1" t="s">
        <v>3413</v>
      </c>
      <c r="K2471" s="1" t="s">
        <v>3382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3751</v>
      </c>
      <c r="I2472" s="1" t="n">
        <v>16612</v>
      </c>
      <c r="J2472" s="1" t="s">
        <v>3538</v>
      </c>
      <c r="K2472" s="1" t="s">
        <v>3382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3752</v>
      </c>
      <c r="I2473" s="1" t="n">
        <v>4538</v>
      </c>
      <c r="J2473" s="1" t="s">
        <v>3753</v>
      </c>
      <c r="K2473" s="1" t="s">
        <v>3382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3754</v>
      </c>
      <c r="I2474" s="1" t="n">
        <v>4538</v>
      </c>
      <c r="J2474" s="1" t="s">
        <v>3753</v>
      </c>
      <c r="K2474" s="1" t="s">
        <v>3382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3755</v>
      </c>
      <c r="I2475" s="1" t="n">
        <v>19375</v>
      </c>
      <c r="J2475" s="1" t="s">
        <v>3756</v>
      </c>
      <c r="K2475" s="1" t="s">
        <v>3382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3757</v>
      </c>
      <c r="I2476" s="1" t="n">
        <v>18642</v>
      </c>
      <c r="J2476" s="1" t="s">
        <v>3388</v>
      </c>
      <c r="K2476" s="1" t="s">
        <v>3382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3758</v>
      </c>
      <c r="I2477" s="1" t="n">
        <v>18642</v>
      </c>
      <c r="J2477" s="1" t="s">
        <v>3388</v>
      </c>
      <c r="K2477" s="1" t="s">
        <v>3382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3759</v>
      </c>
      <c r="I2478" s="1" t="n">
        <v>27813</v>
      </c>
      <c r="J2478" s="1" t="s">
        <v>3386</v>
      </c>
      <c r="K2478" s="1" t="s">
        <v>3382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3760</v>
      </c>
      <c r="I2479" s="1" t="n">
        <v>27813</v>
      </c>
      <c r="J2479" s="1" t="s">
        <v>3386</v>
      </c>
      <c r="K2479" s="1" t="s">
        <v>3382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3761</v>
      </c>
      <c r="I2480" s="1" t="n">
        <v>27813</v>
      </c>
      <c r="J2480" s="1" t="s">
        <v>3386</v>
      </c>
      <c r="K2480" s="1" t="s">
        <v>3382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3762</v>
      </c>
      <c r="I2481" s="1" t="n">
        <v>14077</v>
      </c>
      <c r="J2481" s="1" t="s">
        <v>3763</v>
      </c>
      <c r="K2481" s="1" t="s">
        <v>3382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3764</v>
      </c>
      <c r="I2482" s="1" t="n">
        <v>8287</v>
      </c>
      <c r="J2482" s="1" t="s">
        <v>2757</v>
      </c>
      <c r="K2482" s="1" t="s">
        <v>3382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3765</v>
      </c>
      <c r="I2483" s="1" t="n">
        <v>8287</v>
      </c>
      <c r="J2483" s="1" t="s">
        <v>2757</v>
      </c>
      <c r="K2483" s="1" t="s">
        <v>3382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3766</v>
      </c>
      <c r="I2484" s="1" t="n">
        <v>8287</v>
      </c>
      <c r="J2484" s="1" t="s">
        <v>2757</v>
      </c>
      <c r="K2484" s="1" t="s">
        <v>3382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3767</v>
      </c>
      <c r="I2485" s="1" t="n">
        <v>14191</v>
      </c>
      <c r="J2485" s="1" t="s">
        <v>3577</v>
      </c>
      <c r="K2485" s="1" t="s">
        <v>3382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3768</v>
      </c>
      <c r="I2486" s="1" t="n">
        <v>3271</v>
      </c>
      <c r="J2486" s="1" t="s">
        <v>3769</v>
      </c>
      <c r="K2486" s="1" t="s">
        <v>3382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3770</v>
      </c>
      <c r="F2487" s="5" t="s">
        <v>3771</v>
      </c>
      <c r="G2487" s="1" t="n">
        <v>788</v>
      </c>
      <c r="H2487" s="1" t="s">
        <v>3772</v>
      </c>
      <c r="I2487" s="1" t="n">
        <v>7601</v>
      </c>
      <c r="J2487" s="1" t="s">
        <v>92</v>
      </c>
      <c r="K2487" s="1" t="s">
        <v>3773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3774</v>
      </c>
      <c r="I2488" s="1" t="n">
        <v>40215</v>
      </c>
      <c r="J2488" s="1" t="s">
        <v>3775</v>
      </c>
      <c r="K2488" s="1" t="s">
        <v>3382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3776</v>
      </c>
      <c r="I2489" s="1" t="n">
        <v>9187</v>
      </c>
      <c r="J2489" s="1" t="s">
        <v>3777</v>
      </c>
      <c r="K2489" s="1" t="s">
        <v>3382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3778</v>
      </c>
      <c r="I2490" s="1" t="n">
        <v>7751</v>
      </c>
      <c r="J2490" s="1" t="s">
        <v>3779</v>
      </c>
      <c r="K2490" s="1" t="s">
        <v>3382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3780</v>
      </c>
      <c r="I2491" s="1" t="n">
        <v>11843</v>
      </c>
      <c r="J2491" s="1" t="s">
        <v>2827</v>
      </c>
      <c r="K2491" s="1" t="s">
        <v>3382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3781</v>
      </c>
      <c r="I2492" s="1" t="n">
        <v>6958</v>
      </c>
      <c r="J2492" s="1" t="s">
        <v>3782</v>
      </c>
      <c r="K2492" s="1" t="s">
        <v>3382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3783</v>
      </c>
      <c r="I2493" s="1" t="n">
        <v>39006</v>
      </c>
      <c r="J2493" s="1" t="s">
        <v>3784</v>
      </c>
      <c r="K2493" s="1" t="s">
        <v>3382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3785</v>
      </c>
      <c r="I2494" s="1" t="n">
        <v>15296</v>
      </c>
      <c r="J2494" s="1" t="s">
        <v>2969</v>
      </c>
      <c r="K2494" s="1" t="s">
        <v>3382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3786</v>
      </c>
      <c r="I2495" s="1" t="n">
        <v>9191</v>
      </c>
      <c r="J2495" s="1" t="s">
        <v>35</v>
      </c>
      <c r="K2495" s="1" t="s">
        <v>3382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3787</v>
      </c>
      <c r="I2496" s="1" t="n">
        <v>9191</v>
      </c>
      <c r="J2496" s="1" t="s">
        <v>35</v>
      </c>
      <c r="K2496" s="1" t="s">
        <v>3382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3788</v>
      </c>
      <c r="I2497" s="1" t="n">
        <v>9191</v>
      </c>
      <c r="J2497" s="1" t="s">
        <v>35</v>
      </c>
      <c r="K2497" s="1" t="s">
        <v>3382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3789</v>
      </c>
      <c r="I2498" s="1" t="n">
        <v>13402</v>
      </c>
      <c r="J2498" s="1" t="s">
        <v>3384</v>
      </c>
      <c r="K2498" s="1" t="s">
        <v>3382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3790</v>
      </c>
      <c r="I2499" s="1" t="n">
        <v>19400</v>
      </c>
      <c r="J2499" s="1" t="s">
        <v>3791</v>
      </c>
      <c r="K2499" s="1" t="s">
        <v>3382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3792</v>
      </c>
      <c r="I2500" s="1" t="n">
        <v>9187</v>
      </c>
      <c r="J2500" s="1" t="s">
        <v>3777</v>
      </c>
      <c r="K2500" s="1" t="s">
        <v>3382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3793</v>
      </c>
      <c r="I2501" s="1" t="n">
        <v>9187</v>
      </c>
      <c r="J2501" s="1" t="s">
        <v>3777</v>
      </c>
      <c r="K2501" s="1" t="s">
        <v>3382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3794</v>
      </c>
      <c r="I2502" s="1" t="n">
        <v>9187</v>
      </c>
      <c r="J2502" s="1" t="s">
        <v>3777</v>
      </c>
      <c r="K2502" s="1" t="s">
        <v>3382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3795</v>
      </c>
      <c r="I2503" s="1" t="n">
        <v>13402</v>
      </c>
      <c r="J2503" s="1" t="s">
        <v>3384</v>
      </c>
      <c r="K2503" s="1" t="s">
        <v>3382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3796</v>
      </c>
      <c r="I2504" s="1" t="n">
        <v>2518</v>
      </c>
      <c r="J2504" s="1" t="s">
        <v>3447</v>
      </c>
      <c r="K2504" s="1" t="s">
        <v>3382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3797</v>
      </c>
      <c r="I2505" s="1" t="n">
        <v>19400</v>
      </c>
      <c r="J2505" s="1" t="s">
        <v>3791</v>
      </c>
      <c r="K2505" s="1" t="s">
        <v>3382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3798</v>
      </c>
      <c r="I2506" s="1" t="n">
        <v>49756</v>
      </c>
      <c r="J2506" s="1" t="s">
        <v>3799</v>
      </c>
      <c r="K2506" s="1" t="s">
        <v>3382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3800</v>
      </c>
      <c r="I2507" s="1" t="n">
        <v>55951</v>
      </c>
      <c r="J2507" s="1" t="s">
        <v>1161</v>
      </c>
      <c r="K2507" s="1" t="s">
        <v>3382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3801</v>
      </c>
      <c r="I2508" s="1" t="n">
        <v>12384</v>
      </c>
      <c r="J2508" s="1" t="s">
        <v>3542</v>
      </c>
      <c r="K2508" s="1" t="s">
        <v>3382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3802</v>
      </c>
      <c r="I2509" s="1" t="n">
        <v>59918</v>
      </c>
      <c r="J2509" s="1" t="s">
        <v>3803</v>
      </c>
      <c r="K2509" s="1" t="s">
        <v>3382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3804</v>
      </c>
      <c r="I2510" s="1" t="n">
        <v>12384</v>
      </c>
      <c r="J2510" s="1" t="s">
        <v>3542</v>
      </c>
      <c r="K2510" s="1" t="s">
        <v>3382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3805</v>
      </c>
      <c r="I2511" s="1" t="n">
        <v>12384</v>
      </c>
      <c r="J2511" s="1" t="s">
        <v>3542</v>
      </c>
      <c r="K2511" s="1" t="s">
        <v>3382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3806</v>
      </c>
      <c r="I2512" s="1" t="n">
        <v>12384</v>
      </c>
      <c r="J2512" s="1" t="s">
        <v>3542</v>
      </c>
      <c r="K2512" s="1" t="s">
        <v>3382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3807</v>
      </c>
      <c r="I2513" s="1" t="n">
        <v>12384</v>
      </c>
      <c r="J2513" s="1" t="s">
        <v>3542</v>
      </c>
      <c r="K2513" s="1" t="s">
        <v>3382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3808</v>
      </c>
      <c r="I2514" s="1" t="n">
        <v>5517</v>
      </c>
      <c r="J2514" s="1" t="s">
        <v>3263</v>
      </c>
      <c r="K2514" s="1" t="s">
        <v>3382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3809</v>
      </c>
      <c r="I2515" s="1" t="n">
        <v>5517</v>
      </c>
      <c r="J2515" s="1" t="s">
        <v>3263</v>
      </c>
      <c r="K2515" s="1" t="s">
        <v>3382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3810</v>
      </c>
      <c r="I2516" s="1" t="n">
        <v>5517</v>
      </c>
      <c r="J2516" s="1" t="s">
        <v>3263</v>
      </c>
      <c r="K2516" s="1" t="s">
        <v>3382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3811</v>
      </c>
      <c r="I2517" s="1" t="n">
        <v>5517</v>
      </c>
      <c r="J2517" s="1" t="s">
        <v>3263</v>
      </c>
      <c r="K2517" s="1" t="s">
        <v>3382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3812</v>
      </c>
      <c r="I2518" s="1" t="n">
        <v>56589</v>
      </c>
      <c r="J2518" s="1" t="s">
        <v>3813</v>
      </c>
      <c r="K2518" s="1" t="s">
        <v>3382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3814</v>
      </c>
      <c r="I2519" s="1" t="n">
        <v>21581</v>
      </c>
      <c r="J2519" s="1" t="s">
        <v>3815</v>
      </c>
      <c r="K2519" s="1" t="s">
        <v>3382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3816</v>
      </c>
      <c r="I2520" s="1" t="n">
        <v>3255</v>
      </c>
      <c r="J2520" s="1" t="s">
        <v>3598</v>
      </c>
      <c r="K2520" s="1" t="s">
        <v>3382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3817</v>
      </c>
      <c r="I2521" s="1" t="n">
        <v>14624</v>
      </c>
      <c r="J2521" s="1" t="s">
        <v>3818</v>
      </c>
      <c r="K2521" s="1" t="s">
        <v>3382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3819</v>
      </c>
      <c r="I2522" s="1" t="n">
        <v>5932</v>
      </c>
      <c r="J2522" s="1" t="s">
        <v>3820</v>
      </c>
      <c r="K2522" s="1" t="s">
        <v>3382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3821</v>
      </c>
      <c r="I2523" s="1" t="n">
        <v>2188</v>
      </c>
      <c r="J2523" s="1" t="s">
        <v>3822</v>
      </c>
      <c r="K2523" s="1" t="s">
        <v>3382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3823</v>
      </c>
      <c r="I2524" s="1" t="n">
        <v>2634</v>
      </c>
      <c r="J2524" s="1" t="s">
        <v>3824</v>
      </c>
      <c r="K2524" s="1" t="s">
        <v>3382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3825</v>
      </c>
      <c r="I2525" s="1" t="n">
        <v>3037</v>
      </c>
      <c r="J2525" s="1" t="s">
        <v>3826</v>
      </c>
      <c r="K2525" s="1" t="s">
        <v>3382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3827</v>
      </c>
      <c r="I2526" s="1" t="n">
        <v>3040</v>
      </c>
      <c r="J2526" s="1" t="s">
        <v>3828</v>
      </c>
      <c r="K2526" s="1" t="s">
        <v>3382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2259</v>
      </c>
      <c r="I2527" s="1" t="n">
        <v>6141</v>
      </c>
      <c r="J2527" s="1" t="s">
        <v>3829</v>
      </c>
      <c r="K2527" s="1" t="s">
        <v>3382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3830</v>
      </c>
      <c r="I2528" s="1" t="n">
        <v>6192</v>
      </c>
      <c r="J2528" s="1" t="s">
        <v>3831</v>
      </c>
      <c r="K2528" s="1" t="s">
        <v>3382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3832</v>
      </c>
      <c r="I2529" s="1" t="n">
        <v>6764</v>
      </c>
      <c r="J2529" s="1" t="s">
        <v>3833</v>
      </c>
      <c r="K2529" s="1" t="s">
        <v>3382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3834</v>
      </c>
      <c r="I2530" s="1" t="n">
        <v>7095</v>
      </c>
      <c r="J2530" s="1" t="s">
        <v>3835</v>
      </c>
      <c r="K2530" s="1" t="s">
        <v>3382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3836</v>
      </c>
      <c r="I2531" s="1" t="n">
        <v>8573</v>
      </c>
      <c r="J2531" s="1" t="s">
        <v>3837</v>
      </c>
      <c r="K2531" s="1" t="s">
        <v>3382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3838</v>
      </c>
      <c r="I2532" s="1" t="n">
        <v>12167</v>
      </c>
      <c r="J2532" s="1" t="s">
        <v>3839</v>
      </c>
      <c r="K2532" s="1" t="s">
        <v>3382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3840</v>
      </c>
      <c r="I2533" s="1" t="n">
        <v>11736</v>
      </c>
      <c r="J2533" s="1" t="s">
        <v>3841</v>
      </c>
      <c r="K2533" s="1" t="s">
        <v>3382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3842</v>
      </c>
      <c r="I2534" s="1" t="n">
        <v>14840</v>
      </c>
      <c r="J2534" s="1" t="s">
        <v>3843</v>
      </c>
      <c r="K2534" s="1" t="s">
        <v>3382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3844</v>
      </c>
      <c r="I2535" s="1" t="n">
        <v>18445</v>
      </c>
      <c r="J2535" s="1" t="s">
        <v>3736</v>
      </c>
      <c r="K2535" s="1" t="s">
        <v>3382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3845</v>
      </c>
      <c r="I2536" s="1" t="n">
        <v>15388</v>
      </c>
      <c r="J2536" s="1" t="s">
        <v>3846</v>
      </c>
      <c r="K2536" s="1" t="s">
        <v>3382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3847</v>
      </c>
      <c r="I2537" s="1" t="n">
        <v>15686</v>
      </c>
      <c r="J2537" s="1" t="s">
        <v>3848</v>
      </c>
      <c r="K2537" s="1" t="s">
        <v>3382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3849</v>
      </c>
      <c r="I2538" s="1" t="n">
        <v>15772</v>
      </c>
      <c r="J2538" s="1" t="s">
        <v>3850</v>
      </c>
      <c r="K2538" s="1" t="s">
        <v>3382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3851</v>
      </c>
      <c r="I2539" s="1" t="n">
        <v>16179</v>
      </c>
      <c r="J2539" s="1" t="s">
        <v>3852</v>
      </c>
      <c r="K2539" s="1" t="s">
        <v>3382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3853</v>
      </c>
      <c r="I2540" s="1" t="n">
        <v>16179</v>
      </c>
      <c r="J2540" s="1" t="s">
        <v>3852</v>
      </c>
      <c r="K2540" s="1" t="s">
        <v>3382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3854</v>
      </c>
      <c r="I2541" s="1" t="n">
        <v>17828</v>
      </c>
      <c r="J2541" s="1" t="s">
        <v>3855</v>
      </c>
      <c r="K2541" s="1" t="s">
        <v>3382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3856</v>
      </c>
      <c r="I2542" s="1" t="n">
        <v>17828</v>
      </c>
      <c r="J2542" s="1" t="s">
        <v>3855</v>
      </c>
      <c r="K2542" s="1" t="s">
        <v>3382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3857</v>
      </c>
      <c r="I2543" s="1" t="n">
        <v>17828</v>
      </c>
      <c r="J2543" s="1" t="s">
        <v>3855</v>
      </c>
      <c r="K2543" s="1" t="s">
        <v>3382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3858</v>
      </c>
      <c r="I2544" s="1" t="n">
        <v>18277</v>
      </c>
      <c r="J2544" s="1" t="s">
        <v>3859</v>
      </c>
      <c r="K2544" s="1" t="s">
        <v>3382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3860</v>
      </c>
      <c r="I2545" s="1" t="n">
        <v>20180</v>
      </c>
      <c r="J2545" s="1" t="s">
        <v>3861</v>
      </c>
      <c r="K2545" s="1" t="s">
        <v>3382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3862</v>
      </c>
      <c r="I2546" s="1" t="n">
        <v>20824</v>
      </c>
      <c r="J2546" s="1" t="s">
        <v>3863</v>
      </c>
      <c r="K2546" s="1" t="s">
        <v>3382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3864</v>
      </c>
      <c r="I2547" s="1" t="n">
        <v>17632</v>
      </c>
      <c r="J2547" s="1" t="s">
        <v>3865</v>
      </c>
      <c r="K2547" s="1" t="s">
        <v>3382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3866</v>
      </c>
      <c r="I2548" s="1" t="n">
        <v>9324</v>
      </c>
      <c r="J2548" s="1" t="s">
        <v>482</v>
      </c>
      <c r="K2548" s="1" t="s">
        <v>3382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3867</v>
      </c>
      <c r="I2549" s="1" t="n">
        <v>9324</v>
      </c>
      <c r="J2549" s="1" t="s">
        <v>482</v>
      </c>
      <c r="K2549" s="1" t="s">
        <v>3382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3868</v>
      </c>
      <c r="I2550" s="1" t="n">
        <v>3599</v>
      </c>
      <c r="J2550" s="1" t="s">
        <v>3869</v>
      </c>
      <c r="K2550" s="1" t="s">
        <v>3382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3870</v>
      </c>
      <c r="I2551" s="1" t="n">
        <v>6235</v>
      </c>
      <c r="J2551" s="1" t="s">
        <v>3871</v>
      </c>
      <c r="K2551" s="1" t="s">
        <v>3382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3872</v>
      </c>
      <c r="I2552" s="1" t="n">
        <v>11588</v>
      </c>
      <c r="J2552" s="1" t="s">
        <v>3873</v>
      </c>
      <c r="K2552" s="1" t="s">
        <v>3382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3874</v>
      </c>
      <c r="I2553" s="1" t="n">
        <v>59774</v>
      </c>
      <c r="J2553" s="1" t="s">
        <v>3875</v>
      </c>
      <c r="K2553" s="1" t="s">
        <v>3382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3876</v>
      </c>
      <c r="I2554" s="1" t="n">
        <v>11142</v>
      </c>
      <c r="J2554" s="1" t="s">
        <v>3877</v>
      </c>
      <c r="K2554" s="1" t="s">
        <v>3382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3878</v>
      </c>
      <c r="I2555" s="1" t="n">
        <v>14839</v>
      </c>
      <c r="J2555" s="1" t="s">
        <v>3879</v>
      </c>
      <c r="K2555" s="1" t="s">
        <v>3382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3880</v>
      </c>
      <c r="I2556" s="1" t="n">
        <v>15860</v>
      </c>
      <c r="J2556" s="1" t="s">
        <v>3881</v>
      </c>
      <c r="K2556" s="1" t="s">
        <v>3382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3882</v>
      </c>
      <c r="I2557" s="1" t="n">
        <v>15989</v>
      </c>
      <c r="J2557" s="1" t="s">
        <v>3883</v>
      </c>
      <c r="K2557" s="1" t="s">
        <v>3382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3884</v>
      </c>
      <c r="I2558" s="1" t="n">
        <v>9267</v>
      </c>
      <c r="J2558" s="1" t="s">
        <v>1770</v>
      </c>
      <c r="K2558" s="1" t="s">
        <v>3382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3885</v>
      </c>
      <c r="I2559" s="1" t="n">
        <v>55269</v>
      </c>
      <c r="J2559" s="1" t="s">
        <v>3886</v>
      </c>
      <c r="K2559" s="1" t="s">
        <v>3382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3887</v>
      </c>
      <c r="I2560" s="1" t="n">
        <v>58149</v>
      </c>
      <c r="J2560" s="1" t="s">
        <v>3888</v>
      </c>
      <c r="K2560" s="1" t="s">
        <v>3382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3889</v>
      </c>
      <c r="I2561" s="1" t="n">
        <v>309</v>
      </c>
      <c r="J2561" s="1" t="s">
        <v>3890</v>
      </c>
      <c r="K2561" s="1" t="s">
        <v>3382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3891</v>
      </c>
      <c r="I2562" s="1" t="n">
        <v>405</v>
      </c>
      <c r="J2562" s="1" t="s">
        <v>3892</v>
      </c>
      <c r="K2562" s="1" t="s">
        <v>3382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3893</v>
      </c>
      <c r="I2563" s="1" t="n">
        <v>554</v>
      </c>
      <c r="J2563" s="1" t="s">
        <v>3894</v>
      </c>
      <c r="K2563" s="1" t="s">
        <v>3382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3895</v>
      </c>
      <c r="I2564" s="1" t="n">
        <v>682</v>
      </c>
      <c r="J2564" s="1" t="s">
        <v>3896</v>
      </c>
      <c r="K2564" s="1" t="s">
        <v>3382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3897</v>
      </c>
      <c r="I2565" s="1" t="n">
        <v>965</v>
      </c>
      <c r="J2565" s="1" t="s">
        <v>3898</v>
      </c>
      <c r="K2565" s="1" t="s">
        <v>3382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3899</v>
      </c>
      <c r="I2566" s="1" t="n">
        <v>1172</v>
      </c>
      <c r="J2566" s="1" t="s">
        <v>3900</v>
      </c>
      <c r="K2566" s="1" t="s">
        <v>3382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3901</v>
      </c>
      <c r="I2567" s="1" t="n">
        <v>1515</v>
      </c>
      <c r="J2567" s="1" t="s">
        <v>3902</v>
      </c>
      <c r="K2567" s="1" t="s">
        <v>3382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3903</v>
      </c>
      <c r="I2568" s="1" t="n">
        <v>1869</v>
      </c>
      <c r="J2568" s="1" t="s">
        <v>3904</v>
      </c>
      <c r="K2568" s="1" t="s">
        <v>3382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3905</v>
      </c>
      <c r="I2569" s="1" t="n">
        <v>2287</v>
      </c>
      <c r="J2569" s="1" t="s">
        <v>3906</v>
      </c>
      <c r="K2569" s="1" t="s">
        <v>3382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2063</v>
      </c>
      <c r="I2570" s="1" t="n">
        <v>3137</v>
      </c>
      <c r="J2570" s="1" t="s">
        <v>3907</v>
      </c>
      <c r="K2570" s="1" t="s">
        <v>3382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3908</v>
      </c>
      <c r="I2571" s="1" t="n">
        <v>3203</v>
      </c>
      <c r="J2571" s="1" t="s">
        <v>3909</v>
      </c>
      <c r="K2571" s="1" t="s">
        <v>3382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3910</v>
      </c>
      <c r="I2572" s="1" t="n">
        <v>3203</v>
      </c>
      <c r="J2572" s="1" t="s">
        <v>3909</v>
      </c>
      <c r="K2572" s="1" t="s">
        <v>3382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3911</v>
      </c>
      <c r="I2573" s="1" t="n">
        <v>3900</v>
      </c>
      <c r="J2573" s="1" t="s">
        <v>3912</v>
      </c>
      <c r="K2573" s="1" t="s">
        <v>3382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3913</v>
      </c>
      <c r="I2574" s="1" t="n">
        <v>4375</v>
      </c>
      <c r="J2574" s="1" t="s">
        <v>3914</v>
      </c>
      <c r="K2574" s="1" t="s">
        <v>3382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3915</v>
      </c>
      <c r="I2575" s="1" t="n">
        <v>4919</v>
      </c>
      <c r="J2575" s="1" t="s">
        <v>3916</v>
      </c>
      <c r="K2575" s="1" t="s">
        <v>3382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3917</v>
      </c>
      <c r="I2576" s="1" t="n">
        <v>5998</v>
      </c>
      <c r="J2576" s="1" t="s">
        <v>3918</v>
      </c>
      <c r="K2576" s="1" t="s">
        <v>3382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3919</v>
      </c>
      <c r="I2577" s="1" t="n">
        <v>6579</v>
      </c>
      <c r="J2577" s="1" t="s">
        <v>3920</v>
      </c>
      <c r="K2577" s="1" t="s">
        <v>3382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3921</v>
      </c>
      <c r="I2578" s="1" t="n">
        <v>7424</v>
      </c>
      <c r="J2578" s="1" t="s">
        <v>3922</v>
      </c>
      <c r="K2578" s="1" t="s">
        <v>3382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3923</v>
      </c>
      <c r="I2579" s="1" t="n">
        <v>7443</v>
      </c>
      <c r="J2579" s="1" t="s">
        <v>3924</v>
      </c>
      <c r="K2579" s="1" t="s">
        <v>3382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3925</v>
      </c>
      <c r="I2580" s="1" t="n">
        <v>7486</v>
      </c>
      <c r="J2580" s="1" t="s">
        <v>3926</v>
      </c>
      <c r="K2580" s="1" t="s">
        <v>3382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3927</v>
      </c>
      <c r="I2581" s="1" t="n">
        <v>7626</v>
      </c>
      <c r="J2581" s="1" t="s">
        <v>3928</v>
      </c>
      <c r="K2581" s="1" t="s">
        <v>3382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3929</v>
      </c>
      <c r="I2582" s="1" t="n">
        <v>7743</v>
      </c>
      <c r="J2582" s="1" t="s">
        <v>3930</v>
      </c>
      <c r="K2582" s="1" t="s">
        <v>3382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3931</v>
      </c>
      <c r="I2583" s="1" t="n">
        <v>8122</v>
      </c>
      <c r="J2583" s="1" t="s">
        <v>3932</v>
      </c>
      <c r="K2583" s="1" t="s">
        <v>3382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3933</v>
      </c>
      <c r="I2584" s="1" t="n">
        <v>9275</v>
      </c>
      <c r="J2584" s="1" t="s">
        <v>3934</v>
      </c>
      <c r="K2584" s="1" t="s">
        <v>3382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3935</v>
      </c>
      <c r="I2585" s="1" t="n">
        <v>10608</v>
      </c>
      <c r="J2585" s="1" t="s">
        <v>3936</v>
      </c>
      <c r="K2585" s="1" t="s">
        <v>3382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3937</v>
      </c>
      <c r="I2586" s="1" t="n">
        <v>10606</v>
      </c>
      <c r="J2586" s="1" t="s">
        <v>3938</v>
      </c>
      <c r="K2586" s="1" t="s">
        <v>3382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3939</v>
      </c>
      <c r="I2587" s="1" t="n">
        <v>10650</v>
      </c>
      <c r="J2587" s="1" t="s">
        <v>3940</v>
      </c>
      <c r="K2587" s="1" t="s">
        <v>3382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3941</v>
      </c>
      <c r="I2588" s="1" t="n">
        <v>10542</v>
      </c>
      <c r="J2588" s="1" t="s">
        <v>3942</v>
      </c>
      <c r="K2588" s="1" t="s">
        <v>3382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3943</v>
      </c>
      <c r="I2589" s="1" t="n">
        <v>10769</v>
      </c>
      <c r="J2589" s="1" t="s">
        <v>3944</v>
      </c>
      <c r="K2589" s="1" t="s">
        <v>3382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3945</v>
      </c>
      <c r="I2590" s="1" t="n">
        <v>10908</v>
      </c>
      <c r="J2590" s="1" t="s">
        <v>3946</v>
      </c>
      <c r="K2590" s="1" t="s">
        <v>3382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3947</v>
      </c>
      <c r="I2591" s="1" t="n">
        <v>11581</v>
      </c>
      <c r="J2591" s="1" t="s">
        <v>3948</v>
      </c>
      <c r="K2591" s="1" t="s">
        <v>3382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3949</v>
      </c>
      <c r="I2592" s="1" t="n">
        <v>11611</v>
      </c>
      <c r="J2592" s="1" t="s">
        <v>3950</v>
      </c>
      <c r="K2592" s="1" t="s">
        <v>3382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3951</v>
      </c>
      <c r="I2593" s="1" t="n">
        <v>12114</v>
      </c>
      <c r="J2593" s="1" t="s">
        <v>3952</v>
      </c>
      <c r="K2593" s="1" t="s">
        <v>3382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3953</v>
      </c>
      <c r="I2594" s="1" t="n">
        <v>12541</v>
      </c>
      <c r="J2594" s="1" t="s">
        <v>3954</v>
      </c>
      <c r="K2594" s="1" t="s">
        <v>3382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3955</v>
      </c>
      <c r="I2595" s="1" t="n">
        <v>12839</v>
      </c>
      <c r="J2595" s="1" t="s">
        <v>3956</v>
      </c>
      <c r="K2595" s="1" t="s">
        <v>3382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3957</v>
      </c>
      <c r="I2596" s="1" t="n">
        <v>13038</v>
      </c>
      <c r="J2596" s="1" t="s">
        <v>3958</v>
      </c>
      <c r="K2596" s="1" t="s">
        <v>3382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3959</v>
      </c>
      <c r="I2597" s="1" t="n">
        <v>13143</v>
      </c>
      <c r="J2597" s="1" t="s">
        <v>3960</v>
      </c>
      <c r="K2597" s="1" t="s">
        <v>3382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3961</v>
      </c>
      <c r="I2598" s="1" t="n">
        <v>13444</v>
      </c>
      <c r="J2598" s="1" t="s">
        <v>3962</v>
      </c>
      <c r="K2598" s="1" t="s">
        <v>3382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3963</v>
      </c>
      <c r="I2599" s="1" t="n">
        <v>13990</v>
      </c>
      <c r="J2599" s="1" t="s">
        <v>3964</v>
      </c>
      <c r="K2599" s="1" t="s">
        <v>3382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3965</v>
      </c>
      <c r="I2600" s="1" t="n">
        <v>14201</v>
      </c>
      <c r="J2600" s="1" t="s">
        <v>3966</v>
      </c>
      <c r="K2600" s="1" t="s">
        <v>3382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3967</v>
      </c>
      <c r="I2601" s="1" t="n">
        <v>14236</v>
      </c>
      <c r="J2601" s="1" t="s">
        <v>3967</v>
      </c>
      <c r="K2601" s="1" t="s">
        <v>3382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3968</v>
      </c>
      <c r="I2602" s="1" t="n">
        <v>15349</v>
      </c>
      <c r="J2602" s="1" t="s">
        <v>3969</v>
      </c>
      <c r="K2602" s="1" t="s">
        <v>3382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3970</v>
      </c>
      <c r="I2603" s="1" t="n">
        <v>15377</v>
      </c>
      <c r="J2603" s="1" t="s">
        <v>3971</v>
      </c>
      <c r="K2603" s="1" t="s">
        <v>3382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3972</v>
      </c>
      <c r="I2604" s="1" t="n">
        <v>16211</v>
      </c>
      <c r="J2604" s="1" t="s">
        <v>3973</v>
      </c>
      <c r="K2604" s="1" t="s">
        <v>3382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3974</v>
      </c>
      <c r="I2605" s="1" t="n">
        <v>16206</v>
      </c>
      <c r="J2605" s="1" t="s">
        <v>3975</v>
      </c>
      <c r="K2605" s="1" t="s">
        <v>3382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3976</v>
      </c>
      <c r="I2606" s="1" t="n">
        <v>17141</v>
      </c>
      <c r="J2606" s="1" t="s">
        <v>3977</v>
      </c>
      <c r="K2606" s="1" t="s">
        <v>3382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3978</v>
      </c>
      <c r="I2607" s="1" t="n">
        <v>17783</v>
      </c>
      <c r="J2607" s="1" t="s">
        <v>3979</v>
      </c>
      <c r="K2607" s="1" t="s">
        <v>3382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3980</v>
      </c>
      <c r="I2608" s="1" t="n">
        <v>18014</v>
      </c>
      <c r="J2608" s="1" t="s">
        <v>3981</v>
      </c>
      <c r="K2608" s="1" t="s">
        <v>3382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3982</v>
      </c>
      <c r="I2609" s="1" t="n">
        <v>18177</v>
      </c>
      <c r="J2609" s="1" t="s">
        <v>3983</v>
      </c>
      <c r="K2609" s="1" t="s">
        <v>3382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3984</v>
      </c>
      <c r="I2610" s="1" t="n">
        <v>18231</v>
      </c>
      <c r="J2610" s="1" t="s">
        <v>3985</v>
      </c>
      <c r="K2610" s="1" t="s">
        <v>3382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3986</v>
      </c>
      <c r="I2611" s="1" t="n">
        <v>18301</v>
      </c>
      <c r="J2611" s="1" t="s">
        <v>3987</v>
      </c>
      <c r="K2611" s="1" t="s">
        <v>3382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3988</v>
      </c>
      <c r="I2612" s="1" t="n">
        <v>19062</v>
      </c>
      <c r="J2612" s="1" t="s">
        <v>3989</v>
      </c>
      <c r="K2612" s="1" t="s">
        <v>3382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3990</v>
      </c>
      <c r="I2613" s="1" t="n">
        <v>19843</v>
      </c>
      <c r="J2613" s="1" t="s">
        <v>3991</v>
      </c>
      <c r="K2613" s="1" t="s">
        <v>3382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3992</v>
      </c>
      <c r="I2614" s="1" t="n">
        <v>19865</v>
      </c>
      <c r="J2614" s="1" t="s">
        <v>3993</v>
      </c>
      <c r="K2614" s="1" t="s">
        <v>3382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3994</v>
      </c>
      <c r="I2615" s="1" t="n">
        <v>20259</v>
      </c>
      <c r="J2615" s="1" t="s">
        <v>3995</v>
      </c>
      <c r="K2615" s="1" t="s">
        <v>3382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3996</v>
      </c>
      <c r="I2616" s="1" t="n">
        <v>20364</v>
      </c>
      <c r="J2616" s="1" t="s">
        <v>3997</v>
      </c>
      <c r="K2616" s="1" t="s">
        <v>3382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3998</v>
      </c>
      <c r="I2617" s="1" t="n">
        <v>20380</v>
      </c>
      <c r="J2617" s="1" t="s">
        <v>3999</v>
      </c>
      <c r="K2617" s="1" t="s">
        <v>3382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4000</v>
      </c>
      <c r="I2618" s="1" t="n">
        <v>20604</v>
      </c>
      <c r="J2618" s="1" t="s">
        <v>4001</v>
      </c>
      <c r="K2618" s="1" t="s">
        <v>3382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4002</v>
      </c>
      <c r="I2619" s="1" t="n">
        <v>20789</v>
      </c>
      <c r="J2619" s="1" t="s">
        <v>4003</v>
      </c>
      <c r="K2619" s="1" t="s">
        <v>3382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4004</v>
      </c>
      <c r="I2620" s="1" t="n">
        <v>20835</v>
      </c>
      <c r="J2620" s="1" t="s">
        <v>4005</v>
      </c>
      <c r="K2620" s="1" t="s">
        <v>3382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4006</v>
      </c>
      <c r="I2621" s="1" t="n">
        <v>3258</v>
      </c>
      <c r="J2621" s="1" t="s">
        <v>4007</v>
      </c>
      <c r="K2621" s="1" t="s">
        <v>3382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4008</v>
      </c>
      <c r="I2622" s="1" t="n">
        <v>4363</v>
      </c>
      <c r="J2622" s="1" t="s">
        <v>4009</v>
      </c>
      <c r="K2622" s="1" t="s">
        <v>3382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4010</v>
      </c>
      <c r="I2623" s="1" t="n">
        <v>12524</v>
      </c>
      <c r="J2623" s="1" t="s">
        <v>2516</v>
      </c>
      <c r="K2623" s="1" t="s">
        <v>3382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4011</v>
      </c>
      <c r="I2624" s="1" t="n">
        <v>18315</v>
      </c>
      <c r="J2624" s="1" t="s">
        <v>2493</v>
      </c>
      <c r="K2624" s="1" t="s">
        <v>3382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4012</v>
      </c>
      <c r="I2625" s="1" t="n">
        <v>18315</v>
      </c>
      <c r="J2625" s="1" t="s">
        <v>2493</v>
      </c>
      <c r="K2625" s="1" t="s">
        <v>3382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4013</v>
      </c>
      <c r="I2626" s="1" t="n">
        <v>701</v>
      </c>
      <c r="J2626" s="1" t="s">
        <v>4014</v>
      </c>
      <c r="K2626" s="1" t="s">
        <v>3382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4015</v>
      </c>
      <c r="I2627" s="1" t="n">
        <v>911</v>
      </c>
      <c r="J2627" s="1" t="s">
        <v>4016</v>
      </c>
      <c r="K2627" s="1" t="s">
        <v>3382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4017</v>
      </c>
      <c r="I2628" s="1" t="n">
        <v>998</v>
      </c>
      <c r="J2628" s="1" t="s">
        <v>4018</v>
      </c>
      <c r="K2628" s="1" t="s">
        <v>3382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4019</v>
      </c>
      <c r="I2629" s="1" t="n">
        <v>1148</v>
      </c>
      <c r="J2629" s="1" t="s">
        <v>4020</v>
      </c>
      <c r="K2629" s="1" t="s">
        <v>3382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4021</v>
      </c>
      <c r="I2630" s="1" t="n">
        <v>1512</v>
      </c>
      <c r="J2630" s="1" t="s">
        <v>4022</v>
      </c>
      <c r="K2630" s="1" t="s">
        <v>3382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4023</v>
      </c>
      <c r="I2631" s="1" t="n">
        <v>1525</v>
      </c>
      <c r="J2631" s="1" t="s">
        <v>4024</v>
      </c>
      <c r="K2631" s="1" t="s">
        <v>3382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4025</v>
      </c>
      <c r="I2632" s="1" t="n">
        <v>2547</v>
      </c>
      <c r="J2632" s="1" t="s">
        <v>4026</v>
      </c>
      <c r="K2632" s="1" t="s">
        <v>3382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4027</v>
      </c>
      <c r="I2633" s="1" t="n">
        <v>2551</v>
      </c>
      <c r="J2633" s="1" t="s">
        <v>4028</v>
      </c>
      <c r="K2633" s="1" t="s">
        <v>3382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4029</v>
      </c>
      <c r="I2634" s="1" t="n">
        <v>3355</v>
      </c>
      <c r="J2634" s="1" t="s">
        <v>4030</v>
      </c>
      <c r="K2634" s="1" t="s">
        <v>3382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4031</v>
      </c>
      <c r="I2635" s="1" t="n">
        <v>3710</v>
      </c>
      <c r="J2635" s="1" t="s">
        <v>4032</v>
      </c>
      <c r="K2635" s="1" t="s">
        <v>3382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4033</v>
      </c>
      <c r="I2636" s="1" t="n">
        <v>3892</v>
      </c>
      <c r="J2636" s="1" t="s">
        <v>4034</v>
      </c>
      <c r="K2636" s="1" t="s">
        <v>3382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4035</v>
      </c>
      <c r="I2637" s="1" t="n">
        <v>3913</v>
      </c>
      <c r="J2637" s="1" t="s">
        <v>4036</v>
      </c>
      <c r="K2637" s="1" t="s">
        <v>3382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4037</v>
      </c>
      <c r="I2638" s="1" t="n">
        <v>5802</v>
      </c>
      <c r="J2638" s="1" t="s">
        <v>4038</v>
      </c>
      <c r="K2638" s="1" t="s">
        <v>3382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4039</v>
      </c>
      <c r="I2639" s="1" t="n">
        <v>5957</v>
      </c>
      <c r="J2639" s="1" t="s">
        <v>4040</v>
      </c>
      <c r="K2639" s="1" t="s">
        <v>3382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4041</v>
      </c>
      <c r="I2640" s="1" t="n">
        <v>6965</v>
      </c>
      <c r="J2640" s="1" t="s">
        <v>4042</v>
      </c>
      <c r="K2640" s="1" t="s">
        <v>3382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4043</v>
      </c>
      <c r="I2641" s="1" t="n">
        <v>7257</v>
      </c>
      <c r="J2641" s="1" t="s">
        <v>4044</v>
      </c>
      <c r="K2641" s="1" t="s">
        <v>3382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4045</v>
      </c>
      <c r="I2642" s="1" t="n">
        <v>7374</v>
      </c>
      <c r="J2642" s="1" t="s">
        <v>4046</v>
      </c>
      <c r="K2642" s="1" t="s">
        <v>3382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4047</v>
      </c>
      <c r="I2643" s="1" t="n">
        <v>8490</v>
      </c>
      <c r="J2643" s="1" t="s">
        <v>4048</v>
      </c>
      <c r="K2643" s="1" t="s">
        <v>3382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4049</v>
      </c>
      <c r="I2644" s="1" t="n">
        <v>8599</v>
      </c>
      <c r="J2644" s="1" t="s">
        <v>4050</v>
      </c>
      <c r="K2644" s="1" t="s">
        <v>3382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4051</v>
      </c>
      <c r="I2645" s="1" t="n">
        <v>8703</v>
      </c>
      <c r="J2645" s="1" t="s">
        <v>4052</v>
      </c>
      <c r="K2645" s="1" t="s">
        <v>3382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4053</v>
      </c>
      <c r="I2646" s="1" t="n">
        <v>8770</v>
      </c>
      <c r="J2646" s="1" t="s">
        <v>4054</v>
      </c>
      <c r="K2646" s="1" t="s">
        <v>3382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4055</v>
      </c>
      <c r="I2647" s="1" t="n">
        <v>9418</v>
      </c>
      <c r="J2647" s="1" t="s">
        <v>4056</v>
      </c>
      <c r="K2647" s="1" t="s">
        <v>3382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4057</v>
      </c>
      <c r="I2648" s="1" t="n">
        <v>9732</v>
      </c>
      <c r="J2648" s="1" t="s">
        <v>4058</v>
      </c>
      <c r="K2648" s="1" t="s">
        <v>3382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4059</v>
      </c>
      <c r="I2649" s="1" t="n">
        <v>9996</v>
      </c>
      <c r="J2649" s="1" t="s">
        <v>4060</v>
      </c>
      <c r="K2649" s="1" t="s">
        <v>3382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4061</v>
      </c>
      <c r="I2650" s="1" t="n">
        <v>10321</v>
      </c>
      <c r="J2650" s="1" t="s">
        <v>4062</v>
      </c>
      <c r="K2650" s="1" t="s">
        <v>3382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4063</v>
      </c>
      <c r="I2651" s="1" t="n">
        <v>10559</v>
      </c>
      <c r="J2651" s="1" t="s">
        <v>4064</v>
      </c>
      <c r="K2651" s="1" t="s">
        <v>3382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4065</v>
      </c>
      <c r="I2652" s="1" t="n">
        <v>10713</v>
      </c>
      <c r="J2652" s="1" t="s">
        <v>4066</v>
      </c>
      <c r="K2652" s="1" t="s">
        <v>3382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865</v>
      </c>
      <c r="I2653" s="1" t="n">
        <v>11017</v>
      </c>
      <c r="J2653" s="1" t="s">
        <v>4067</v>
      </c>
      <c r="K2653" s="1" t="s">
        <v>3382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4068</v>
      </c>
      <c r="I2654" s="1" t="n">
        <v>12208</v>
      </c>
      <c r="J2654" s="1" t="s">
        <v>4069</v>
      </c>
      <c r="K2654" s="1" t="s">
        <v>3382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4070</v>
      </c>
      <c r="I2655" s="1" t="n">
        <v>12242</v>
      </c>
      <c r="J2655" s="1" t="s">
        <v>4071</v>
      </c>
      <c r="K2655" s="1" t="s">
        <v>3382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4072</v>
      </c>
      <c r="I2656" s="1" t="n">
        <v>21533</v>
      </c>
      <c r="J2656" s="1" t="s">
        <v>4073</v>
      </c>
      <c r="K2656" s="1" t="s">
        <v>3382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4074</v>
      </c>
      <c r="I2657" s="1" t="n">
        <v>13095</v>
      </c>
      <c r="J2657" s="1" t="s">
        <v>4075</v>
      </c>
      <c r="K2657" s="1" t="s">
        <v>3382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4076</v>
      </c>
      <c r="I2658" s="1" t="n">
        <v>13948</v>
      </c>
      <c r="J2658" s="1" t="s">
        <v>4077</v>
      </c>
      <c r="K2658" s="1" t="s">
        <v>3382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4078</v>
      </c>
      <c r="I2659" s="1" t="n">
        <v>14199</v>
      </c>
      <c r="J2659" s="1" t="s">
        <v>4079</v>
      </c>
      <c r="K2659" s="1" t="s">
        <v>3382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4080</v>
      </c>
      <c r="I2660" s="1" t="n">
        <v>14203</v>
      </c>
      <c r="J2660" s="1" t="s">
        <v>4081</v>
      </c>
      <c r="K2660" s="1" t="s">
        <v>3382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4082</v>
      </c>
      <c r="I2661" s="1" t="n">
        <v>14214</v>
      </c>
      <c r="J2661" s="1" t="s">
        <v>4083</v>
      </c>
      <c r="K2661" s="1" t="s">
        <v>3382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4084</v>
      </c>
      <c r="I2662" s="1" t="n">
        <v>14229</v>
      </c>
      <c r="J2662" s="1" t="s">
        <v>4085</v>
      </c>
      <c r="K2662" s="1" t="s">
        <v>3382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4086</v>
      </c>
      <c r="I2663" s="1" t="n">
        <v>15321</v>
      </c>
      <c r="J2663" s="1" t="s">
        <v>4087</v>
      </c>
      <c r="K2663" s="1" t="s">
        <v>3382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4088</v>
      </c>
      <c r="I2664" s="1" t="n">
        <v>16440</v>
      </c>
      <c r="J2664" s="1" t="s">
        <v>4089</v>
      </c>
      <c r="K2664" s="1" t="s">
        <v>3382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4090</v>
      </c>
      <c r="I2665" s="1" t="n">
        <v>16518</v>
      </c>
      <c r="J2665" s="1" t="s">
        <v>4091</v>
      </c>
      <c r="K2665" s="1" t="s">
        <v>3382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4092</v>
      </c>
      <c r="I2666" s="1" t="n">
        <v>17872</v>
      </c>
      <c r="J2666" s="1" t="s">
        <v>4093</v>
      </c>
      <c r="K2666" s="1" t="s">
        <v>3382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4094</v>
      </c>
      <c r="I2667" s="1" t="n">
        <v>17879</v>
      </c>
      <c r="J2667" s="1" t="s">
        <v>4095</v>
      </c>
      <c r="K2667" s="1" t="s">
        <v>3382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4096</v>
      </c>
      <c r="I2668" s="1" t="n">
        <v>16988</v>
      </c>
      <c r="J2668" s="1" t="s">
        <v>4097</v>
      </c>
      <c r="K2668" s="1" t="s">
        <v>3382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4098</v>
      </c>
      <c r="I2669" s="1" t="n">
        <v>17924</v>
      </c>
      <c r="J2669" s="1" t="s">
        <v>4099</v>
      </c>
      <c r="K2669" s="1" t="s">
        <v>3382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4100</v>
      </c>
      <c r="I2670" s="1" t="n">
        <v>18086</v>
      </c>
      <c r="J2670" s="1" t="s">
        <v>4101</v>
      </c>
      <c r="K2670" s="1" t="s">
        <v>3382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4102</v>
      </c>
      <c r="I2671" s="1" t="n">
        <v>18137</v>
      </c>
      <c r="J2671" s="1" t="s">
        <v>4103</v>
      </c>
      <c r="K2671" s="1" t="s">
        <v>3382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4104</v>
      </c>
      <c r="I2672" s="1" t="n">
        <v>20069</v>
      </c>
      <c r="J2672" s="1" t="s">
        <v>4105</v>
      </c>
      <c r="K2672" s="1" t="s">
        <v>3382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3296</v>
      </c>
      <c r="I2673" s="1" t="n">
        <v>20141</v>
      </c>
      <c r="J2673" s="1" t="s">
        <v>4106</v>
      </c>
      <c r="K2673" s="1" t="s">
        <v>3382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4107</v>
      </c>
      <c r="I2674" s="1" t="n">
        <v>20315</v>
      </c>
      <c r="J2674" s="1" t="s">
        <v>4108</v>
      </c>
      <c r="K2674" s="1" t="s">
        <v>3382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4109</v>
      </c>
      <c r="I2675" s="1" t="n">
        <v>20813</v>
      </c>
      <c r="J2675" s="1" t="s">
        <v>4110</v>
      </c>
      <c r="K2675" s="1" t="s">
        <v>3382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4111</v>
      </c>
      <c r="I2676" s="1" t="n">
        <v>18315</v>
      </c>
      <c r="J2676" s="1" t="s">
        <v>2493</v>
      </c>
      <c r="K2676" s="1" t="s">
        <v>3382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4112</v>
      </c>
      <c r="I2677" s="1" t="n">
        <v>54775</v>
      </c>
      <c r="J2677" s="1" t="s">
        <v>4113</v>
      </c>
      <c r="K2677" s="1" t="s">
        <v>3382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4114</v>
      </c>
      <c r="I2678" s="1" t="n">
        <v>19462</v>
      </c>
      <c r="J2678" s="1" t="s">
        <v>4115</v>
      </c>
      <c r="K2678" s="1" t="s">
        <v>3382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4116</v>
      </c>
      <c r="I2679" s="1" t="n">
        <v>14268</v>
      </c>
      <c r="J2679" s="1" t="s">
        <v>4117</v>
      </c>
      <c r="K2679" s="1" t="s">
        <v>3382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4118</v>
      </c>
      <c r="I2680" s="1" t="n">
        <v>14459</v>
      </c>
      <c r="J2680" s="1" t="s">
        <v>4119</v>
      </c>
      <c r="K2680" s="1" t="s">
        <v>3382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4120</v>
      </c>
      <c r="I2681" s="1" t="n">
        <v>18642</v>
      </c>
      <c r="J2681" s="1" t="s">
        <v>3388</v>
      </c>
      <c r="K2681" s="1" t="s">
        <v>3382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4121</v>
      </c>
      <c r="I2682" s="1" t="n">
        <v>18642</v>
      </c>
      <c r="J2682" s="1" t="s">
        <v>3388</v>
      </c>
      <c r="K2682" s="1" t="s">
        <v>3382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4122</v>
      </c>
      <c r="I2683" s="1" t="n">
        <v>18642</v>
      </c>
      <c r="J2683" s="1" t="s">
        <v>3388</v>
      </c>
      <c r="K2683" s="1" t="s">
        <v>3382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3349</v>
      </c>
      <c r="I2684" s="1" t="n">
        <v>19462</v>
      </c>
      <c r="J2684" s="1" t="s">
        <v>4115</v>
      </c>
      <c r="K2684" s="1" t="s">
        <v>3382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4123</v>
      </c>
      <c r="I2685" s="1" t="n">
        <v>1692</v>
      </c>
      <c r="J2685" s="1" t="s">
        <v>4124</v>
      </c>
      <c r="K2685" s="1" t="s">
        <v>3382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4125</v>
      </c>
      <c r="I2686" s="1" t="n">
        <v>1692</v>
      </c>
      <c r="J2686" s="1" t="s">
        <v>4124</v>
      </c>
      <c r="K2686" s="1" t="s">
        <v>3382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4126</v>
      </c>
      <c r="I2687" s="1" t="n">
        <v>1692</v>
      </c>
      <c r="J2687" s="1" t="s">
        <v>4124</v>
      </c>
      <c r="K2687" s="1" t="s">
        <v>3382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4127</v>
      </c>
      <c r="I2688" s="1" t="n">
        <v>5580</v>
      </c>
      <c r="J2688" s="1" t="s">
        <v>3396</v>
      </c>
      <c r="K2688" s="1" t="s">
        <v>3382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4128</v>
      </c>
      <c r="I2689" s="1" t="n">
        <v>5580</v>
      </c>
      <c r="J2689" s="1" t="s">
        <v>3396</v>
      </c>
      <c r="K2689" s="1" t="s">
        <v>3382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4129</v>
      </c>
      <c r="I2690" s="1" t="n">
        <v>8884</v>
      </c>
      <c r="J2690" s="1" t="s">
        <v>4130</v>
      </c>
      <c r="K2690" s="1" t="s">
        <v>3382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4131</v>
      </c>
      <c r="I2691" s="1" t="n">
        <v>12625</v>
      </c>
      <c r="J2691" s="1" t="s">
        <v>4132</v>
      </c>
      <c r="K2691" s="1" t="s">
        <v>3382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4133</v>
      </c>
      <c r="I2692" s="1" t="n">
        <v>26253</v>
      </c>
      <c r="J2692" s="1" t="s">
        <v>4134</v>
      </c>
      <c r="K2692" s="1" t="s">
        <v>3382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4135</v>
      </c>
      <c r="I2693" s="1" t="n">
        <v>13483</v>
      </c>
      <c r="J2693" s="1" t="s">
        <v>4136</v>
      </c>
      <c r="K2693" s="1" t="s">
        <v>3382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4137</v>
      </c>
      <c r="I2694" s="1" t="n">
        <v>26253</v>
      </c>
      <c r="J2694" s="1" t="s">
        <v>4134</v>
      </c>
      <c r="K2694" s="1" t="s">
        <v>3382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4138</v>
      </c>
      <c r="I2695" s="1" t="n">
        <v>26253</v>
      </c>
      <c r="J2695" s="1" t="s">
        <v>4134</v>
      </c>
      <c r="K2695" s="1" t="s">
        <v>3382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4139</v>
      </c>
      <c r="I2696" s="1" t="n">
        <v>59178</v>
      </c>
      <c r="J2696" s="1" t="s">
        <v>4140</v>
      </c>
      <c r="K2696" s="1" t="s">
        <v>3382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4141</v>
      </c>
      <c r="I2697" s="1" t="n">
        <v>59178</v>
      </c>
      <c r="J2697" s="1" t="s">
        <v>4140</v>
      </c>
      <c r="K2697" s="1" t="s">
        <v>3382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4142</v>
      </c>
      <c r="I2698" s="1" t="n">
        <v>59178</v>
      </c>
      <c r="J2698" s="1" t="s">
        <v>4140</v>
      </c>
      <c r="K2698" s="1" t="s">
        <v>3382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4143</v>
      </c>
      <c r="I2699" s="1" t="n">
        <v>59178</v>
      </c>
      <c r="J2699" s="1" t="s">
        <v>4140</v>
      </c>
      <c r="K2699" s="1" t="s">
        <v>3382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4144</v>
      </c>
      <c r="I2700" s="1" t="n">
        <v>39006</v>
      </c>
      <c r="J2700" s="1" t="s">
        <v>3784</v>
      </c>
      <c r="K2700" s="1" t="s">
        <v>3382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4145</v>
      </c>
      <c r="I2701" s="1" t="n">
        <v>39006</v>
      </c>
      <c r="J2701" s="1" t="s">
        <v>3784</v>
      </c>
      <c r="K2701" s="1" t="s">
        <v>3382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4146</v>
      </c>
      <c r="I2702" s="1" t="n">
        <v>39006</v>
      </c>
      <c r="J2702" s="1" t="s">
        <v>3784</v>
      </c>
      <c r="K2702" s="1" t="s">
        <v>3382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4147</v>
      </c>
      <c r="I2703" s="1" t="n">
        <v>39006</v>
      </c>
      <c r="J2703" s="1" t="s">
        <v>3784</v>
      </c>
      <c r="K2703" s="1" t="s">
        <v>3382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4148</v>
      </c>
      <c r="I2704" s="1" t="n">
        <v>14876</v>
      </c>
      <c r="J2704" s="1" t="s">
        <v>4149</v>
      </c>
      <c r="K2704" s="1" t="s">
        <v>3382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4150</v>
      </c>
      <c r="I2705" s="1" t="n">
        <v>39006</v>
      </c>
      <c r="J2705" s="1" t="s">
        <v>3784</v>
      </c>
      <c r="K2705" s="1" t="s">
        <v>3382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4151</v>
      </c>
      <c r="I2706" s="1" t="n">
        <v>39006</v>
      </c>
      <c r="J2706" s="1" t="s">
        <v>3784</v>
      </c>
      <c r="K2706" s="1" t="s">
        <v>3382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4152</v>
      </c>
      <c r="I2707" s="1" t="n">
        <v>39006</v>
      </c>
      <c r="J2707" s="1" t="s">
        <v>3784</v>
      </c>
      <c r="K2707" s="1" t="s">
        <v>3382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4153</v>
      </c>
      <c r="I2708" s="1" t="n">
        <v>39006</v>
      </c>
      <c r="J2708" s="1" t="s">
        <v>3784</v>
      </c>
      <c r="K2708" s="1" t="s">
        <v>3382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4154</v>
      </c>
      <c r="I2709" s="1" t="n">
        <v>39006</v>
      </c>
      <c r="J2709" s="1" t="s">
        <v>3784</v>
      </c>
      <c r="K2709" s="1" t="s">
        <v>3382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4155</v>
      </c>
      <c r="I2710" s="1" t="n">
        <v>56854</v>
      </c>
      <c r="J2710" s="1" t="s">
        <v>4156</v>
      </c>
      <c r="K2710" s="1" t="s">
        <v>3382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4157</v>
      </c>
      <c r="I2711" s="1" t="n">
        <v>56854</v>
      </c>
      <c r="J2711" s="1" t="s">
        <v>4156</v>
      </c>
      <c r="K2711" s="1" t="s">
        <v>3382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4158</v>
      </c>
      <c r="I2712" s="1" t="n">
        <v>56854</v>
      </c>
      <c r="J2712" s="1" t="s">
        <v>4156</v>
      </c>
      <c r="K2712" s="1" t="s">
        <v>3382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4159</v>
      </c>
      <c r="I2713" s="1" t="n">
        <v>39006</v>
      </c>
      <c r="J2713" s="1" t="s">
        <v>3784</v>
      </c>
      <c r="K2713" s="1" t="s">
        <v>3382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4160</v>
      </c>
      <c r="I2714" s="1" t="n">
        <v>39006</v>
      </c>
      <c r="J2714" s="1" t="s">
        <v>3784</v>
      </c>
      <c r="K2714" s="1" t="s">
        <v>3382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4161</v>
      </c>
      <c r="I2715" s="1" t="n">
        <v>39006</v>
      </c>
      <c r="J2715" s="1" t="s">
        <v>3784</v>
      </c>
      <c r="K2715" s="1" t="s">
        <v>3382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4162</v>
      </c>
      <c r="I2716" s="1" t="n">
        <v>39006</v>
      </c>
      <c r="J2716" s="1" t="s">
        <v>3784</v>
      </c>
      <c r="K2716" s="1" t="s">
        <v>3382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4163</v>
      </c>
      <c r="I2717" s="1" t="n">
        <v>39006</v>
      </c>
      <c r="J2717" s="1" t="s">
        <v>3784</v>
      </c>
      <c r="K2717" s="1" t="s">
        <v>3382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4164</v>
      </c>
      <c r="I2718" s="1" t="n">
        <v>39006</v>
      </c>
      <c r="J2718" s="1" t="s">
        <v>3784</v>
      </c>
      <c r="K2718" s="1" t="s">
        <v>3382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4165</v>
      </c>
      <c r="I2719" s="1" t="n">
        <v>39006</v>
      </c>
      <c r="J2719" s="1" t="s">
        <v>3784</v>
      </c>
      <c r="K2719" s="1" t="s">
        <v>3382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4166</v>
      </c>
      <c r="I2720" s="1" t="n">
        <v>60160</v>
      </c>
      <c r="J2720" s="1" t="s">
        <v>4167</v>
      </c>
      <c r="K2720" s="1" t="s">
        <v>3382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4168</v>
      </c>
      <c r="I2721" s="1" t="n">
        <v>14597</v>
      </c>
      <c r="J2721" s="1" t="s">
        <v>4169</v>
      </c>
      <c r="K2721" s="1" t="s">
        <v>3382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4170</v>
      </c>
      <c r="I2722" s="1" t="n">
        <v>58177</v>
      </c>
      <c r="J2722" s="1" t="s">
        <v>3715</v>
      </c>
      <c r="K2722" s="1" t="s">
        <v>3382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4171</v>
      </c>
      <c r="I2723" s="1" t="n">
        <v>4161</v>
      </c>
      <c r="J2723" s="1" t="s">
        <v>4172</v>
      </c>
      <c r="K2723" s="1" t="s">
        <v>3382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4173</v>
      </c>
      <c r="I2724" s="1" t="n">
        <v>58177</v>
      </c>
      <c r="J2724" s="1" t="s">
        <v>3715</v>
      </c>
      <c r="K2724" s="1" t="s">
        <v>3382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4174</v>
      </c>
      <c r="I2725" s="1" t="n">
        <v>4161</v>
      </c>
      <c r="J2725" s="1" t="s">
        <v>4172</v>
      </c>
      <c r="K2725" s="1" t="s">
        <v>3382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4175</v>
      </c>
      <c r="I2726" s="1" t="n">
        <v>4161</v>
      </c>
      <c r="J2726" s="1" t="s">
        <v>4172</v>
      </c>
      <c r="K2726" s="1" t="s">
        <v>3382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4176</v>
      </c>
      <c r="I2727" s="1" t="n">
        <v>4161</v>
      </c>
      <c r="J2727" s="1" t="s">
        <v>4172</v>
      </c>
      <c r="K2727" s="1" t="s">
        <v>3382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4177</v>
      </c>
      <c r="I2728" s="1" t="n">
        <v>4161</v>
      </c>
      <c r="J2728" s="1" t="s">
        <v>4172</v>
      </c>
      <c r="K2728" s="1" t="s">
        <v>3382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4178</v>
      </c>
      <c r="I2729" s="1" t="n">
        <v>4161</v>
      </c>
      <c r="J2729" s="1" t="s">
        <v>4172</v>
      </c>
      <c r="K2729" s="1" t="s">
        <v>3382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4179</v>
      </c>
      <c r="I2730" s="1" t="n">
        <v>56609</v>
      </c>
      <c r="J2730" s="1" t="s">
        <v>3706</v>
      </c>
      <c r="K2730" s="1" t="s">
        <v>3382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4180</v>
      </c>
      <c r="I2731" s="1" t="n">
        <v>19830</v>
      </c>
      <c r="J2731" s="1" t="s">
        <v>4181</v>
      </c>
      <c r="K2731" s="1" t="s">
        <v>3382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4182</v>
      </c>
      <c r="I2732" s="1" t="n">
        <v>54679</v>
      </c>
      <c r="J2732" s="1" t="s">
        <v>4183</v>
      </c>
      <c r="K2732" s="1" t="s">
        <v>3382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4184</v>
      </c>
      <c r="I2733" s="1" t="n">
        <v>12628</v>
      </c>
      <c r="J2733" s="1" t="s">
        <v>4185</v>
      </c>
      <c r="K2733" s="1" t="s">
        <v>3382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4186</v>
      </c>
      <c r="I2734" s="1" t="n">
        <v>12653</v>
      </c>
      <c r="J2734" s="1" t="s">
        <v>4187</v>
      </c>
      <c r="K2734" s="1" t="s">
        <v>3382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4188</v>
      </c>
      <c r="I2735" s="1" t="n">
        <v>12653</v>
      </c>
      <c r="J2735" s="1" t="s">
        <v>4187</v>
      </c>
      <c r="K2735" s="1" t="s">
        <v>3382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4189</v>
      </c>
      <c r="I2736" s="1" t="n">
        <v>5625</v>
      </c>
      <c r="J2736" s="1" t="s">
        <v>4190</v>
      </c>
      <c r="K2736" s="1" t="s">
        <v>3382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4191</v>
      </c>
      <c r="I2737" s="1" t="n">
        <v>6035</v>
      </c>
      <c r="J2737" s="1" t="s">
        <v>2549</v>
      </c>
      <c r="K2737" s="1" t="s">
        <v>3382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4192</v>
      </c>
      <c r="I2738" s="1" t="n">
        <v>6035</v>
      </c>
      <c r="J2738" s="1" t="s">
        <v>2549</v>
      </c>
      <c r="K2738" s="1" t="s">
        <v>3382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4193</v>
      </c>
      <c r="I2739" s="1" t="n">
        <v>49965</v>
      </c>
      <c r="J2739" s="1" t="s">
        <v>4194</v>
      </c>
      <c r="K2739" s="1" t="s">
        <v>3382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4195</v>
      </c>
      <c r="I2740" s="1" t="n">
        <v>29926</v>
      </c>
      <c r="J2740" s="1" t="s">
        <v>4196</v>
      </c>
      <c r="K2740" s="1" t="s">
        <v>3382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4197</v>
      </c>
      <c r="I2741" s="1" t="n">
        <v>6035</v>
      </c>
      <c r="J2741" s="1" t="s">
        <v>2549</v>
      </c>
      <c r="K2741" s="1" t="s">
        <v>3382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4198</v>
      </c>
      <c r="I2742" s="1" t="n">
        <v>59528</v>
      </c>
      <c r="J2742" s="1" t="s">
        <v>4199</v>
      </c>
      <c r="K2742" s="1" t="s">
        <v>3382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4200</v>
      </c>
      <c r="I2743" s="1" t="n">
        <v>21461</v>
      </c>
      <c r="J2743" s="1" t="s">
        <v>4201</v>
      </c>
      <c r="K2743" s="1" t="s">
        <v>3382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4202</v>
      </c>
      <c r="I2744" s="1" t="n">
        <v>21461</v>
      </c>
      <c r="J2744" s="1" t="s">
        <v>4201</v>
      </c>
      <c r="K2744" s="1" t="s">
        <v>3382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4203</v>
      </c>
      <c r="I2745" s="1" t="n">
        <v>8776</v>
      </c>
      <c r="J2745" s="1" t="s">
        <v>4204</v>
      </c>
      <c r="K2745" s="1" t="s">
        <v>3382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4205</v>
      </c>
      <c r="I2746" s="1" t="n">
        <v>8776</v>
      </c>
      <c r="J2746" s="1" t="s">
        <v>4204</v>
      </c>
      <c r="K2746" s="1" t="s">
        <v>3382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4206</v>
      </c>
      <c r="I2747" s="1" t="n">
        <v>8776</v>
      </c>
      <c r="J2747" s="1" t="s">
        <v>4204</v>
      </c>
      <c r="K2747" s="1" t="s">
        <v>3382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4207</v>
      </c>
      <c r="I2748" s="1" t="n">
        <v>8776</v>
      </c>
      <c r="J2748" s="1" t="s">
        <v>4204</v>
      </c>
      <c r="K2748" s="1" t="s">
        <v>3382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4208</v>
      </c>
      <c r="I2749" s="1" t="n">
        <v>58534</v>
      </c>
      <c r="J2749" s="1" t="s">
        <v>4209</v>
      </c>
      <c r="K2749" s="1" t="s">
        <v>3382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4210</v>
      </c>
      <c r="I2750" s="1" t="n">
        <v>58185</v>
      </c>
      <c r="J2750" s="1" t="s">
        <v>3678</v>
      </c>
      <c r="K2750" s="1" t="s">
        <v>3382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4211</v>
      </c>
      <c r="I2751" s="1" t="n">
        <v>8776</v>
      </c>
      <c r="J2751" s="1" t="s">
        <v>4204</v>
      </c>
      <c r="K2751" s="1" t="s">
        <v>3382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4212</v>
      </c>
      <c r="I2752" s="1" t="n">
        <v>56401</v>
      </c>
      <c r="J2752" s="1" t="s">
        <v>4213</v>
      </c>
      <c r="K2752" s="1" t="s">
        <v>3382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4214</v>
      </c>
      <c r="I2753" s="1" t="n">
        <v>56401</v>
      </c>
      <c r="J2753" s="1" t="s">
        <v>4213</v>
      </c>
      <c r="K2753" s="1" t="s">
        <v>3382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4215</v>
      </c>
      <c r="I2754" s="1" t="n">
        <v>56401</v>
      </c>
      <c r="J2754" s="1" t="s">
        <v>4213</v>
      </c>
      <c r="K2754" s="1" t="s">
        <v>3382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4216</v>
      </c>
      <c r="I2755" s="1" t="n">
        <v>56401</v>
      </c>
      <c r="J2755" s="1" t="s">
        <v>4213</v>
      </c>
      <c r="K2755" s="1" t="s">
        <v>3382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4217</v>
      </c>
      <c r="I2756" s="1" t="n">
        <v>56401</v>
      </c>
      <c r="J2756" s="1" t="s">
        <v>4213</v>
      </c>
      <c r="K2756" s="1" t="s">
        <v>3382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4218</v>
      </c>
      <c r="I2757" s="1" t="n">
        <v>56401</v>
      </c>
      <c r="J2757" s="1" t="s">
        <v>4213</v>
      </c>
      <c r="K2757" s="1" t="s">
        <v>3382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4219</v>
      </c>
      <c r="I2758" s="1" t="n">
        <v>2144</v>
      </c>
      <c r="J2758" s="1" t="s">
        <v>4220</v>
      </c>
      <c r="K2758" s="1" t="s">
        <v>3382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4221</v>
      </c>
      <c r="I2759" s="1" t="n">
        <v>9442</v>
      </c>
      <c r="J2759" s="1" t="s">
        <v>4222</v>
      </c>
      <c r="K2759" s="1" t="s">
        <v>3382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4223</v>
      </c>
      <c r="I2760" s="1" t="n">
        <v>14605</v>
      </c>
      <c r="J2760" s="1" t="s">
        <v>4224</v>
      </c>
      <c r="K2760" s="1" t="s">
        <v>3382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4225</v>
      </c>
      <c r="I2761" s="1" t="n">
        <v>18488</v>
      </c>
      <c r="J2761" s="1" t="s">
        <v>4226</v>
      </c>
      <c r="K2761" s="1" t="s">
        <v>3382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4227</v>
      </c>
      <c r="I2762" s="1" t="n">
        <v>4254</v>
      </c>
      <c r="J2762" s="1" t="s">
        <v>277</v>
      </c>
      <c r="K2762" s="1" t="s">
        <v>3382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4228</v>
      </c>
      <c r="I2763" s="1" t="n">
        <v>4254</v>
      </c>
      <c r="J2763" s="1" t="s">
        <v>277</v>
      </c>
      <c r="K2763" s="1" t="s">
        <v>3382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4229</v>
      </c>
      <c r="I2764" s="1" t="n">
        <v>4254</v>
      </c>
      <c r="J2764" s="1" t="s">
        <v>277</v>
      </c>
      <c r="K2764" s="1" t="s">
        <v>3382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4230</v>
      </c>
      <c r="I2765" s="1" t="n">
        <v>4254</v>
      </c>
      <c r="J2765" s="1" t="s">
        <v>277</v>
      </c>
      <c r="K2765" s="1" t="s">
        <v>3382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4231</v>
      </c>
      <c r="I2766" s="1" t="n">
        <v>3828</v>
      </c>
      <c r="J2766" s="1" t="s">
        <v>2609</v>
      </c>
      <c r="K2766" s="1" t="s">
        <v>3382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4232</v>
      </c>
      <c r="I2767" s="1" t="n">
        <v>9324</v>
      </c>
      <c r="J2767" s="1" t="s">
        <v>482</v>
      </c>
      <c r="K2767" s="1" t="s">
        <v>3382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4233</v>
      </c>
      <c r="I2768" s="1" t="n">
        <v>13781</v>
      </c>
      <c r="J2768" s="1" t="s">
        <v>31</v>
      </c>
      <c r="K2768" s="1" t="s">
        <v>3382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4234</v>
      </c>
      <c r="I2769" s="1" t="n">
        <v>9324</v>
      </c>
      <c r="J2769" s="1" t="s">
        <v>482</v>
      </c>
      <c r="K2769" s="1" t="s">
        <v>3382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4235</v>
      </c>
      <c r="I2770" s="1" t="n">
        <v>9324</v>
      </c>
      <c r="J2770" s="1" t="s">
        <v>482</v>
      </c>
      <c r="K2770" s="1" t="s">
        <v>3382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4236</v>
      </c>
      <c r="I2771" s="1" t="n">
        <v>58246</v>
      </c>
      <c r="J2771" s="1" t="s">
        <v>4237</v>
      </c>
      <c r="K2771" s="1" t="s">
        <v>3382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4238</v>
      </c>
      <c r="I2772" s="1" t="n">
        <v>19578</v>
      </c>
      <c r="J2772" s="1" t="s">
        <v>626</v>
      </c>
      <c r="K2772" s="1" t="s">
        <v>3382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4239</v>
      </c>
      <c r="I2773" s="1" t="n">
        <v>20847</v>
      </c>
      <c r="J2773" s="1" t="s">
        <v>188</v>
      </c>
      <c r="K2773" s="1" t="s">
        <v>3382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4240</v>
      </c>
      <c r="I2774" s="1" t="n">
        <v>20847</v>
      </c>
      <c r="J2774" s="1" t="s">
        <v>188</v>
      </c>
      <c r="K2774" s="1" t="s">
        <v>3382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4241</v>
      </c>
      <c r="I2775" s="1" t="n">
        <v>3813</v>
      </c>
      <c r="J2775" s="1" t="s">
        <v>4242</v>
      </c>
      <c r="K2775" s="1" t="s">
        <v>3382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4243</v>
      </c>
      <c r="I2776" s="1" t="n">
        <v>4604</v>
      </c>
      <c r="J2776" s="1" t="s">
        <v>4244</v>
      </c>
      <c r="K2776" s="1" t="s">
        <v>3382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4245</v>
      </c>
      <c r="I2777" s="1" t="n">
        <v>7483</v>
      </c>
      <c r="J2777" s="1" t="s">
        <v>4246</v>
      </c>
      <c r="K2777" s="1" t="s">
        <v>3382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4247</v>
      </c>
      <c r="I2778" s="1" t="n">
        <v>7483</v>
      </c>
      <c r="J2778" s="1" t="s">
        <v>4246</v>
      </c>
      <c r="K2778" s="1" t="s">
        <v>3382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4248</v>
      </c>
      <c r="I2779" s="1" t="n">
        <v>8205</v>
      </c>
      <c r="J2779" s="1" t="s">
        <v>4249</v>
      </c>
      <c r="K2779" s="1" t="s">
        <v>3382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4250</v>
      </c>
      <c r="I2780" s="1" t="n">
        <v>8631</v>
      </c>
      <c r="J2780" s="1" t="s">
        <v>4251</v>
      </c>
      <c r="K2780" s="1" t="s">
        <v>3382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4252</v>
      </c>
      <c r="I2781" s="1" t="n">
        <v>8723</v>
      </c>
      <c r="J2781" s="1" t="s">
        <v>4253</v>
      </c>
      <c r="K2781" s="1" t="s">
        <v>3382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4254</v>
      </c>
      <c r="I2782" s="1" t="n">
        <v>56155</v>
      </c>
      <c r="J2782" s="1" t="s">
        <v>4255</v>
      </c>
      <c r="K2782" s="1" t="s">
        <v>3382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4256</v>
      </c>
      <c r="I2783" s="1" t="n">
        <v>56155</v>
      </c>
      <c r="J2783" s="1" t="s">
        <v>4255</v>
      </c>
      <c r="K2783" s="1" t="s">
        <v>3382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4257</v>
      </c>
      <c r="I2784" s="1" t="n">
        <v>11701</v>
      </c>
      <c r="J2784" s="1" t="s">
        <v>4258</v>
      </c>
      <c r="K2784" s="1" t="s">
        <v>3382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4259</v>
      </c>
      <c r="I2785" s="1" t="n">
        <v>11701</v>
      </c>
      <c r="J2785" s="1" t="s">
        <v>4258</v>
      </c>
      <c r="K2785" s="1" t="s">
        <v>3382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4260</v>
      </c>
      <c r="I2786" s="1" t="n">
        <v>11701</v>
      </c>
      <c r="J2786" s="1" t="s">
        <v>4258</v>
      </c>
      <c r="K2786" s="1" t="s">
        <v>3382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4261</v>
      </c>
      <c r="I2787" s="1" t="n">
        <v>11713</v>
      </c>
      <c r="J2787" s="1" t="s">
        <v>4262</v>
      </c>
      <c r="K2787" s="1" t="s">
        <v>3382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4263</v>
      </c>
      <c r="I2788" s="1" t="n">
        <v>13525</v>
      </c>
      <c r="J2788" s="1" t="s">
        <v>4264</v>
      </c>
      <c r="K2788" s="1" t="s">
        <v>3382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4265</v>
      </c>
      <c r="I2789" s="1" t="n">
        <v>13826</v>
      </c>
      <c r="J2789" s="1" t="s">
        <v>4266</v>
      </c>
      <c r="K2789" s="1" t="s">
        <v>3382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4267</v>
      </c>
      <c r="I2790" s="1" t="n">
        <v>15246</v>
      </c>
      <c r="J2790" s="1" t="s">
        <v>4268</v>
      </c>
      <c r="K2790" s="1" t="s">
        <v>3382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4269</v>
      </c>
      <c r="I2791" s="1" t="n">
        <v>17886</v>
      </c>
      <c r="J2791" s="1" t="s">
        <v>4270</v>
      </c>
      <c r="K2791" s="1" t="s">
        <v>3382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4271</v>
      </c>
      <c r="I2792" s="1" t="n">
        <v>16873</v>
      </c>
      <c r="J2792" s="1" t="s">
        <v>4272</v>
      </c>
      <c r="K2792" s="1" t="s">
        <v>3382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4273</v>
      </c>
      <c r="I2793" s="1" t="n">
        <v>18252</v>
      </c>
      <c r="J2793" s="1" t="s">
        <v>4274</v>
      </c>
      <c r="K2793" s="1" t="s">
        <v>3382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4275</v>
      </c>
      <c r="I2794" s="1" t="n">
        <v>18252</v>
      </c>
      <c r="J2794" s="1" t="s">
        <v>4274</v>
      </c>
      <c r="K2794" s="1" t="s">
        <v>3382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4276</v>
      </c>
      <c r="I2795" s="1" t="n">
        <v>21264</v>
      </c>
      <c r="J2795" s="1" t="s">
        <v>4277</v>
      </c>
      <c r="K2795" s="1" t="s">
        <v>3382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4278</v>
      </c>
      <c r="I2796" s="1" t="n">
        <v>21048</v>
      </c>
      <c r="J2796" s="1" t="s">
        <v>4279</v>
      </c>
      <c r="K2796" s="1" t="s">
        <v>3382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1564</v>
      </c>
      <c r="I2797" s="1" t="n">
        <v>21158</v>
      </c>
      <c r="J2797" s="1" t="s">
        <v>4280</v>
      </c>
      <c r="K2797" s="1" t="s">
        <v>3382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4281</v>
      </c>
      <c r="I2798" s="1" t="n">
        <v>3828</v>
      </c>
      <c r="J2798" s="1" t="s">
        <v>2609</v>
      </c>
      <c r="K2798" s="1" t="s">
        <v>3382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4282</v>
      </c>
      <c r="I2799" s="1" t="n">
        <v>19037</v>
      </c>
      <c r="J2799" s="1" t="s">
        <v>4283</v>
      </c>
      <c r="K2799" s="1" t="s">
        <v>3382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4284</v>
      </c>
      <c r="I2800" s="1" t="n">
        <v>18895</v>
      </c>
      <c r="J2800" s="1" t="s">
        <v>4285</v>
      </c>
      <c r="K2800" s="1" t="s">
        <v>3382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4286</v>
      </c>
      <c r="I2801" s="1" t="n">
        <v>18895</v>
      </c>
      <c r="J2801" s="1" t="s">
        <v>4285</v>
      </c>
      <c r="K2801" s="1" t="s">
        <v>3382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4287</v>
      </c>
      <c r="I2802" s="1" t="n">
        <v>20910</v>
      </c>
      <c r="J2802" s="1" t="s">
        <v>602</v>
      </c>
      <c r="K2802" s="1" t="s">
        <v>3382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4288</v>
      </c>
      <c r="I2803" s="1" t="n">
        <v>20910</v>
      </c>
      <c r="J2803" s="1" t="s">
        <v>602</v>
      </c>
      <c r="K2803" s="1" t="s">
        <v>3382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4289</v>
      </c>
      <c r="I2804" s="1" t="n">
        <v>9417</v>
      </c>
      <c r="J2804" s="1" t="s">
        <v>269</v>
      </c>
      <c r="K2804" s="1" t="s">
        <v>3382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4290</v>
      </c>
      <c r="I2805" s="1" t="n">
        <v>12647</v>
      </c>
      <c r="J2805" s="1" t="s">
        <v>194</v>
      </c>
      <c r="K2805" s="1" t="s">
        <v>3382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4291</v>
      </c>
      <c r="I2806" s="1" t="n">
        <v>12647</v>
      </c>
      <c r="J2806" s="1" t="s">
        <v>194</v>
      </c>
      <c r="K2806" s="1" t="s">
        <v>3382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4292</v>
      </c>
      <c r="I2807" s="1" t="n">
        <v>12647</v>
      </c>
      <c r="J2807" s="1" t="s">
        <v>194</v>
      </c>
      <c r="K2807" s="1" t="s">
        <v>3382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4293</v>
      </c>
      <c r="I2808" s="1" t="n">
        <v>12647</v>
      </c>
      <c r="J2808" s="1" t="s">
        <v>194</v>
      </c>
      <c r="K2808" s="1" t="s">
        <v>3382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4294</v>
      </c>
      <c r="I2809" s="1" t="n">
        <v>12647</v>
      </c>
      <c r="J2809" s="1" t="s">
        <v>194</v>
      </c>
      <c r="K2809" s="1" t="s">
        <v>3382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4295</v>
      </c>
      <c r="I2810" s="1" t="n">
        <v>12647</v>
      </c>
      <c r="J2810" s="1" t="s">
        <v>194</v>
      </c>
      <c r="K2810" s="1" t="s">
        <v>3382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4296</v>
      </c>
      <c r="I2811" s="1" t="n">
        <v>13781</v>
      </c>
      <c r="J2811" s="1" t="s">
        <v>31</v>
      </c>
      <c r="K2811" s="1" t="s">
        <v>3382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4297</v>
      </c>
      <c r="I2812" s="1" t="n">
        <v>17876</v>
      </c>
      <c r="J2812" s="1" t="s">
        <v>4298</v>
      </c>
      <c r="K2812" s="1" t="s">
        <v>3382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4299</v>
      </c>
      <c r="I2813" s="1" t="n">
        <v>150</v>
      </c>
      <c r="J2813" s="1" t="s">
        <v>4300</v>
      </c>
      <c r="K2813" s="1" t="s">
        <v>3382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4301</v>
      </c>
      <c r="I2814" s="1" t="n">
        <v>295</v>
      </c>
      <c r="J2814" s="1" t="s">
        <v>4302</v>
      </c>
      <c r="K2814" s="1" t="s">
        <v>3382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4303</v>
      </c>
      <c r="I2815" s="1" t="n">
        <v>1009</v>
      </c>
      <c r="J2815" s="1" t="s">
        <v>4304</v>
      </c>
      <c r="K2815" s="1" t="s">
        <v>3382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4305</v>
      </c>
      <c r="I2816" s="1" t="n">
        <v>1573</v>
      </c>
      <c r="J2816" s="1" t="s">
        <v>4306</v>
      </c>
      <c r="K2816" s="1" t="s">
        <v>3382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4307</v>
      </c>
      <c r="I2817" s="1" t="n">
        <v>1871</v>
      </c>
      <c r="J2817" s="1" t="s">
        <v>4308</v>
      </c>
      <c r="K2817" s="1" t="s">
        <v>3382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4309</v>
      </c>
      <c r="I2818" s="1" t="n">
        <v>1883</v>
      </c>
      <c r="J2818" s="1" t="s">
        <v>4310</v>
      </c>
      <c r="K2818" s="1" t="s">
        <v>3382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4311</v>
      </c>
      <c r="I2819" s="1" t="n">
        <v>5015</v>
      </c>
      <c r="J2819" s="1" t="s">
        <v>4312</v>
      </c>
      <c r="K2819" s="1" t="s">
        <v>3382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4313</v>
      </c>
      <c r="I2820" s="1" t="n">
        <v>5111</v>
      </c>
      <c r="J2820" s="1" t="s">
        <v>4314</v>
      </c>
      <c r="K2820" s="1" t="s">
        <v>3382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4315</v>
      </c>
      <c r="I2821" s="1" t="n">
        <v>5773</v>
      </c>
      <c r="J2821" s="1" t="s">
        <v>4316</v>
      </c>
      <c r="K2821" s="1" t="s">
        <v>3382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4317</v>
      </c>
      <c r="I2822" s="1" t="n">
        <v>6138</v>
      </c>
      <c r="J2822" s="1" t="s">
        <v>4318</v>
      </c>
      <c r="K2822" s="1" t="s">
        <v>3382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4319</v>
      </c>
      <c r="I2823" s="1" t="n">
        <v>40580</v>
      </c>
      <c r="J2823" s="1" t="s">
        <v>4320</v>
      </c>
      <c r="K2823" s="1" t="s">
        <v>3382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4321</v>
      </c>
      <c r="I2824" s="1" t="n">
        <v>7292</v>
      </c>
      <c r="J2824" s="1" t="s">
        <v>4322</v>
      </c>
      <c r="K2824" s="1" t="s">
        <v>3382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4323</v>
      </c>
      <c r="I2825" s="1" t="n">
        <v>7487</v>
      </c>
      <c r="J2825" s="1" t="s">
        <v>4324</v>
      </c>
      <c r="K2825" s="1" t="s">
        <v>3382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4325</v>
      </c>
      <c r="I2826" s="1" t="n">
        <v>7494</v>
      </c>
      <c r="J2826" s="1" t="s">
        <v>4326</v>
      </c>
      <c r="K2826" s="1" t="s">
        <v>3382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4327</v>
      </c>
      <c r="I2827" s="1" t="n">
        <v>8543</v>
      </c>
      <c r="J2827" s="1" t="s">
        <v>4328</v>
      </c>
      <c r="K2827" s="1" t="s">
        <v>3382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4329</v>
      </c>
      <c r="I2828" s="1" t="n">
        <v>9130</v>
      </c>
      <c r="J2828" s="1" t="s">
        <v>4330</v>
      </c>
      <c r="K2828" s="1" t="s">
        <v>3382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4331</v>
      </c>
      <c r="I2829" s="1" t="n">
        <v>9650</v>
      </c>
      <c r="J2829" s="1" t="s">
        <v>4332</v>
      </c>
      <c r="K2829" s="1" t="s">
        <v>3382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4333</v>
      </c>
      <c r="I2830" s="1" t="n">
        <v>10179</v>
      </c>
      <c r="J2830" s="1" t="s">
        <v>4334</v>
      </c>
      <c r="K2830" s="1" t="s">
        <v>3382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4335</v>
      </c>
      <c r="I2831" s="1" t="n">
        <v>10596</v>
      </c>
      <c r="J2831" s="1" t="s">
        <v>4336</v>
      </c>
      <c r="K2831" s="1" t="s">
        <v>3382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4337</v>
      </c>
      <c r="I2832" s="1" t="n">
        <v>10685</v>
      </c>
      <c r="J2832" s="1" t="s">
        <v>4338</v>
      </c>
      <c r="K2832" s="1" t="s">
        <v>3382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4339</v>
      </c>
      <c r="I2833" s="1" t="n">
        <v>11064</v>
      </c>
      <c r="J2833" s="1" t="s">
        <v>4340</v>
      </c>
      <c r="K2833" s="1" t="s">
        <v>3382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1779</v>
      </c>
      <c r="I2834" s="1" t="n">
        <v>11332</v>
      </c>
      <c r="J2834" s="1" t="s">
        <v>4341</v>
      </c>
      <c r="K2834" s="1" t="s">
        <v>3382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4342</v>
      </c>
      <c r="I2835" s="1" t="n">
        <v>11731</v>
      </c>
      <c r="J2835" s="1" t="s">
        <v>4343</v>
      </c>
      <c r="K2835" s="1" t="s">
        <v>3382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4344</v>
      </c>
      <c r="I2836" s="1" t="n">
        <v>12286</v>
      </c>
      <c r="J2836" s="1" t="s">
        <v>4345</v>
      </c>
      <c r="K2836" s="1" t="s">
        <v>3382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4346</v>
      </c>
      <c r="I2837" s="1" t="n">
        <v>12897</v>
      </c>
      <c r="J2837" s="1" t="s">
        <v>4347</v>
      </c>
      <c r="K2837" s="1" t="s">
        <v>3382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4348</v>
      </c>
      <c r="I2838" s="1" t="n">
        <v>12900</v>
      </c>
      <c r="J2838" s="1" t="s">
        <v>4349</v>
      </c>
      <c r="K2838" s="1" t="s">
        <v>3382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4350</v>
      </c>
      <c r="I2839" s="1" t="n">
        <v>13048</v>
      </c>
      <c r="J2839" s="1" t="s">
        <v>4351</v>
      </c>
      <c r="K2839" s="1" t="s">
        <v>3382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4352</v>
      </c>
      <c r="I2840" s="1" t="n">
        <v>13480</v>
      </c>
      <c r="J2840" s="1" t="s">
        <v>4353</v>
      </c>
      <c r="K2840" s="1" t="s">
        <v>3382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4354</v>
      </c>
      <c r="I2841" s="1" t="n">
        <v>13488</v>
      </c>
      <c r="J2841" s="1" t="s">
        <v>4355</v>
      </c>
      <c r="K2841" s="1" t="s">
        <v>3382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4356</v>
      </c>
      <c r="I2842" s="1" t="n">
        <v>13681</v>
      </c>
      <c r="J2842" s="1" t="s">
        <v>4357</v>
      </c>
      <c r="K2842" s="1" t="s">
        <v>3382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4358</v>
      </c>
      <c r="I2843" s="1" t="n">
        <v>14246</v>
      </c>
      <c r="J2843" s="1" t="s">
        <v>4359</v>
      </c>
      <c r="K2843" s="1" t="s">
        <v>3382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4360</v>
      </c>
      <c r="I2844" s="1" t="n">
        <v>15348</v>
      </c>
      <c r="J2844" s="1" t="s">
        <v>4361</v>
      </c>
      <c r="K2844" s="1" t="s">
        <v>3382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4362</v>
      </c>
      <c r="I2845" s="1" t="n">
        <v>15387</v>
      </c>
      <c r="J2845" s="1" t="s">
        <v>4363</v>
      </c>
      <c r="K2845" s="1" t="s">
        <v>3382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4364</v>
      </c>
      <c r="I2846" s="1" t="n">
        <v>16181</v>
      </c>
      <c r="J2846" s="1" t="s">
        <v>4365</v>
      </c>
      <c r="K2846" s="1" t="s">
        <v>3382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4366</v>
      </c>
      <c r="I2847" s="1" t="n">
        <v>16181</v>
      </c>
      <c r="J2847" s="1" t="s">
        <v>4365</v>
      </c>
      <c r="K2847" s="1" t="s">
        <v>3382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4367</v>
      </c>
      <c r="I2848" s="1" t="n">
        <v>15793</v>
      </c>
      <c r="J2848" s="1" t="s">
        <v>4368</v>
      </c>
      <c r="K2848" s="1" t="s">
        <v>3382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4369</v>
      </c>
      <c r="I2849" s="1" t="n">
        <v>17320</v>
      </c>
      <c r="J2849" s="1" t="s">
        <v>4370</v>
      </c>
      <c r="K2849" s="1" t="s">
        <v>3382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4371</v>
      </c>
      <c r="I2850" s="1" t="n">
        <v>17836</v>
      </c>
      <c r="J2850" s="1" t="s">
        <v>4372</v>
      </c>
      <c r="K2850" s="1" t="s">
        <v>3382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4373</v>
      </c>
      <c r="I2851" s="1" t="n">
        <v>17824</v>
      </c>
      <c r="J2851" s="1" t="s">
        <v>4374</v>
      </c>
      <c r="K2851" s="1" t="s">
        <v>3382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4375</v>
      </c>
      <c r="I2852" s="1" t="n">
        <v>18820</v>
      </c>
      <c r="J2852" s="1" t="s">
        <v>4376</v>
      </c>
      <c r="K2852" s="1" t="s">
        <v>3382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4377</v>
      </c>
      <c r="I2853" s="1" t="n">
        <v>19237</v>
      </c>
      <c r="J2853" s="1" t="s">
        <v>4378</v>
      </c>
      <c r="K2853" s="1" t="s">
        <v>3382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4379</v>
      </c>
      <c r="I2854" s="1" t="n">
        <v>19883</v>
      </c>
      <c r="J2854" s="1" t="s">
        <v>4380</v>
      </c>
      <c r="K2854" s="1" t="s">
        <v>3382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4381</v>
      </c>
      <c r="I2855" s="1" t="n">
        <v>29295</v>
      </c>
      <c r="J2855" s="1" t="s">
        <v>4382</v>
      </c>
      <c r="K2855" s="1" t="s">
        <v>3382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4383</v>
      </c>
      <c r="I2856" s="1" t="n">
        <v>20430</v>
      </c>
      <c r="J2856" s="1" t="s">
        <v>4384</v>
      </c>
      <c r="K2856" s="1" t="s">
        <v>3382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4385</v>
      </c>
      <c r="I2857" s="1" t="n">
        <v>20737</v>
      </c>
      <c r="J2857" s="1" t="s">
        <v>4386</v>
      </c>
      <c r="K2857" s="1" t="s">
        <v>3382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4387</v>
      </c>
      <c r="I2858" s="1" t="n">
        <v>20806</v>
      </c>
      <c r="J2858" s="1" t="s">
        <v>4388</v>
      </c>
      <c r="K2858" s="1" t="s">
        <v>3382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4389</v>
      </c>
      <c r="I2859" s="1" t="n">
        <v>21013</v>
      </c>
      <c r="J2859" s="1" t="s">
        <v>4390</v>
      </c>
      <c r="K2859" s="1" t="s">
        <v>3382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4391</v>
      </c>
      <c r="I2860" s="1" t="n">
        <v>7570</v>
      </c>
      <c r="J2860" s="1" t="s">
        <v>4392</v>
      </c>
      <c r="K2860" s="1" t="s">
        <v>3382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4393</v>
      </c>
      <c r="I2861" s="1" t="n">
        <v>7570</v>
      </c>
      <c r="J2861" s="1" t="s">
        <v>4392</v>
      </c>
      <c r="K2861" s="1" t="s">
        <v>3382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4394</v>
      </c>
      <c r="I2862" s="1" t="n">
        <v>7570</v>
      </c>
      <c r="J2862" s="1" t="s">
        <v>4392</v>
      </c>
      <c r="K2862" s="1" t="s">
        <v>3382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4395</v>
      </c>
      <c r="I2863" s="1" t="n">
        <v>3702</v>
      </c>
      <c r="J2863" s="1" t="s">
        <v>428</v>
      </c>
      <c r="K2863" s="1" t="s">
        <v>3382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4396</v>
      </c>
      <c r="I2864" s="1" t="n">
        <v>7651</v>
      </c>
      <c r="J2864" s="1" t="s">
        <v>4397</v>
      </c>
      <c r="K2864" s="1" t="s">
        <v>3382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4398</v>
      </c>
      <c r="I2865" s="1" t="n">
        <v>21095</v>
      </c>
      <c r="J2865" s="1" t="s">
        <v>4399</v>
      </c>
      <c r="K2865" s="1" t="s">
        <v>3382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4400</v>
      </c>
      <c r="I2866" s="1" t="n">
        <v>17568</v>
      </c>
      <c r="J2866" s="1" t="s">
        <v>4401</v>
      </c>
      <c r="K2866" s="1" t="s">
        <v>3382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4402</v>
      </c>
      <c r="I2867" s="1" t="n">
        <v>17568</v>
      </c>
      <c r="J2867" s="1" t="s">
        <v>4401</v>
      </c>
      <c r="K2867" s="1" t="s">
        <v>3382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4403</v>
      </c>
      <c r="I2868" s="1" t="n">
        <v>17568</v>
      </c>
      <c r="J2868" s="1" t="s">
        <v>4401</v>
      </c>
      <c r="K2868" s="1" t="s">
        <v>3382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4404</v>
      </c>
      <c r="I2869" s="1" t="n">
        <v>17106</v>
      </c>
      <c r="J2869" s="1" t="s">
        <v>4405</v>
      </c>
      <c r="K2869" s="1" t="s">
        <v>3382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4406</v>
      </c>
      <c r="I2870" s="1" t="n">
        <v>228</v>
      </c>
      <c r="J2870" s="1" t="s">
        <v>4407</v>
      </c>
      <c r="K2870" s="1" t="s">
        <v>3382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4408</v>
      </c>
      <c r="I2871" s="1" t="n">
        <v>2647</v>
      </c>
      <c r="J2871" s="1" t="s">
        <v>4409</v>
      </c>
      <c r="K2871" s="1" t="s">
        <v>3382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4410</v>
      </c>
      <c r="I2872" s="1" t="n">
        <v>3082</v>
      </c>
      <c r="J2872" s="1" t="s">
        <v>4411</v>
      </c>
      <c r="K2872" s="1" t="s">
        <v>3382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4412</v>
      </c>
      <c r="I2873" s="1" t="n">
        <v>3113</v>
      </c>
      <c r="J2873" s="1" t="s">
        <v>4413</v>
      </c>
      <c r="K2873" s="1" t="s">
        <v>3382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4414</v>
      </c>
      <c r="I2874" s="1" t="n">
        <v>3486</v>
      </c>
      <c r="J2874" s="1" t="s">
        <v>4415</v>
      </c>
      <c r="K2874" s="1" t="s">
        <v>3382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4416</v>
      </c>
      <c r="I2875" s="1" t="n">
        <v>4045</v>
      </c>
      <c r="J2875" s="1" t="s">
        <v>4417</v>
      </c>
      <c r="K2875" s="1" t="s">
        <v>3382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4418</v>
      </c>
      <c r="I2876" s="1" t="n">
        <v>25477</v>
      </c>
      <c r="J2876" s="1" t="s">
        <v>4419</v>
      </c>
      <c r="K2876" s="1" t="s">
        <v>3382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4420</v>
      </c>
      <c r="I2877" s="1" t="n">
        <v>6839</v>
      </c>
      <c r="J2877" s="1" t="s">
        <v>4421</v>
      </c>
      <c r="K2877" s="1" t="s">
        <v>3382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4422</v>
      </c>
      <c r="I2878" s="1" t="n">
        <v>6924</v>
      </c>
      <c r="J2878" s="1" t="s">
        <v>4423</v>
      </c>
      <c r="K2878" s="1" t="s">
        <v>3382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4424</v>
      </c>
      <c r="I2879" s="1" t="n">
        <v>8567</v>
      </c>
      <c r="J2879" s="1" t="s">
        <v>4425</v>
      </c>
      <c r="K2879" s="1" t="s">
        <v>3382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4426</v>
      </c>
      <c r="I2880" s="1" t="n">
        <v>9231</v>
      </c>
      <c r="J2880" s="1" t="s">
        <v>4427</v>
      </c>
      <c r="K2880" s="1" t="s">
        <v>3382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4428</v>
      </c>
      <c r="I2881" s="1" t="n">
        <v>9231</v>
      </c>
      <c r="J2881" s="1" t="s">
        <v>4427</v>
      </c>
      <c r="K2881" s="1" t="s">
        <v>3382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4429</v>
      </c>
      <c r="I2882" s="1" t="n">
        <v>9231</v>
      </c>
      <c r="J2882" s="1" t="s">
        <v>4427</v>
      </c>
      <c r="K2882" s="1" t="s">
        <v>3382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4430</v>
      </c>
      <c r="I2883" s="1" t="n">
        <v>9231</v>
      </c>
      <c r="J2883" s="1" t="s">
        <v>4427</v>
      </c>
      <c r="K2883" s="1" t="s">
        <v>3382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4431</v>
      </c>
      <c r="I2884" s="1" t="n">
        <v>9603</v>
      </c>
      <c r="J2884" s="1" t="s">
        <v>4432</v>
      </c>
      <c r="K2884" s="1" t="s">
        <v>3382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4433</v>
      </c>
      <c r="I2885" s="1" t="n">
        <v>9973</v>
      </c>
      <c r="J2885" s="1" t="s">
        <v>4434</v>
      </c>
      <c r="K2885" s="1" t="s">
        <v>3382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4435</v>
      </c>
      <c r="I2886" s="1" t="n">
        <v>10152</v>
      </c>
      <c r="J2886" s="1" t="s">
        <v>4436</v>
      </c>
      <c r="K2886" s="1" t="s">
        <v>3382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4437</v>
      </c>
      <c r="I2887" s="1" t="n">
        <v>10538</v>
      </c>
      <c r="J2887" s="1" t="s">
        <v>4438</v>
      </c>
      <c r="K2887" s="1" t="s">
        <v>3382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4439</v>
      </c>
      <c r="I2888" s="1" t="n">
        <v>11460</v>
      </c>
      <c r="J2888" s="1" t="s">
        <v>4440</v>
      </c>
      <c r="K2888" s="1" t="s">
        <v>3382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4441</v>
      </c>
      <c r="I2889" s="1" t="n">
        <v>11540</v>
      </c>
      <c r="J2889" s="1" t="s">
        <v>4442</v>
      </c>
      <c r="K2889" s="1" t="s">
        <v>3382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4443</v>
      </c>
      <c r="I2890" s="1" t="n">
        <v>11732</v>
      </c>
      <c r="J2890" s="1" t="s">
        <v>4444</v>
      </c>
      <c r="K2890" s="1" t="s">
        <v>3382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4445</v>
      </c>
      <c r="I2891" s="1" t="n">
        <v>12294</v>
      </c>
      <c r="J2891" s="1" t="s">
        <v>4446</v>
      </c>
      <c r="K2891" s="1" t="s">
        <v>3382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4447</v>
      </c>
      <c r="I2892" s="1" t="n">
        <v>12802</v>
      </c>
      <c r="J2892" s="1" t="s">
        <v>4448</v>
      </c>
      <c r="K2892" s="1" t="s">
        <v>3382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4449</v>
      </c>
      <c r="I2893" s="1" t="n">
        <v>13971</v>
      </c>
      <c r="J2893" s="1" t="s">
        <v>4450</v>
      </c>
      <c r="K2893" s="1" t="s">
        <v>3382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4451</v>
      </c>
      <c r="I2894" s="1" t="n">
        <v>14400</v>
      </c>
      <c r="J2894" s="1" t="s">
        <v>4452</v>
      </c>
      <c r="K2894" s="1" t="s">
        <v>3382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4453</v>
      </c>
      <c r="I2895" s="1" t="n">
        <v>17833</v>
      </c>
      <c r="J2895" s="1" t="s">
        <v>4454</v>
      </c>
      <c r="K2895" s="1" t="s">
        <v>3382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4455</v>
      </c>
      <c r="I2896" s="1" t="n">
        <v>19474</v>
      </c>
      <c r="J2896" s="1" t="s">
        <v>4456</v>
      </c>
      <c r="K2896" s="1" t="s">
        <v>3382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4457</v>
      </c>
      <c r="I2897" s="1" t="n">
        <v>19647</v>
      </c>
      <c r="J2897" s="1" t="s">
        <v>3462</v>
      </c>
      <c r="K2897" s="1" t="s">
        <v>3382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4458</v>
      </c>
      <c r="I2898" s="1" t="n">
        <v>924</v>
      </c>
      <c r="J2898" s="1" t="s">
        <v>4459</v>
      </c>
      <c r="K2898" s="1" t="s">
        <v>3382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4460</v>
      </c>
      <c r="I2899" s="1" t="n">
        <v>924</v>
      </c>
      <c r="J2899" s="1" t="s">
        <v>4459</v>
      </c>
      <c r="K2899" s="1" t="s">
        <v>3382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4461</v>
      </c>
      <c r="I2900" s="1" t="n">
        <v>9231</v>
      </c>
      <c r="J2900" s="1" t="s">
        <v>4427</v>
      </c>
      <c r="K2900" s="1" t="s">
        <v>3382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4462</v>
      </c>
      <c r="I2901" s="1" t="n">
        <v>15298</v>
      </c>
      <c r="J2901" s="1" t="s">
        <v>371</v>
      </c>
      <c r="K2901" s="1" t="s">
        <v>3382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4463</v>
      </c>
      <c r="I2902" s="1" t="n">
        <v>13902</v>
      </c>
      <c r="J2902" s="1" t="s">
        <v>1311</v>
      </c>
      <c r="K2902" s="1" t="s">
        <v>3382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4464</v>
      </c>
      <c r="I2903" s="1" t="n">
        <v>13902</v>
      </c>
      <c r="J2903" s="1" t="s">
        <v>1311</v>
      </c>
      <c r="K2903" s="1" t="s">
        <v>3382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4465</v>
      </c>
      <c r="I2904" s="1" t="n">
        <v>2518</v>
      </c>
      <c r="J2904" s="1" t="s">
        <v>3447</v>
      </c>
      <c r="K2904" s="1" t="s">
        <v>3382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4466</v>
      </c>
      <c r="I2905" s="1" t="n">
        <v>2518</v>
      </c>
      <c r="J2905" s="1" t="s">
        <v>3447</v>
      </c>
      <c r="K2905" s="1" t="s">
        <v>3382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4467</v>
      </c>
      <c r="I2906" s="1" t="n">
        <v>695</v>
      </c>
      <c r="J2906" s="1" t="s">
        <v>4468</v>
      </c>
      <c r="K2906" s="1" t="s">
        <v>3382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4469</v>
      </c>
      <c r="I2907" s="1" t="n">
        <v>993</v>
      </c>
      <c r="J2907" s="1" t="s">
        <v>4470</v>
      </c>
      <c r="K2907" s="1" t="s">
        <v>3382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4471</v>
      </c>
      <c r="I2908" s="1" t="n">
        <v>871</v>
      </c>
      <c r="J2908" s="1" t="s">
        <v>4472</v>
      </c>
      <c r="K2908" s="1" t="s">
        <v>3382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4473</v>
      </c>
      <c r="I2909" s="1" t="n">
        <v>1435</v>
      </c>
      <c r="J2909" s="1" t="s">
        <v>4474</v>
      </c>
      <c r="K2909" s="1" t="s">
        <v>3382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4475</v>
      </c>
      <c r="I2910" s="1" t="n">
        <v>2277</v>
      </c>
      <c r="J2910" s="1" t="s">
        <v>4476</v>
      </c>
      <c r="K2910" s="1" t="s">
        <v>3382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4477</v>
      </c>
      <c r="I2911" s="1" t="n">
        <v>2609</v>
      </c>
      <c r="J2911" s="1" t="s">
        <v>4478</v>
      </c>
      <c r="K2911" s="1" t="s">
        <v>3382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4479</v>
      </c>
      <c r="I2912" s="1" t="n">
        <v>2888</v>
      </c>
      <c r="J2912" s="1" t="s">
        <v>4480</v>
      </c>
      <c r="K2912" s="1" t="s">
        <v>3382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4481</v>
      </c>
      <c r="I2913" s="1" t="n">
        <v>2931</v>
      </c>
      <c r="J2913" s="1" t="s">
        <v>4482</v>
      </c>
      <c r="K2913" s="1" t="s">
        <v>3382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4483</v>
      </c>
      <c r="I2914" s="1" t="n">
        <v>13337</v>
      </c>
      <c r="J2914" s="1" t="s">
        <v>4484</v>
      </c>
      <c r="K2914" s="1" t="s">
        <v>3382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4485</v>
      </c>
      <c r="I2915" s="1" t="n">
        <v>3271</v>
      </c>
      <c r="J2915" s="1" t="s">
        <v>3769</v>
      </c>
      <c r="K2915" s="1" t="s">
        <v>3382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4486</v>
      </c>
      <c r="I2916" s="1" t="n">
        <v>3271</v>
      </c>
      <c r="J2916" s="1" t="s">
        <v>3769</v>
      </c>
      <c r="K2916" s="1" t="s">
        <v>3382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4487</v>
      </c>
      <c r="I2917" s="1" t="n">
        <v>3271</v>
      </c>
      <c r="J2917" s="1" t="s">
        <v>3769</v>
      </c>
      <c r="K2917" s="1" t="s">
        <v>3382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4488</v>
      </c>
      <c r="I2918" s="1" t="n">
        <v>3373</v>
      </c>
      <c r="J2918" s="1" t="s">
        <v>4489</v>
      </c>
      <c r="K2918" s="1" t="s">
        <v>3382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4490</v>
      </c>
      <c r="I2919" s="1" t="n">
        <v>4527</v>
      </c>
      <c r="J2919" s="1" t="s">
        <v>4491</v>
      </c>
      <c r="K2919" s="1" t="s">
        <v>3382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4492</v>
      </c>
      <c r="I2920" s="1" t="n">
        <v>4661</v>
      </c>
      <c r="J2920" s="1" t="s">
        <v>4493</v>
      </c>
      <c r="K2920" s="1" t="s">
        <v>3382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4494</v>
      </c>
      <c r="I2921" s="1" t="n">
        <v>4836</v>
      </c>
      <c r="J2921" s="1" t="s">
        <v>4495</v>
      </c>
      <c r="K2921" s="1" t="s">
        <v>3382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4496</v>
      </c>
      <c r="I2922" s="1" t="n">
        <v>5097</v>
      </c>
      <c r="J2922" s="1" t="s">
        <v>4497</v>
      </c>
      <c r="K2922" s="1" t="s">
        <v>3382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4498</v>
      </c>
      <c r="I2923" s="1" t="n">
        <v>5850</v>
      </c>
      <c r="J2923" s="1" t="s">
        <v>4499</v>
      </c>
      <c r="K2923" s="1" t="s">
        <v>3382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4500</v>
      </c>
      <c r="I2924" s="1" t="n">
        <v>6132</v>
      </c>
      <c r="J2924" s="1" t="s">
        <v>4501</v>
      </c>
      <c r="K2924" s="1" t="s">
        <v>3382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4502</v>
      </c>
      <c r="I2925" s="1" t="n">
        <v>6175</v>
      </c>
      <c r="J2925" s="1" t="s">
        <v>4503</v>
      </c>
      <c r="K2925" s="1" t="s">
        <v>3382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4504</v>
      </c>
      <c r="I2926" s="1" t="n">
        <v>6723</v>
      </c>
      <c r="J2926" s="1" t="s">
        <v>4505</v>
      </c>
      <c r="K2926" s="1" t="s">
        <v>3382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4506</v>
      </c>
      <c r="I2927" s="1" t="n">
        <v>6779</v>
      </c>
      <c r="J2927" s="1" t="s">
        <v>4507</v>
      </c>
      <c r="K2927" s="1" t="s">
        <v>3382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4508</v>
      </c>
      <c r="I2928" s="1" t="n">
        <v>40606</v>
      </c>
      <c r="J2928" s="1" t="s">
        <v>3400</v>
      </c>
      <c r="K2928" s="1" t="s">
        <v>3382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4509</v>
      </c>
      <c r="I2929" s="1" t="n">
        <v>8245</v>
      </c>
      <c r="J2929" s="1" t="s">
        <v>3402</v>
      </c>
      <c r="K2929" s="1" t="s">
        <v>3382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4510</v>
      </c>
      <c r="I2930" s="1" t="n">
        <v>8245</v>
      </c>
      <c r="J2930" s="1" t="s">
        <v>3402</v>
      </c>
      <c r="K2930" s="1" t="s">
        <v>3382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4511</v>
      </c>
      <c r="I2931" s="1" t="n">
        <v>10260</v>
      </c>
      <c r="J2931" s="1" t="s">
        <v>4512</v>
      </c>
      <c r="K2931" s="1" t="s">
        <v>3382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4513</v>
      </c>
      <c r="I2932" s="1" t="n">
        <v>10760</v>
      </c>
      <c r="J2932" s="1" t="s">
        <v>4514</v>
      </c>
      <c r="K2932" s="1" t="s">
        <v>3382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4515</v>
      </c>
      <c r="I2933" s="1" t="n">
        <v>11018</v>
      </c>
      <c r="J2933" s="1" t="s">
        <v>4516</v>
      </c>
      <c r="K2933" s="1" t="s">
        <v>3382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4517</v>
      </c>
      <c r="I2934" s="1" t="n">
        <v>11372</v>
      </c>
      <c r="J2934" s="1" t="s">
        <v>4518</v>
      </c>
      <c r="K2934" s="1" t="s">
        <v>3382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4519</v>
      </c>
      <c r="I2935" s="1" t="n">
        <v>13334</v>
      </c>
      <c r="J2935" s="1" t="s">
        <v>4520</v>
      </c>
      <c r="K2935" s="1" t="s">
        <v>3382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4521</v>
      </c>
      <c r="I2936" s="1" t="n">
        <v>13334</v>
      </c>
      <c r="J2936" s="1" t="s">
        <v>4520</v>
      </c>
      <c r="K2936" s="1" t="s">
        <v>3382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4522</v>
      </c>
      <c r="I2937" s="1" t="n">
        <v>11251</v>
      </c>
      <c r="J2937" s="1" t="s">
        <v>4523</v>
      </c>
      <c r="K2937" s="1" t="s">
        <v>3382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4524</v>
      </c>
      <c r="I2938" s="1" t="n">
        <v>13337</v>
      </c>
      <c r="J2938" s="1" t="s">
        <v>4484</v>
      </c>
      <c r="K2938" s="1" t="s">
        <v>3382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4525</v>
      </c>
      <c r="I2939" s="1" t="n">
        <v>13337</v>
      </c>
      <c r="J2939" s="1" t="s">
        <v>4484</v>
      </c>
      <c r="K2939" s="1" t="s">
        <v>3382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4526</v>
      </c>
      <c r="I2940" s="1" t="n">
        <v>13337</v>
      </c>
      <c r="J2940" s="1" t="s">
        <v>4484</v>
      </c>
      <c r="K2940" s="1" t="s">
        <v>3382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4527</v>
      </c>
      <c r="I2941" s="1" t="n">
        <v>13337</v>
      </c>
      <c r="J2941" s="1" t="s">
        <v>4484</v>
      </c>
      <c r="K2941" s="1" t="s">
        <v>3382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4528</v>
      </c>
      <c r="I2942" s="1" t="n">
        <v>11251</v>
      </c>
      <c r="J2942" s="1" t="s">
        <v>4523</v>
      </c>
      <c r="K2942" s="1" t="s">
        <v>3382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4529</v>
      </c>
      <c r="I2943" s="1" t="n">
        <v>13337</v>
      </c>
      <c r="J2943" s="1" t="s">
        <v>4484</v>
      </c>
      <c r="K2943" s="1" t="s">
        <v>3382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4530</v>
      </c>
      <c r="I2944" s="1" t="n">
        <v>13337</v>
      </c>
      <c r="J2944" s="1" t="s">
        <v>4484</v>
      </c>
      <c r="K2944" s="1" t="s">
        <v>3382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4531</v>
      </c>
      <c r="I2945" s="1" t="n">
        <v>13337</v>
      </c>
      <c r="J2945" s="1" t="s">
        <v>4484</v>
      </c>
      <c r="K2945" s="1" t="s">
        <v>3382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4532</v>
      </c>
      <c r="I2946" s="1" t="n">
        <v>14127</v>
      </c>
      <c r="J2946" s="1" t="s">
        <v>4533</v>
      </c>
      <c r="K2946" s="1" t="s">
        <v>3382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4534</v>
      </c>
      <c r="I2947" s="1" t="n">
        <v>14127</v>
      </c>
      <c r="J2947" s="1" t="s">
        <v>4533</v>
      </c>
      <c r="K2947" s="1" t="s">
        <v>3382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4535</v>
      </c>
      <c r="I2948" s="1" t="n">
        <v>14127</v>
      </c>
      <c r="J2948" s="1" t="s">
        <v>4533</v>
      </c>
      <c r="K2948" s="1" t="s">
        <v>3382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4536</v>
      </c>
      <c r="I2949" s="1" t="n">
        <v>14127</v>
      </c>
      <c r="J2949" s="1" t="s">
        <v>4533</v>
      </c>
      <c r="K2949" s="1" t="s">
        <v>3382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4537</v>
      </c>
      <c r="I2950" s="1" t="n">
        <v>14172</v>
      </c>
      <c r="J2950" s="1" t="s">
        <v>4538</v>
      </c>
      <c r="K2950" s="1" t="s">
        <v>3382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4539</v>
      </c>
      <c r="I2951" s="1" t="n">
        <v>14277</v>
      </c>
      <c r="J2951" s="1" t="s">
        <v>4540</v>
      </c>
      <c r="K2951" s="1" t="s">
        <v>3382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4541</v>
      </c>
      <c r="I2952" s="1" t="n">
        <v>14656</v>
      </c>
      <c r="J2952" s="1" t="s">
        <v>4542</v>
      </c>
      <c r="K2952" s="1" t="s">
        <v>3382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4543</v>
      </c>
      <c r="I2953" s="1" t="n">
        <v>15132</v>
      </c>
      <c r="J2953" s="1" t="s">
        <v>4544</v>
      </c>
      <c r="K2953" s="1" t="s">
        <v>3382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4545</v>
      </c>
      <c r="I2954" s="1" t="n">
        <v>15773</v>
      </c>
      <c r="J2954" s="1" t="s">
        <v>4546</v>
      </c>
      <c r="K2954" s="1" t="s">
        <v>3382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4547</v>
      </c>
      <c r="I2955" s="1" t="n">
        <v>16667</v>
      </c>
      <c r="J2955" s="1" t="s">
        <v>4548</v>
      </c>
      <c r="K2955" s="1" t="s">
        <v>3382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4549</v>
      </c>
      <c r="I2956" s="1" t="n">
        <v>17149</v>
      </c>
      <c r="J2956" s="1" t="s">
        <v>4550</v>
      </c>
      <c r="K2956" s="1" t="s">
        <v>3382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4551</v>
      </c>
      <c r="I2957" s="1" t="n">
        <v>17727</v>
      </c>
      <c r="J2957" s="1" t="s">
        <v>4552</v>
      </c>
      <c r="K2957" s="1" t="s">
        <v>3382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4553</v>
      </c>
      <c r="I2958" s="1" t="n">
        <v>18230</v>
      </c>
      <c r="J2958" s="1" t="s">
        <v>4554</v>
      </c>
      <c r="K2958" s="1" t="s">
        <v>3382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1370</v>
      </c>
      <c r="I2959" s="1" t="n">
        <v>18525</v>
      </c>
      <c r="J2959" s="1" t="s">
        <v>4555</v>
      </c>
      <c r="K2959" s="1" t="s">
        <v>3382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4556</v>
      </c>
      <c r="I2960" s="1" t="n">
        <v>19968</v>
      </c>
      <c r="J2960" s="1" t="s">
        <v>4557</v>
      </c>
      <c r="K2960" s="1" t="s">
        <v>3382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4558</v>
      </c>
      <c r="I2961" s="1" t="n">
        <v>19980</v>
      </c>
      <c r="J2961" s="1" t="s">
        <v>4559</v>
      </c>
      <c r="K2961" s="1" t="s">
        <v>3382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4560</v>
      </c>
      <c r="I2962" s="1" t="n">
        <v>20219</v>
      </c>
      <c r="J2962" s="1" t="s">
        <v>4561</v>
      </c>
      <c r="K2962" s="1" t="s">
        <v>3382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4562</v>
      </c>
      <c r="I2963" s="1" t="n">
        <v>20397</v>
      </c>
      <c r="J2963" s="1" t="s">
        <v>4563</v>
      </c>
      <c r="K2963" s="1" t="s">
        <v>3382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4564</v>
      </c>
      <c r="I2964" s="1" t="n">
        <v>20632</v>
      </c>
      <c r="J2964" s="1" t="s">
        <v>4565</v>
      </c>
      <c r="K2964" s="1" t="s">
        <v>3382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4566</v>
      </c>
      <c r="I2965" s="1" t="n">
        <v>20880</v>
      </c>
      <c r="J2965" s="1" t="s">
        <v>4567</v>
      </c>
      <c r="K2965" s="1" t="s">
        <v>3382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4568</v>
      </c>
      <c r="I2966" s="1" t="n">
        <v>15472</v>
      </c>
      <c r="J2966" s="1" t="s">
        <v>878</v>
      </c>
      <c r="K2966" s="1" t="s">
        <v>3382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4569</v>
      </c>
      <c r="I2967" s="1" t="n">
        <v>15472</v>
      </c>
      <c r="J2967" s="1" t="s">
        <v>878</v>
      </c>
      <c r="K2967" s="1" t="s">
        <v>3382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4570</v>
      </c>
      <c r="I2968" s="1" t="n">
        <v>15472</v>
      </c>
      <c r="J2968" s="1" t="s">
        <v>878</v>
      </c>
      <c r="K2968" s="1" t="s">
        <v>3382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4571</v>
      </c>
      <c r="I2969" s="1" t="n">
        <v>15472</v>
      </c>
      <c r="J2969" s="1" t="s">
        <v>878</v>
      </c>
      <c r="K2969" s="1" t="s">
        <v>3382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4572</v>
      </c>
      <c r="I2970" s="1" t="n">
        <v>56606</v>
      </c>
      <c r="J2970" s="1" t="s">
        <v>4573</v>
      </c>
      <c r="K2970" s="1" t="s">
        <v>3382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4574</v>
      </c>
      <c r="I2971" s="1" t="n">
        <v>56606</v>
      </c>
      <c r="J2971" s="1" t="s">
        <v>4573</v>
      </c>
      <c r="K2971" s="1" t="s">
        <v>3382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4575</v>
      </c>
      <c r="I2972" s="1" t="n">
        <v>56606</v>
      </c>
      <c r="J2972" s="1" t="s">
        <v>4573</v>
      </c>
      <c r="K2972" s="1" t="s">
        <v>3382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4576</v>
      </c>
      <c r="I2973" s="1" t="n">
        <v>56606</v>
      </c>
      <c r="J2973" s="1" t="s">
        <v>4573</v>
      </c>
      <c r="K2973" s="1" t="s">
        <v>3382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4577</v>
      </c>
      <c r="I2974" s="1" t="n">
        <v>55951</v>
      </c>
      <c r="J2974" s="1" t="s">
        <v>1161</v>
      </c>
      <c r="K2974" s="1" t="s">
        <v>3382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4578</v>
      </c>
      <c r="I2975" s="1" t="n">
        <v>17235</v>
      </c>
      <c r="J2975" s="1" t="s">
        <v>4579</v>
      </c>
      <c r="K2975" s="1" t="s">
        <v>3382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4580</v>
      </c>
      <c r="I2976" s="1" t="n">
        <v>17235</v>
      </c>
      <c r="J2976" s="1" t="s">
        <v>4579</v>
      </c>
      <c r="K2976" s="1" t="s">
        <v>3382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4581</v>
      </c>
      <c r="I2977" s="1" t="n">
        <v>15147</v>
      </c>
      <c r="J2977" s="1" t="s">
        <v>2380</v>
      </c>
      <c r="K2977" s="1" t="s">
        <v>3382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4582</v>
      </c>
      <c r="I2978" s="1" t="n">
        <v>19856</v>
      </c>
      <c r="J2978" s="1" t="s">
        <v>4583</v>
      </c>
      <c r="K2978" s="1" t="s">
        <v>3382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4584</v>
      </c>
      <c r="I2979" s="1" t="n">
        <v>6204</v>
      </c>
      <c r="J2979" s="1" t="s">
        <v>3702</v>
      </c>
      <c r="K2979" s="1" t="s">
        <v>3382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4585</v>
      </c>
      <c r="I2980" s="1" t="n">
        <v>58971</v>
      </c>
      <c r="J2980" s="1" t="s">
        <v>4586</v>
      </c>
      <c r="K2980" s="1" t="s">
        <v>3382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4587</v>
      </c>
      <c r="I2981" s="1" t="n">
        <v>3249</v>
      </c>
      <c r="J2981" s="1" t="s">
        <v>415</v>
      </c>
      <c r="K2981" s="1" t="s">
        <v>3382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4588</v>
      </c>
      <c r="I2982" s="1" t="n">
        <v>13192</v>
      </c>
      <c r="J2982" s="1" t="s">
        <v>4589</v>
      </c>
      <c r="K2982" s="1" t="s">
        <v>3382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4590</v>
      </c>
      <c r="I2983" s="1" t="n">
        <v>54863</v>
      </c>
      <c r="J2983" s="1" t="s">
        <v>4591</v>
      </c>
      <c r="K2983" s="1" t="s">
        <v>3382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4592</v>
      </c>
      <c r="I2984" s="1" t="n">
        <v>6027</v>
      </c>
      <c r="J2984" s="1" t="s">
        <v>4593</v>
      </c>
      <c r="K2984" s="1" t="s">
        <v>3382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4594</v>
      </c>
      <c r="I2985" s="1" t="n">
        <v>54863</v>
      </c>
      <c r="J2985" s="1" t="s">
        <v>4591</v>
      </c>
      <c r="K2985" s="1" t="s">
        <v>3382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4595</v>
      </c>
      <c r="I2986" s="1" t="n">
        <v>10023</v>
      </c>
      <c r="J2986" s="1" t="s">
        <v>4596</v>
      </c>
      <c r="K2986" s="1" t="s">
        <v>3382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4597</v>
      </c>
      <c r="I2987" s="1" t="n">
        <v>25</v>
      </c>
      <c r="J2987" s="1" t="s">
        <v>4598</v>
      </c>
      <c r="K2987" s="1" t="s">
        <v>3382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4599</v>
      </c>
      <c r="I2988" s="1" t="n">
        <v>13511</v>
      </c>
      <c r="J2988" s="1" t="s">
        <v>1597</v>
      </c>
      <c r="K2988" s="1" t="s">
        <v>3382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4600</v>
      </c>
      <c r="I2989" s="1" t="n">
        <v>22125</v>
      </c>
      <c r="J2989" s="1" t="s">
        <v>4601</v>
      </c>
      <c r="K2989" s="1" t="s">
        <v>3382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4602</v>
      </c>
      <c r="I2990" s="1" t="n">
        <v>14294</v>
      </c>
      <c r="J2990" s="1" t="s">
        <v>4603</v>
      </c>
      <c r="K2990" s="1" t="s">
        <v>3382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4604</v>
      </c>
      <c r="I2991" s="1" t="n">
        <v>5914</v>
      </c>
      <c r="J2991" s="1" t="s">
        <v>4605</v>
      </c>
      <c r="K2991" s="1" t="s">
        <v>3382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4606</v>
      </c>
      <c r="I2992" s="1" t="n">
        <v>5914</v>
      </c>
      <c r="J2992" s="1" t="s">
        <v>4605</v>
      </c>
      <c r="K2992" s="1" t="s">
        <v>3382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4607</v>
      </c>
      <c r="I2993" s="1" t="n">
        <v>5914</v>
      </c>
      <c r="J2993" s="1" t="s">
        <v>4605</v>
      </c>
      <c r="K2993" s="1" t="s">
        <v>3382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4608</v>
      </c>
      <c r="I2994" s="1" t="n">
        <v>5914</v>
      </c>
      <c r="J2994" s="1" t="s">
        <v>4605</v>
      </c>
      <c r="K2994" s="1" t="s">
        <v>3382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4609</v>
      </c>
      <c r="I2995" s="1" t="n">
        <v>5914</v>
      </c>
      <c r="J2995" s="1" t="s">
        <v>4605</v>
      </c>
      <c r="K2995" s="1" t="s">
        <v>3382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4610</v>
      </c>
      <c r="I2996" s="1" t="n">
        <v>5914</v>
      </c>
      <c r="J2996" s="1" t="s">
        <v>4605</v>
      </c>
      <c r="K2996" s="1" t="s">
        <v>3382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4611</v>
      </c>
      <c r="I2997" s="1" t="n">
        <v>5914</v>
      </c>
      <c r="J2997" s="1" t="s">
        <v>4605</v>
      </c>
      <c r="K2997" s="1" t="s">
        <v>3382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4612</v>
      </c>
      <c r="I2998" s="1" t="n">
        <v>13168</v>
      </c>
      <c r="J2998" s="1" t="s">
        <v>4613</v>
      </c>
      <c r="K2998" s="1" t="s">
        <v>3382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4614</v>
      </c>
      <c r="I2999" s="1" t="n">
        <v>5914</v>
      </c>
      <c r="J2999" s="1" t="s">
        <v>4605</v>
      </c>
      <c r="K2999" s="1" t="s">
        <v>3382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4615</v>
      </c>
      <c r="I3000" s="1" t="n">
        <v>5914</v>
      </c>
      <c r="J3000" s="1" t="s">
        <v>4605</v>
      </c>
      <c r="K3000" s="1" t="s">
        <v>3382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4616</v>
      </c>
      <c r="I3001" s="1" t="n">
        <v>5914</v>
      </c>
      <c r="J3001" s="1" t="s">
        <v>4605</v>
      </c>
      <c r="K3001" s="1" t="s">
        <v>3382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4617</v>
      </c>
      <c r="I3002" s="1" t="n">
        <v>13579</v>
      </c>
      <c r="J3002" s="1" t="s">
        <v>4618</v>
      </c>
      <c r="K3002" s="1" t="s">
        <v>3382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4619</v>
      </c>
      <c r="I3003" s="1" t="n">
        <v>5914</v>
      </c>
      <c r="J3003" s="1" t="s">
        <v>4605</v>
      </c>
      <c r="K3003" s="1" t="s">
        <v>3382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4620</v>
      </c>
      <c r="I3004" s="1" t="n">
        <v>5914</v>
      </c>
      <c r="J3004" s="1" t="s">
        <v>4605</v>
      </c>
      <c r="K3004" s="1" t="s">
        <v>3382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4621</v>
      </c>
      <c r="I3005" s="1" t="n">
        <v>5914</v>
      </c>
      <c r="J3005" s="1" t="s">
        <v>4605</v>
      </c>
      <c r="K3005" s="1" t="s">
        <v>3382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4622</v>
      </c>
      <c r="I3006" s="1" t="n">
        <v>5914</v>
      </c>
      <c r="J3006" s="1" t="s">
        <v>4605</v>
      </c>
      <c r="K3006" s="1" t="s">
        <v>3382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4623</v>
      </c>
      <c r="I3007" s="1" t="n">
        <v>5914</v>
      </c>
      <c r="J3007" s="1" t="s">
        <v>4605</v>
      </c>
      <c r="K3007" s="1" t="s">
        <v>3382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4624</v>
      </c>
      <c r="I3008" s="1" t="n">
        <v>5914</v>
      </c>
      <c r="J3008" s="1" t="s">
        <v>4605</v>
      </c>
      <c r="K3008" s="1" t="s">
        <v>3382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4625</v>
      </c>
      <c r="I3009" s="1" t="n">
        <v>5914</v>
      </c>
      <c r="J3009" s="1" t="s">
        <v>4605</v>
      </c>
      <c r="K3009" s="1" t="s">
        <v>3382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4626</v>
      </c>
      <c r="I3010" s="1" t="n">
        <v>5914</v>
      </c>
      <c r="J3010" s="1" t="s">
        <v>4605</v>
      </c>
      <c r="K3010" s="1" t="s">
        <v>3382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4627</v>
      </c>
      <c r="I3011" s="1" t="n">
        <v>5914</v>
      </c>
      <c r="J3011" s="1" t="s">
        <v>4605</v>
      </c>
      <c r="K3011" s="1" t="s">
        <v>3382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4628</v>
      </c>
      <c r="I3012" s="1" t="n">
        <v>5914</v>
      </c>
      <c r="J3012" s="1" t="s">
        <v>4605</v>
      </c>
      <c r="K3012" s="1" t="s">
        <v>3382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4629</v>
      </c>
      <c r="I3013" s="1" t="n">
        <v>5914</v>
      </c>
      <c r="J3013" s="1" t="s">
        <v>4605</v>
      </c>
      <c r="K3013" s="1" t="s">
        <v>3382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4630</v>
      </c>
      <c r="I3014" s="1" t="n">
        <v>5914</v>
      </c>
      <c r="J3014" s="1" t="s">
        <v>4605</v>
      </c>
      <c r="K3014" s="1" t="s">
        <v>3382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4631</v>
      </c>
      <c r="I3015" s="1" t="n">
        <v>5914</v>
      </c>
      <c r="J3015" s="1" t="s">
        <v>4605</v>
      </c>
      <c r="K3015" s="1" t="s">
        <v>3382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4632</v>
      </c>
      <c r="I3016" s="1" t="n">
        <v>5914</v>
      </c>
      <c r="J3016" s="1" t="s">
        <v>4605</v>
      </c>
      <c r="K3016" s="1" t="s">
        <v>3382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4633</v>
      </c>
      <c r="I3017" s="1" t="n">
        <v>14240</v>
      </c>
      <c r="J3017" s="1" t="s">
        <v>4634</v>
      </c>
      <c r="K3017" s="1" t="s">
        <v>3382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4635</v>
      </c>
      <c r="I3018" s="1" t="n">
        <v>5914</v>
      </c>
      <c r="J3018" s="1" t="s">
        <v>4605</v>
      </c>
      <c r="K3018" s="1" t="s">
        <v>3382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4636</v>
      </c>
      <c r="I3019" s="1" t="n">
        <v>5914</v>
      </c>
      <c r="J3019" s="1" t="s">
        <v>4605</v>
      </c>
      <c r="K3019" s="1" t="s">
        <v>3382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4637</v>
      </c>
      <c r="I3020" s="1" t="n">
        <v>5914</v>
      </c>
      <c r="J3020" s="1" t="s">
        <v>4605</v>
      </c>
      <c r="K3020" s="1" t="s">
        <v>3382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4638</v>
      </c>
      <c r="I3021" s="1" t="n">
        <v>5914</v>
      </c>
      <c r="J3021" s="1" t="s">
        <v>4605</v>
      </c>
      <c r="K3021" s="1" t="s">
        <v>3382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4639</v>
      </c>
      <c r="I3022" s="1" t="n">
        <v>5914</v>
      </c>
      <c r="J3022" s="1" t="s">
        <v>4605</v>
      </c>
      <c r="K3022" s="1" t="s">
        <v>3382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4640</v>
      </c>
      <c r="I3023" s="1" t="n">
        <v>5914</v>
      </c>
      <c r="J3023" s="1" t="s">
        <v>4605</v>
      </c>
      <c r="K3023" s="1" t="s">
        <v>3382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4641</v>
      </c>
      <c r="I3024" s="1" t="n">
        <v>5914</v>
      </c>
      <c r="J3024" s="1" t="s">
        <v>4605</v>
      </c>
      <c r="K3024" s="1" t="s">
        <v>3382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4642</v>
      </c>
      <c r="I3025" s="1" t="n">
        <v>5914</v>
      </c>
      <c r="J3025" s="1" t="s">
        <v>4605</v>
      </c>
      <c r="K3025" s="1" t="s">
        <v>3382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4643</v>
      </c>
      <c r="I3026" s="1" t="n">
        <v>5914</v>
      </c>
      <c r="J3026" s="1" t="s">
        <v>4605</v>
      </c>
      <c r="K3026" s="1" t="s">
        <v>3382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4644</v>
      </c>
      <c r="I3027" s="1" t="n">
        <v>5914</v>
      </c>
      <c r="J3027" s="1" t="s">
        <v>4605</v>
      </c>
      <c r="K3027" s="1" t="s">
        <v>3382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4645</v>
      </c>
      <c r="I3028" s="1" t="n">
        <v>55951</v>
      </c>
      <c r="J3028" s="1" t="s">
        <v>1161</v>
      </c>
      <c r="K3028" s="1" t="s">
        <v>3382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4646</v>
      </c>
      <c r="I3029" s="1" t="n">
        <v>5914</v>
      </c>
      <c r="J3029" s="1" t="s">
        <v>4605</v>
      </c>
      <c r="K3029" s="1" t="s">
        <v>3382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4647</v>
      </c>
      <c r="I3030" s="1" t="n">
        <v>5914</v>
      </c>
      <c r="J3030" s="1" t="s">
        <v>4605</v>
      </c>
      <c r="K3030" s="1" t="s">
        <v>3382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4648</v>
      </c>
      <c r="I3031" s="1" t="n">
        <v>13923</v>
      </c>
      <c r="J3031" s="1" t="s">
        <v>4649</v>
      </c>
      <c r="K3031" s="1" t="s">
        <v>3382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4650</v>
      </c>
      <c r="I3032" s="1" t="n">
        <v>5914</v>
      </c>
      <c r="J3032" s="1" t="s">
        <v>4605</v>
      </c>
      <c r="K3032" s="1" t="s">
        <v>3382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4651</v>
      </c>
      <c r="I3033" s="1" t="n">
        <v>5914</v>
      </c>
      <c r="J3033" s="1" t="s">
        <v>4605</v>
      </c>
      <c r="K3033" s="1" t="s">
        <v>3382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4652</v>
      </c>
      <c r="I3034" s="1" t="n">
        <v>5914</v>
      </c>
      <c r="J3034" s="1" t="s">
        <v>4605</v>
      </c>
      <c r="K3034" s="1" t="s">
        <v>3382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4653</v>
      </c>
      <c r="I3035" s="1" t="n">
        <v>5914</v>
      </c>
      <c r="J3035" s="1" t="s">
        <v>4605</v>
      </c>
      <c r="K3035" s="1" t="s">
        <v>3382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4654</v>
      </c>
      <c r="I3036" s="1" t="n">
        <v>5914</v>
      </c>
      <c r="J3036" s="1" t="s">
        <v>4605</v>
      </c>
      <c r="K3036" s="1" t="s">
        <v>3382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4655</v>
      </c>
      <c r="I3037" s="1" t="n">
        <v>5914</v>
      </c>
      <c r="J3037" s="1" t="s">
        <v>4605</v>
      </c>
      <c r="K3037" s="1" t="s">
        <v>3382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4656</v>
      </c>
      <c r="I3038" s="1" t="n">
        <v>5914</v>
      </c>
      <c r="J3038" s="1" t="s">
        <v>4605</v>
      </c>
      <c r="K3038" s="1" t="s">
        <v>3382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4657</v>
      </c>
      <c r="I3039" s="1" t="n">
        <v>5914</v>
      </c>
      <c r="J3039" s="1" t="s">
        <v>4605</v>
      </c>
      <c r="K3039" s="1" t="s">
        <v>3382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4658</v>
      </c>
      <c r="I3040" s="1" t="n">
        <v>5914</v>
      </c>
      <c r="J3040" s="1" t="s">
        <v>4605</v>
      </c>
      <c r="K3040" s="1" t="s">
        <v>3382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4659</v>
      </c>
      <c r="I3041" s="1" t="n">
        <v>5914</v>
      </c>
      <c r="J3041" s="1" t="s">
        <v>4605</v>
      </c>
      <c r="K3041" s="1" t="s">
        <v>3382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4660</v>
      </c>
      <c r="I3042" s="1" t="n">
        <v>5914</v>
      </c>
      <c r="J3042" s="1" t="s">
        <v>4605</v>
      </c>
      <c r="K3042" s="1" t="s">
        <v>3382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4661</v>
      </c>
      <c r="I3043" s="1" t="n">
        <v>5914</v>
      </c>
      <c r="J3043" s="1" t="s">
        <v>4605</v>
      </c>
      <c r="K3043" s="1" t="s">
        <v>3382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4662</v>
      </c>
      <c r="I3044" s="1" t="n">
        <v>5914</v>
      </c>
      <c r="J3044" s="1" t="s">
        <v>4605</v>
      </c>
      <c r="K3044" s="1" t="s">
        <v>3382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4663</v>
      </c>
      <c r="I3045" s="1" t="n">
        <v>5914</v>
      </c>
      <c r="J3045" s="1" t="s">
        <v>4605</v>
      </c>
      <c r="K3045" s="1" t="s">
        <v>3382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4664</v>
      </c>
      <c r="I3046" s="1" t="n">
        <v>5914</v>
      </c>
      <c r="J3046" s="1" t="s">
        <v>4605</v>
      </c>
      <c r="K3046" s="1" t="s">
        <v>3382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4665</v>
      </c>
      <c r="I3047" s="1" t="n">
        <v>5914</v>
      </c>
      <c r="J3047" s="1" t="s">
        <v>4605</v>
      </c>
      <c r="K3047" s="1" t="s">
        <v>3382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4666</v>
      </c>
      <c r="I3048" s="1" t="n">
        <v>5914</v>
      </c>
      <c r="J3048" s="1" t="s">
        <v>4605</v>
      </c>
      <c r="K3048" s="1" t="s">
        <v>3382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4667</v>
      </c>
      <c r="I3049" s="1" t="n">
        <v>5914</v>
      </c>
      <c r="J3049" s="1" t="s">
        <v>4605</v>
      </c>
      <c r="K3049" s="1" t="s">
        <v>3382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4668</v>
      </c>
      <c r="I3050" s="1" t="n">
        <v>5914</v>
      </c>
      <c r="J3050" s="1" t="s">
        <v>4605</v>
      </c>
      <c r="K3050" s="1" t="s">
        <v>3382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4669</v>
      </c>
      <c r="I3051" s="1" t="n">
        <v>5914</v>
      </c>
      <c r="J3051" s="1" t="s">
        <v>4605</v>
      </c>
      <c r="K3051" s="1" t="s">
        <v>3382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4670</v>
      </c>
      <c r="I3052" s="1" t="n">
        <v>5914</v>
      </c>
      <c r="J3052" s="1" t="s">
        <v>4605</v>
      </c>
      <c r="K3052" s="1" t="s">
        <v>3382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4671</v>
      </c>
      <c r="I3053" s="1" t="n">
        <v>5914</v>
      </c>
      <c r="J3053" s="1" t="s">
        <v>4605</v>
      </c>
      <c r="K3053" s="1" t="s">
        <v>3382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4672</v>
      </c>
      <c r="I3054" s="1" t="n">
        <v>5914</v>
      </c>
      <c r="J3054" s="1" t="s">
        <v>4605</v>
      </c>
      <c r="K3054" s="1" t="s">
        <v>3382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4673</v>
      </c>
      <c r="I3055" s="1" t="n">
        <v>5914</v>
      </c>
      <c r="J3055" s="1" t="s">
        <v>4605</v>
      </c>
      <c r="K3055" s="1" t="s">
        <v>3382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4674</v>
      </c>
      <c r="I3056" s="1" t="n">
        <v>12792</v>
      </c>
      <c r="J3056" s="1" t="s">
        <v>4675</v>
      </c>
      <c r="K3056" s="1" t="s">
        <v>3382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4676</v>
      </c>
      <c r="I3057" s="1" t="n">
        <v>15296</v>
      </c>
      <c r="J3057" s="1" t="s">
        <v>2969</v>
      </c>
      <c r="K3057" s="1" t="s">
        <v>3382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4677</v>
      </c>
      <c r="I3058" s="1" t="n">
        <v>56142</v>
      </c>
      <c r="J3058" s="1" t="s">
        <v>4678</v>
      </c>
      <c r="K3058" s="1" t="s">
        <v>3382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4679</v>
      </c>
      <c r="I3059" s="1" t="n">
        <v>57280</v>
      </c>
      <c r="J3059" s="1" t="s">
        <v>4680</v>
      </c>
      <c r="K3059" s="1" t="s">
        <v>3382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4681</v>
      </c>
      <c r="I3060" s="1" t="n">
        <v>57280</v>
      </c>
      <c r="J3060" s="1" t="s">
        <v>4680</v>
      </c>
      <c r="K3060" s="1" t="s">
        <v>3382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4682</v>
      </c>
      <c r="I3061" s="1" t="n">
        <v>56142</v>
      </c>
      <c r="J3061" s="1" t="s">
        <v>4678</v>
      </c>
      <c r="K3061" s="1" t="s">
        <v>3382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4683</v>
      </c>
      <c r="I3062" s="1" t="n">
        <v>57280</v>
      </c>
      <c r="J3062" s="1" t="s">
        <v>4680</v>
      </c>
      <c r="K3062" s="1" t="s">
        <v>3382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4684</v>
      </c>
      <c r="I3063" s="1" t="n">
        <v>16183</v>
      </c>
      <c r="J3063" s="1" t="s">
        <v>1843</v>
      </c>
      <c r="K3063" s="1" t="s">
        <v>3382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4685</v>
      </c>
      <c r="I3064" s="1" t="n">
        <v>6775</v>
      </c>
      <c r="J3064" s="1" t="s">
        <v>4686</v>
      </c>
      <c r="K3064" s="1" t="s">
        <v>3382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4687</v>
      </c>
      <c r="I3065" s="1" t="n">
        <v>6775</v>
      </c>
      <c r="J3065" s="1" t="s">
        <v>4686</v>
      </c>
      <c r="K3065" s="1" t="s">
        <v>3382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4688</v>
      </c>
      <c r="I3066" s="1" t="n">
        <v>7630</v>
      </c>
      <c r="J3066" s="1" t="s">
        <v>4689</v>
      </c>
      <c r="K3066" s="1" t="s">
        <v>3382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4690</v>
      </c>
      <c r="I3067" s="1" t="n">
        <v>9645</v>
      </c>
      <c r="J3067" s="1" t="s">
        <v>4691</v>
      </c>
      <c r="K3067" s="1" t="s">
        <v>3382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4692</v>
      </c>
      <c r="I3068" s="1" t="n">
        <v>15296</v>
      </c>
      <c r="J3068" s="1" t="s">
        <v>2969</v>
      </c>
      <c r="K3068" s="1" t="s">
        <v>3382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4693</v>
      </c>
      <c r="I3069" s="1" t="n">
        <v>15296</v>
      </c>
      <c r="J3069" s="1" t="s">
        <v>2969</v>
      </c>
      <c r="K3069" s="1" t="s">
        <v>3382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4694</v>
      </c>
      <c r="I3070" s="1" t="n">
        <v>15296</v>
      </c>
      <c r="J3070" s="1" t="s">
        <v>2969</v>
      </c>
      <c r="K3070" s="1" t="s">
        <v>3382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4695</v>
      </c>
      <c r="I3071" s="1" t="n">
        <v>15296</v>
      </c>
      <c r="J3071" s="1" t="s">
        <v>2969</v>
      </c>
      <c r="K3071" s="1" t="s">
        <v>3382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4696</v>
      </c>
      <c r="I3072" s="1" t="n">
        <v>15296</v>
      </c>
      <c r="J3072" s="1" t="s">
        <v>2969</v>
      </c>
      <c r="K3072" s="1" t="s">
        <v>3382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4697</v>
      </c>
      <c r="I3073" s="1" t="n">
        <v>15296</v>
      </c>
      <c r="J3073" s="1" t="s">
        <v>2969</v>
      </c>
      <c r="K3073" s="1" t="s">
        <v>3382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4698</v>
      </c>
      <c r="I3074" s="1" t="n">
        <v>16217</v>
      </c>
      <c r="J3074" s="1" t="s">
        <v>4699</v>
      </c>
      <c r="K3074" s="1" t="s">
        <v>3382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4700</v>
      </c>
      <c r="I3075" s="1" t="n">
        <v>20188</v>
      </c>
      <c r="J3075" s="1" t="s">
        <v>4701</v>
      </c>
      <c r="K3075" s="1" t="s">
        <v>3382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4702</v>
      </c>
      <c r="I3076" s="1" t="n">
        <v>3046</v>
      </c>
      <c r="J3076" s="1" t="s">
        <v>97</v>
      </c>
      <c r="K3076" s="1" t="s">
        <v>3382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4703</v>
      </c>
      <c r="I3077" s="1" t="n">
        <v>5416</v>
      </c>
      <c r="J3077" s="1" t="s">
        <v>65</v>
      </c>
      <c r="K3077" s="1" t="s">
        <v>3382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4704</v>
      </c>
      <c r="I3078" s="1" t="n">
        <v>13763</v>
      </c>
      <c r="J3078" s="1" t="s">
        <v>4705</v>
      </c>
      <c r="K3078" s="1" t="s">
        <v>3382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4706</v>
      </c>
      <c r="I3079" s="1" t="n">
        <v>5416</v>
      </c>
      <c r="J3079" s="1" t="s">
        <v>65</v>
      </c>
      <c r="K3079" s="1" t="s">
        <v>3382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4707</v>
      </c>
      <c r="I3080" s="1" t="n">
        <v>5416</v>
      </c>
      <c r="J3080" s="1" t="s">
        <v>65</v>
      </c>
      <c r="K3080" s="1" t="s">
        <v>3382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4708</v>
      </c>
      <c r="I3081" s="1" t="n">
        <v>5416</v>
      </c>
      <c r="J3081" s="1" t="s">
        <v>65</v>
      </c>
      <c r="K3081" s="1" t="s">
        <v>3382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4709</v>
      </c>
      <c r="I3082" s="1" t="n">
        <v>5416</v>
      </c>
      <c r="J3082" s="1" t="s">
        <v>65</v>
      </c>
      <c r="K3082" s="1" t="s">
        <v>3382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4710</v>
      </c>
      <c r="I3083" s="1" t="n">
        <v>10604</v>
      </c>
      <c r="J3083" s="1" t="s">
        <v>4711</v>
      </c>
      <c r="K3083" s="1" t="s">
        <v>3382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4712</v>
      </c>
      <c r="I3084" s="1" t="n">
        <v>18642</v>
      </c>
      <c r="J3084" s="1" t="s">
        <v>3388</v>
      </c>
      <c r="K3084" s="1" t="s">
        <v>3382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4713</v>
      </c>
      <c r="I3085" s="1" t="n">
        <v>18642</v>
      </c>
      <c r="J3085" s="1" t="s">
        <v>3388</v>
      </c>
      <c r="K3085" s="1" t="s">
        <v>3382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4714</v>
      </c>
      <c r="I3086" s="1" t="n">
        <v>18642</v>
      </c>
      <c r="J3086" s="1" t="s">
        <v>3388</v>
      </c>
      <c r="K3086" s="1" t="s">
        <v>3382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4715</v>
      </c>
      <c r="I3087" s="1" t="n">
        <v>13683</v>
      </c>
      <c r="J3087" s="1" t="s">
        <v>4716</v>
      </c>
      <c r="K3087" s="1" t="s">
        <v>3382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4717</v>
      </c>
      <c r="I3088" s="1" t="n">
        <v>7444</v>
      </c>
      <c r="J3088" s="1" t="s">
        <v>4718</v>
      </c>
      <c r="K3088" s="1" t="s">
        <v>3382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4719</v>
      </c>
      <c r="I3089" s="1" t="n">
        <v>19635</v>
      </c>
      <c r="J3089" s="1" t="s">
        <v>4720</v>
      </c>
      <c r="K3089" s="1" t="s">
        <v>3382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4721</v>
      </c>
      <c r="I3090" s="1" t="n">
        <v>1307</v>
      </c>
      <c r="J3090" s="1" t="s">
        <v>4722</v>
      </c>
      <c r="K3090" s="1" t="s">
        <v>3382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4723</v>
      </c>
      <c r="I3091" s="1" t="n">
        <v>12658</v>
      </c>
      <c r="J3091" s="1" t="s">
        <v>4724</v>
      </c>
      <c r="K3091" s="1" t="s">
        <v>3382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4725</v>
      </c>
      <c r="I3092" s="1" t="n">
        <v>7570</v>
      </c>
      <c r="J3092" s="1" t="s">
        <v>4392</v>
      </c>
      <c r="K3092" s="1" t="s">
        <v>3382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4726</v>
      </c>
      <c r="I3093" s="1" t="n">
        <v>6526</v>
      </c>
      <c r="J3093" s="1" t="s">
        <v>2889</v>
      </c>
      <c r="K3093" s="1" t="s">
        <v>3382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4727</v>
      </c>
      <c r="I3094" s="1" t="n">
        <v>14165</v>
      </c>
      <c r="J3094" s="1" t="s">
        <v>4728</v>
      </c>
      <c r="K3094" s="1" t="s">
        <v>3382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4729</v>
      </c>
      <c r="I3095" s="1" t="n">
        <v>6526</v>
      </c>
      <c r="J3095" s="1" t="s">
        <v>2889</v>
      </c>
      <c r="K3095" s="1" t="s">
        <v>3382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4730</v>
      </c>
      <c r="I3096" s="1" t="n">
        <v>6526</v>
      </c>
      <c r="J3096" s="1" t="s">
        <v>2889</v>
      </c>
      <c r="K3096" s="1" t="s">
        <v>3382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4731</v>
      </c>
      <c r="I3097" s="1" t="n">
        <v>14165</v>
      </c>
      <c r="J3097" s="1" t="s">
        <v>4728</v>
      </c>
      <c r="K3097" s="1" t="s">
        <v>3382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4732</v>
      </c>
      <c r="I3098" s="1" t="n">
        <v>6526</v>
      </c>
      <c r="J3098" s="1" t="s">
        <v>2889</v>
      </c>
      <c r="K3098" s="1" t="s">
        <v>3382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4733</v>
      </c>
      <c r="I3099" s="1" t="n">
        <v>6526</v>
      </c>
      <c r="J3099" s="1" t="s">
        <v>2889</v>
      </c>
      <c r="K3099" s="1" t="s">
        <v>3382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4734</v>
      </c>
      <c r="I3100" s="1" t="n">
        <v>6526</v>
      </c>
      <c r="J3100" s="1" t="s">
        <v>2889</v>
      </c>
      <c r="K3100" s="1" t="s">
        <v>3382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4735</v>
      </c>
      <c r="I3101" s="1" t="n">
        <v>6526</v>
      </c>
      <c r="J3101" s="1" t="s">
        <v>2889</v>
      </c>
      <c r="K3101" s="1" t="s">
        <v>3382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4736</v>
      </c>
      <c r="I3102" s="1" t="n">
        <v>57359</v>
      </c>
      <c r="J3102" s="1" t="s">
        <v>4737</v>
      </c>
      <c r="K3102" s="1" t="s">
        <v>3382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4738</v>
      </c>
      <c r="I3103" s="1" t="n">
        <v>57359</v>
      </c>
      <c r="J3103" s="1" t="s">
        <v>4737</v>
      </c>
      <c r="K3103" s="1" t="s">
        <v>3382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4739</v>
      </c>
      <c r="I3104" s="1" t="n">
        <v>768</v>
      </c>
      <c r="J3104" s="1" t="s">
        <v>4740</v>
      </c>
      <c r="K3104" s="1" t="s">
        <v>3382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4741</v>
      </c>
      <c r="I3105" s="1" t="n">
        <v>2439</v>
      </c>
      <c r="J3105" s="1" t="s">
        <v>4742</v>
      </c>
      <c r="K3105" s="1" t="s">
        <v>3382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4743</v>
      </c>
      <c r="I3106" s="1" t="n">
        <v>3762</v>
      </c>
      <c r="J3106" s="1" t="s">
        <v>4744</v>
      </c>
      <c r="K3106" s="1" t="s">
        <v>3382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4745</v>
      </c>
      <c r="I3107" s="1" t="n">
        <v>3762</v>
      </c>
      <c r="J3107" s="1" t="s">
        <v>4744</v>
      </c>
      <c r="K3107" s="1" t="s">
        <v>3382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4746</v>
      </c>
      <c r="I3108" s="1" t="n">
        <v>5336</v>
      </c>
      <c r="J3108" s="1" t="s">
        <v>4747</v>
      </c>
      <c r="K3108" s="1" t="s">
        <v>3382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4748</v>
      </c>
      <c r="I3109" s="1" t="n">
        <v>7977</v>
      </c>
      <c r="J3109" s="1" t="s">
        <v>4749</v>
      </c>
      <c r="K3109" s="1" t="s">
        <v>3382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4750</v>
      </c>
      <c r="I3110" s="1" t="n">
        <v>10830</v>
      </c>
      <c r="J3110" s="1" t="s">
        <v>4751</v>
      </c>
      <c r="K3110" s="1" t="s">
        <v>3382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4752</v>
      </c>
      <c r="I3111" s="1" t="n">
        <v>13949</v>
      </c>
      <c r="J3111" s="1" t="s">
        <v>4753</v>
      </c>
      <c r="K3111" s="1" t="s">
        <v>3382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4754</v>
      </c>
      <c r="I3112" s="1" t="n">
        <v>14194</v>
      </c>
      <c r="J3112" s="1" t="s">
        <v>4755</v>
      </c>
      <c r="K3112" s="1" t="s">
        <v>3382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4756</v>
      </c>
      <c r="I3113" s="1" t="n">
        <v>14381</v>
      </c>
      <c r="J3113" s="1" t="s">
        <v>4757</v>
      </c>
      <c r="K3113" s="1" t="s">
        <v>3382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4758</v>
      </c>
      <c r="I3114" s="1" t="n">
        <v>15095</v>
      </c>
      <c r="J3114" s="1" t="s">
        <v>4759</v>
      </c>
      <c r="K3114" s="1" t="s">
        <v>3382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4760</v>
      </c>
      <c r="I3115" s="1" t="n">
        <v>17891</v>
      </c>
      <c r="J3115" s="1" t="s">
        <v>4761</v>
      </c>
      <c r="K3115" s="1" t="s">
        <v>3382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4762</v>
      </c>
      <c r="I3116" s="1" t="n">
        <v>17043</v>
      </c>
      <c r="J3116" s="1" t="s">
        <v>4763</v>
      </c>
      <c r="K3116" s="1" t="s">
        <v>3382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4764</v>
      </c>
      <c r="I3117" s="1" t="n">
        <v>20977</v>
      </c>
      <c r="J3117" s="1" t="s">
        <v>4765</v>
      </c>
      <c r="K3117" s="1" t="s">
        <v>3382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4766</v>
      </c>
      <c r="I3118" s="1" t="n">
        <v>4667</v>
      </c>
      <c r="J3118" s="1" t="s">
        <v>4767</v>
      </c>
      <c r="K3118" s="1" t="s">
        <v>3382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4768</v>
      </c>
      <c r="I3119" s="1" t="n">
        <v>7490</v>
      </c>
      <c r="J3119" s="1" t="s">
        <v>3458</v>
      </c>
      <c r="K3119" s="1" t="s">
        <v>3382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4769</v>
      </c>
      <c r="I3120" s="1" t="n">
        <v>7490</v>
      </c>
      <c r="J3120" s="1" t="s">
        <v>3458</v>
      </c>
      <c r="K3120" s="1" t="s">
        <v>3382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4770</v>
      </c>
      <c r="I3121" s="1" t="n">
        <v>7490</v>
      </c>
      <c r="J3121" s="1" t="s">
        <v>3458</v>
      </c>
      <c r="K3121" s="1" t="s">
        <v>3382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4771</v>
      </c>
      <c r="I3122" s="1" t="n">
        <v>27470</v>
      </c>
      <c r="J3122" s="1" t="s">
        <v>4772</v>
      </c>
      <c r="K3122" s="1" t="s">
        <v>3382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4773</v>
      </c>
      <c r="I3123" s="1" t="n">
        <v>27470</v>
      </c>
      <c r="J3123" s="1" t="s">
        <v>4772</v>
      </c>
      <c r="K3123" s="1" t="s">
        <v>3382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4774</v>
      </c>
      <c r="I3124" s="1" t="n">
        <v>10320</v>
      </c>
      <c r="J3124" s="1" t="s">
        <v>4775</v>
      </c>
      <c r="K3124" s="1" t="s">
        <v>3382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4776</v>
      </c>
      <c r="I3125" s="1" t="n">
        <v>27470</v>
      </c>
      <c r="J3125" s="1" t="s">
        <v>4772</v>
      </c>
      <c r="K3125" s="1" t="s">
        <v>3382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4777</v>
      </c>
      <c r="I3126" s="1" t="n">
        <v>11566</v>
      </c>
      <c r="J3126" s="1" t="s">
        <v>4778</v>
      </c>
      <c r="K3126" s="1" t="s">
        <v>3382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4779</v>
      </c>
      <c r="I3127" s="1" t="n">
        <v>14582</v>
      </c>
      <c r="J3127" s="1" t="s">
        <v>4780</v>
      </c>
      <c r="K3127" s="1" t="s">
        <v>3382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4781</v>
      </c>
      <c r="I3128" s="1" t="n">
        <v>18125</v>
      </c>
      <c r="J3128" s="1" t="s">
        <v>4782</v>
      </c>
      <c r="K3128" s="1" t="s">
        <v>3382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4783</v>
      </c>
      <c r="I3129" s="1" t="n">
        <v>27470</v>
      </c>
      <c r="J3129" s="1" t="s">
        <v>4772</v>
      </c>
      <c r="K3129" s="1" t="s">
        <v>3382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4784</v>
      </c>
      <c r="I3130" s="1" t="n">
        <v>27470</v>
      </c>
      <c r="J3130" s="1" t="s">
        <v>4772</v>
      </c>
      <c r="K3130" s="1" t="s">
        <v>3382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4785</v>
      </c>
      <c r="I3131" s="1" t="n">
        <v>20447</v>
      </c>
      <c r="J3131" s="1" t="s">
        <v>4786</v>
      </c>
      <c r="K3131" s="1" t="s">
        <v>3382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4787</v>
      </c>
      <c r="I3132" s="1" t="n">
        <v>20447</v>
      </c>
      <c r="J3132" s="1" t="s">
        <v>4786</v>
      </c>
      <c r="K3132" s="1" t="s">
        <v>3382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4788</v>
      </c>
      <c r="I3133" s="1" t="n">
        <v>14354</v>
      </c>
      <c r="J3133" s="1" t="s">
        <v>211</v>
      </c>
      <c r="K3133" s="1" t="s">
        <v>3382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4789</v>
      </c>
      <c r="I3134" s="1" t="n">
        <v>14354</v>
      </c>
      <c r="J3134" s="1" t="s">
        <v>211</v>
      </c>
      <c r="K3134" s="1" t="s">
        <v>3382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4790</v>
      </c>
      <c r="I3135" s="1" t="n">
        <v>14354</v>
      </c>
      <c r="J3135" s="1" t="s">
        <v>211</v>
      </c>
      <c r="K3135" s="1" t="s">
        <v>3382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4791</v>
      </c>
      <c r="I3136" s="1" t="n">
        <v>14354</v>
      </c>
      <c r="J3136" s="1" t="s">
        <v>211</v>
      </c>
      <c r="K3136" s="1" t="s">
        <v>3382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4792</v>
      </c>
      <c r="I3137" s="1" t="n">
        <v>15248</v>
      </c>
      <c r="J3137" s="1" t="s">
        <v>131</v>
      </c>
      <c r="K3137" s="1" t="s">
        <v>3382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4793</v>
      </c>
      <c r="I3138" s="1" t="n">
        <v>15248</v>
      </c>
      <c r="J3138" s="1" t="s">
        <v>131</v>
      </c>
      <c r="K3138" s="1" t="s">
        <v>3382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4794</v>
      </c>
      <c r="I3139" s="1" t="n">
        <v>6013</v>
      </c>
      <c r="J3139" s="1" t="s">
        <v>4795</v>
      </c>
      <c r="K3139" s="1" t="s">
        <v>3382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4796</v>
      </c>
      <c r="I3140" s="1" t="n">
        <v>6013</v>
      </c>
      <c r="J3140" s="1" t="s">
        <v>4795</v>
      </c>
      <c r="K3140" s="1" t="s">
        <v>3382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4797</v>
      </c>
      <c r="I3141" s="1" t="n">
        <v>6013</v>
      </c>
      <c r="J3141" s="1" t="s">
        <v>4795</v>
      </c>
      <c r="K3141" s="1" t="s">
        <v>3382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4798</v>
      </c>
      <c r="I3142" s="1" t="n">
        <v>19400</v>
      </c>
      <c r="J3142" s="1" t="s">
        <v>3791</v>
      </c>
      <c r="K3142" s="1" t="s">
        <v>3382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4799</v>
      </c>
      <c r="I3143" s="1" t="n">
        <v>19400</v>
      </c>
      <c r="J3143" s="1" t="s">
        <v>3791</v>
      </c>
      <c r="K3143" s="1" t="s">
        <v>3382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4800</v>
      </c>
      <c r="I3144" s="1" t="n">
        <v>19400</v>
      </c>
      <c r="J3144" s="1" t="s">
        <v>3791</v>
      </c>
      <c r="K3144" s="1" t="s">
        <v>3382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4801</v>
      </c>
      <c r="I3145" s="1" t="n">
        <v>19400</v>
      </c>
      <c r="J3145" s="1" t="s">
        <v>3791</v>
      </c>
      <c r="K3145" s="1" t="s">
        <v>3382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4802</v>
      </c>
      <c r="I3146" s="1" t="n">
        <v>19400</v>
      </c>
      <c r="J3146" s="1" t="s">
        <v>3791</v>
      </c>
      <c r="K3146" s="1" t="s">
        <v>3382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4803</v>
      </c>
      <c r="I3147" s="1" t="n">
        <v>19400</v>
      </c>
      <c r="J3147" s="1" t="s">
        <v>3791</v>
      </c>
      <c r="K3147" s="1" t="s">
        <v>3382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4804</v>
      </c>
      <c r="I3148" s="1" t="n">
        <v>19400</v>
      </c>
      <c r="J3148" s="1" t="s">
        <v>3791</v>
      </c>
      <c r="K3148" s="1" t="s">
        <v>3382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4805</v>
      </c>
      <c r="I3149" s="1" t="n">
        <v>19400</v>
      </c>
      <c r="J3149" s="1" t="s">
        <v>3791</v>
      </c>
      <c r="K3149" s="1" t="s">
        <v>3382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4806</v>
      </c>
      <c r="I3150" s="1" t="n">
        <v>19400</v>
      </c>
      <c r="J3150" s="1" t="s">
        <v>3791</v>
      </c>
      <c r="K3150" s="1" t="s">
        <v>3382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4807</v>
      </c>
      <c r="I3151" s="1" t="n">
        <v>19400</v>
      </c>
      <c r="J3151" s="1" t="s">
        <v>3791</v>
      </c>
      <c r="K3151" s="1" t="s">
        <v>3382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4808</v>
      </c>
      <c r="I3152" s="1" t="n">
        <v>14165</v>
      </c>
      <c r="J3152" s="1" t="s">
        <v>4728</v>
      </c>
      <c r="K3152" s="1" t="s">
        <v>3382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4809</v>
      </c>
      <c r="I3153" s="1" t="n">
        <v>17235</v>
      </c>
      <c r="J3153" s="1" t="s">
        <v>4579</v>
      </c>
      <c r="K3153" s="1" t="s">
        <v>3382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4810</v>
      </c>
      <c r="I3154" s="1" t="n">
        <v>17235</v>
      </c>
      <c r="J3154" s="1" t="s">
        <v>4579</v>
      </c>
      <c r="K3154" s="1" t="s">
        <v>3382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4811</v>
      </c>
      <c r="I3155" s="1" t="n">
        <v>17235</v>
      </c>
      <c r="J3155" s="1" t="s">
        <v>4579</v>
      </c>
      <c r="K3155" s="1" t="s">
        <v>3382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4812</v>
      </c>
      <c r="I3156" s="1" t="n">
        <v>17235</v>
      </c>
      <c r="J3156" s="1" t="s">
        <v>4579</v>
      </c>
      <c r="K3156" s="1" t="s">
        <v>3382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4813</v>
      </c>
      <c r="I3157" s="1" t="n">
        <v>17235</v>
      </c>
      <c r="J3157" s="1" t="s">
        <v>4579</v>
      </c>
      <c r="K3157" s="1" t="s">
        <v>3382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4814</v>
      </c>
      <c r="I3158" s="1" t="n">
        <v>17235</v>
      </c>
      <c r="J3158" s="1" t="s">
        <v>4579</v>
      </c>
      <c r="K3158" s="1" t="s">
        <v>3382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4815</v>
      </c>
      <c r="I3159" s="1" t="n">
        <v>17235</v>
      </c>
      <c r="J3159" s="1" t="s">
        <v>4579</v>
      </c>
      <c r="K3159" s="1" t="s">
        <v>3382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4816</v>
      </c>
      <c r="I3160" s="1" t="n">
        <v>17235</v>
      </c>
      <c r="J3160" s="1" t="s">
        <v>4579</v>
      </c>
      <c r="K3160" s="1" t="s">
        <v>3382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4817</v>
      </c>
      <c r="I3161" s="1" t="n">
        <v>17235</v>
      </c>
      <c r="J3161" s="1" t="s">
        <v>4579</v>
      </c>
      <c r="K3161" s="1" t="s">
        <v>3382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4818</v>
      </c>
      <c r="I3162" s="1" t="n">
        <v>58615</v>
      </c>
      <c r="J3162" s="1" t="s">
        <v>4819</v>
      </c>
      <c r="K3162" s="1" t="s">
        <v>3382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4820</v>
      </c>
      <c r="I3163" s="1" t="n">
        <v>54679</v>
      </c>
      <c r="J3163" s="1" t="s">
        <v>4183</v>
      </c>
      <c r="K3163" s="1" t="s">
        <v>3382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4821</v>
      </c>
      <c r="I3164" s="1" t="n">
        <v>54885</v>
      </c>
      <c r="J3164" s="1" t="s">
        <v>4822</v>
      </c>
      <c r="K3164" s="1" t="s">
        <v>3382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4823</v>
      </c>
      <c r="I3165" s="1" t="n">
        <v>17235</v>
      </c>
      <c r="J3165" s="1" t="s">
        <v>4579</v>
      </c>
      <c r="K3165" s="1" t="s">
        <v>3382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1459</v>
      </c>
      <c r="I3166" s="1" t="n">
        <v>17235</v>
      </c>
      <c r="J3166" s="1" t="s">
        <v>4579</v>
      </c>
      <c r="K3166" s="1" t="s">
        <v>3382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4824</v>
      </c>
      <c r="I3167" s="1" t="n">
        <v>14165</v>
      </c>
      <c r="J3167" s="1" t="s">
        <v>4728</v>
      </c>
      <c r="K3167" s="1" t="s">
        <v>3382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4825</v>
      </c>
      <c r="I3168" s="1" t="n">
        <v>15276</v>
      </c>
      <c r="J3168" s="1" t="s">
        <v>4826</v>
      </c>
      <c r="K3168" s="1" t="s">
        <v>3382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4827</v>
      </c>
      <c r="I3169" s="1" t="n">
        <v>15537</v>
      </c>
      <c r="J3169" s="1" t="s">
        <v>4828</v>
      </c>
      <c r="K3169" s="1" t="s">
        <v>3382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4829</v>
      </c>
      <c r="I3170" s="1" t="n">
        <v>15276</v>
      </c>
      <c r="J3170" s="1" t="s">
        <v>4826</v>
      </c>
      <c r="K3170" s="1" t="s">
        <v>3382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4830</v>
      </c>
      <c r="I3171" s="1" t="n">
        <v>15276</v>
      </c>
      <c r="J3171" s="1" t="s">
        <v>4826</v>
      </c>
      <c r="K3171" s="1" t="s">
        <v>3382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4831</v>
      </c>
      <c r="I3172" s="1" t="n">
        <v>15276</v>
      </c>
      <c r="J3172" s="1" t="s">
        <v>4826</v>
      </c>
      <c r="K3172" s="1" t="s">
        <v>3382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4832</v>
      </c>
      <c r="I3173" s="1" t="n">
        <v>15458</v>
      </c>
      <c r="J3173" s="1" t="s">
        <v>4833</v>
      </c>
      <c r="K3173" s="1" t="s">
        <v>3382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4834</v>
      </c>
      <c r="I3174" s="1" t="n">
        <v>15276</v>
      </c>
      <c r="J3174" s="1" t="s">
        <v>4826</v>
      </c>
      <c r="K3174" s="1" t="s">
        <v>3382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4835</v>
      </c>
      <c r="I3175" s="1" t="n">
        <v>15276</v>
      </c>
      <c r="J3175" s="1" t="s">
        <v>4826</v>
      </c>
      <c r="K3175" s="1" t="s">
        <v>3382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4836</v>
      </c>
      <c r="I3176" s="1" t="n">
        <v>15276</v>
      </c>
      <c r="J3176" s="1" t="s">
        <v>4826</v>
      </c>
      <c r="K3176" s="1" t="s">
        <v>3382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4837</v>
      </c>
      <c r="I3177" s="1" t="n">
        <v>15534</v>
      </c>
      <c r="J3177" s="1" t="s">
        <v>4838</v>
      </c>
      <c r="K3177" s="1" t="s">
        <v>3382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4839</v>
      </c>
      <c r="I3178" s="1" t="n">
        <v>22001</v>
      </c>
      <c r="J3178" s="1" t="s">
        <v>4839</v>
      </c>
      <c r="K3178" s="1" t="s">
        <v>3382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4840</v>
      </c>
      <c r="I3179" s="1" t="n">
        <v>15458</v>
      </c>
      <c r="J3179" s="1" t="s">
        <v>4833</v>
      </c>
      <c r="K3179" s="1" t="s">
        <v>3382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4841</v>
      </c>
      <c r="I3180" s="1" t="n">
        <v>15276</v>
      </c>
      <c r="J3180" s="1" t="s">
        <v>4826</v>
      </c>
      <c r="K3180" s="1" t="s">
        <v>3382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4842</v>
      </c>
      <c r="I3181" s="1" t="n">
        <v>15276</v>
      </c>
      <c r="J3181" s="1" t="s">
        <v>4826</v>
      </c>
      <c r="K3181" s="1" t="s">
        <v>3382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4843</v>
      </c>
      <c r="I3182" s="1" t="n">
        <v>6035</v>
      </c>
      <c r="J3182" s="1" t="s">
        <v>2549</v>
      </c>
      <c r="K3182" s="1" t="s">
        <v>3382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4844</v>
      </c>
      <c r="I3183" s="1" t="n">
        <v>6035</v>
      </c>
      <c r="J3183" s="1" t="s">
        <v>2549</v>
      </c>
      <c r="K3183" s="1" t="s">
        <v>3382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4845</v>
      </c>
      <c r="I3184" s="1" t="n">
        <v>6035</v>
      </c>
      <c r="J3184" s="1" t="s">
        <v>2549</v>
      </c>
      <c r="K3184" s="1" t="s">
        <v>3382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4846</v>
      </c>
      <c r="I3185" s="1" t="n">
        <v>6035</v>
      </c>
      <c r="J3185" s="1" t="s">
        <v>2549</v>
      </c>
      <c r="K3185" s="1" t="s">
        <v>3382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4847</v>
      </c>
      <c r="I3186" s="1" t="n">
        <v>6035</v>
      </c>
      <c r="J3186" s="1" t="s">
        <v>2549</v>
      </c>
      <c r="K3186" s="1" t="s">
        <v>3382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4848</v>
      </c>
      <c r="I3187" s="1" t="n">
        <v>6035</v>
      </c>
      <c r="J3187" s="1" t="s">
        <v>2549</v>
      </c>
      <c r="K3187" s="1" t="s">
        <v>3382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4849</v>
      </c>
      <c r="I3188" s="1" t="n">
        <v>6035</v>
      </c>
      <c r="J3188" s="1" t="s">
        <v>2549</v>
      </c>
      <c r="K3188" s="1" t="s">
        <v>3382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4850</v>
      </c>
      <c r="I3189" s="1" t="n">
        <v>6035</v>
      </c>
      <c r="J3189" s="1" t="s">
        <v>2549</v>
      </c>
      <c r="K3189" s="1" t="s">
        <v>3382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4851</v>
      </c>
      <c r="I3190" s="1" t="n">
        <v>6035</v>
      </c>
      <c r="J3190" s="1" t="s">
        <v>2549</v>
      </c>
      <c r="K3190" s="1" t="s">
        <v>3382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4852</v>
      </c>
      <c r="I3191" s="1" t="n">
        <v>19391</v>
      </c>
      <c r="J3191" s="1" t="s">
        <v>4853</v>
      </c>
      <c r="K3191" s="1" t="s">
        <v>3382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4854</v>
      </c>
      <c r="I3192" s="1" t="n">
        <v>50018</v>
      </c>
      <c r="J3192" s="1" t="s">
        <v>4855</v>
      </c>
      <c r="K3192" s="1" t="s">
        <v>3382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4856</v>
      </c>
      <c r="I3193" s="1" t="n">
        <v>13763</v>
      </c>
      <c r="J3193" s="1" t="s">
        <v>4705</v>
      </c>
      <c r="K3193" s="1" t="s">
        <v>3382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4857</v>
      </c>
      <c r="I3194" s="1" t="n">
        <v>13763</v>
      </c>
      <c r="J3194" s="1" t="s">
        <v>4705</v>
      </c>
      <c r="K3194" s="1" t="s">
        <v>3382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4858</v>
      </c>
      <c r="I3195" s="1" t="n">
        <v>13763</v>
      </c>
      <c r="J3195" s="1" t="s">
        <v>4705</v>
      </c>
      <c r="K3195" s="1" t="s">
        <v>3382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4859</v>
      </c>
      <c r="I3196" s="1" t="n">
        <v>17543</v>
      </c>
      <c r="J3196" s="1" t="s">
        <v>251</v>
      </c>
      <c r="K3196" s="1" t="s">
        <v>3382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4860</v>
      </c>
      <c r="I3197" s="1" t="n">
        <v>17543</v>
      </c>
      <c r="J3197" s="1" t="s">
        <v>251</v>
      </c>
      <c r="K3197" s="1" t="s">
        <v>3382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4861</v>
      </c>
      <c r="I3198" s="1" t="n">
        <v>17543</v>
      </c>
      <c r="J3198" s="1" t="s">
        <v>251</v>
      </c>
      <c r="K3198" s="1" t="s">
        <v>3382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4862</v>
      </c>
      <c r="I3199" s="1" t="n">
        <v>17543</v>
      </c>
      <c r="J3199" s="1" t="s">
        <v>251</v>
      </c>
      <c r="K3199" s="1" t="s">
        <v>3382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4863</v>
      </c>
      <c r="I3200" s="1" t="n">
        <v>17543</v>
      </c>
      <c r="J3200" s="1" t="s">
        <v>251</v>
      </c>
      <c r="K3200" s="1" t="s">
        <v>3382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4864</v>
      </c>
      <c r="I3201" s="1" t="n">
        <v>34</v>
      </c>
      <c r="J3201" s="1" t="s">
        <v>4865</v>
      </c>
      <c r="K3201" s="1" t="s">
        <v>3382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4866</v>
      </c>
      <c r="I3202" s="1" t="n">
        <v>17543</v>
      </c>
      <c r="J3202" s="1" t="s">
        <v>251</v>
      </c>
      <c r="K3202" s="1" t="s">
        <v>3382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4867</v>
      </c>
      <c r="I3203" s="1" t="n">
        <v>17543</v>
      </c>
      <c r="J3203" s="1" t="s">
        <v>251</v>
      </c>
      <c r="K3203" s="1" t="s">
        <v>3382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4868</v>
      </c>
      <c r="I3204" s="1" t="n">
        <v>19375</v>
      </c>
      <c r="J3204" s="1" t="s">
        <v>3756</v>
      </c>
      <c r="K3204" s="1" t="s">
        <v>3382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4869</v>
      </c>
      <c r="I3205" s="1" t="n">
        <v>13809</v>
      </c>
      <c r="J3205" s="1" t="s">
        <v>49</v>
      </c>
      <c r="K3205" s="1" t="s">
        <v>3382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4870</v>
      </c>
      <c r="I3206" s="1" t="n">
        <v>13809</v>
      </c>
      <c r="J3206" s="1" t="s">
        <v>49</v>
      </c>
      <c r="K3206" s="1" t="s">
        <v>3382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4871</v>
      </c>
      <c r="I3207" s="1" t="n">
        <v>13809</v>
      </c>
      <c r="J3207" s="1" t="s">
        <v>49</v>
      </c>
      <c r="K3207" s="1" t="s">
        <v>3382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4872</v>
      </c>
      <c r="I3208" s="1" t="n">
        <v>19635</v>
      </c>
      <c r="J3208" s="1" t="s">
        <v>4720</v>
      </c>
      <c r="K3208" s="1" t="s">
        <v>3382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4873</v>
      </c>
      <c r="I3209" s="1" t="n">
        <v>19635</v>
      </c>
      <c r="J3209" s="1" t="s">
        <v>4720</v>
      </c>
      <c r="K3209" s="1" t="s">
        <v>3382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4874</v>
      </c>
      <c r="I3210" s="1" t="n">
        <v>19635</v>
      </c>
      <c r="J3210" s="1" t="s">
        <v>4720</v>
      </c>
      <c r="K3210" s="1" t="s">
        <v>3382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4875</v>
      </c>
      <c r="I3211" s="1" t="n">
        <v>18642</v>
      </c>
      <c r="J3211" s="1" t="s">
        <v>3388</v>
      </c>
      <c r="K3211" s="1" t="s">
        <v>3382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4876</v>
      </c>
      <c r="I3212" s="1" t="n">
        <v>18642</v>
      </c>
      <c r="J3212" s="1" t="s">
        <v>3388</v>
      </c>
      <c r="K3212" s="1" t="s">
        <v>3382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4877</v>
      </c>
      <c r="I3213" s="1" t="n">
        <v>18642</v>
      </c>
      <c r="J3213" s="1" t="s">
        <v>3388</v>
      </c>
      <c r="K3213" s="1" t="s">
        <v>3382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2440</v>
      </c>
      <c r="I3214" s="1" t="n">
        <v>18642</v>
      </c>
      <c r="J3214" s="1" t="s">
        <v>3388</v>
      </c>
      <c r="K3214" s="1" t="s">
        <v>3382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4878</v>
      </c>
      <c r="I3215" s="1" t="n">
        <v>18642</v>
      </c>
      <c r="J3215" s="1" t="s">
        <v>3388</v>
      </c>
      <c r="K3215" s="1" t="s">
        <v>3382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4879</v>
      </c>
      <c r="I3216" s="1" t="n">
        <v>18642</v>
      </c>
      <c r="J3216" s="1" t="s">
        <v>3388</v>
      </c>
      <c r="K3216" s="1" t="s">
        <v>3382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4880</v>
      </c>
      <c r="I3217" s="1" t="n">
        <v>18642</v>
      </c>
      <c r="J3217" s="1" t="s">
        <v>3388</v>
      </c>
      <c r="K3217" s="1" t="s">
        <v>3382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4881</v>
      </c>
      <c r="I3218" s="1" t="n">
        <v>18642</v>
      </c>
      <c r="J3218" s="1" t="s">
        <v>3388</v>
      </c>
      <c r="K3218" s="1" t="s">
        <v>3382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4882</v>
      </c>
      <c r="I3219" s="1" t="n">
        <v>18642</v>
      </c>
      <c r="J3219" s="1" t="s">
        <v>3388</v>
      </c>
      <c r="K3219" s="1" t="s">
        <v>3382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4883</v>
      </c>
      <c r="I3220" s="1" t="n">
        <v>18642</v>
      </c>
      <c r="J3220" s="1" t="s">
        <v>3388</v>
      </c>
      <c r="K3220" s="1" t="s">
        <v>3382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4884</v>
      </c>
      <c r="I3221" s="1" t="n">
        <v>18642</v>
      </c>
      <c r="J3221" s="1" t="s">
        <v>3388</v>
      </c>
      <c r="K3221" s="1" t="s">
        <v>3382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4885</v>
      </c>
      <c r="I3222" s="1" t="n">
        <v>18642</v>
      </c>
      <c r="J3222" s="1" t="s">
        <v>3388</v>
      </c>
      <c r="K3222" s="1" t="s">
        <v>3382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4886</v>
      </c>
      <c r="I3223" s="1" t="n">
        <v>18642</v>
      </c>
      <c r="J3223" s="1" t="s">
        <v>3388</v>
      </c>
      <c r="K3223" s="1" t="s">
        <v>3382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4887</v>
      </c>
      <c r="I3224" s="1" t="n">
        <v>18642</v>
      </c>
      <c r="J3224" s="1" t="s">
        <v>3388</v>
      </c>
      <c r="K3224" s="1" t="s">
        <v>3382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4888</v>
      </c>
      <c r="I3225" s="1" t="n">
        <v>18642</v>
      </c>
      <c r="J3225" s="1" t="s">
        <v>3388</v>
      </c>
      <c r="K3225" s="1" t="s">
        <v>3382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4889</v>
      </c>
      <c r="I3226" s="1" t="n">
        <v>18642</v>
      </c>
      <c r="J3226" s="1" t="s">
        <v>3388</v>
      </c>
      <c r="K3226" s="1" t="s">
        <v>3382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4890</v>
      </c>
      <c r="I3227" s="1" t="n">
        <v>18642</v>
      </c>
      <c r="J3227" s="1" t="s">
        <v>3388</v>
      </c>
      <c r="K3227" s="1" t="s">
        <v>3382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4891</v>
      </c>
      <c r="I3228" s="1" t="n">
        <v>18642</v>
      </c>
      <c r="J3228" s="1" t="s">
        <v>3388</v>
      </c>
      <c r="K3228" s="1" t="s">
        <v>3382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4892</v>
      </c>
      <c r="I3229" s="1" t="n">
        <v>18642</v>
      </c>
      <c r="J3229" s="1" t="s">
        <v>3388</v>
      </c>
      <c r="K3229" s="1" t="s">
        <v>3382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4893</v>
      </c>
      <c r="I3230" s="1" t="n">
        <v>18642</v>
      </c>
      <c r="J3230" s="1" t="s">
        <v>3388</v>
      </c>
      <c r="K3230" s="1" t="s">
        <v>3382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4894</v>
      </c>
      <c r="I3231" s="1" t="n">
        <v>18642</v>
      </c>
      <c r="J3231" s="1" t="s">
        <v>3388</v>
      </c>
      <c r="K3231" s="1" t="s">
        <v>3382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4895</v>
      </c>
      <c r="I3232" s="1" t="n">
        <v>18642</v>
      </c>
      <c r="J3232" s="1" t="s">
        <v>3388</v>
      </c>
      <c r="K3232" s="1" t="s">
        <v>3382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4896</v>
      </c>
      <c r="I3233" s="1" t="n">
        <v>18642</v>
      </c>
      <c r="J3233" s="1" t="s">
        <v>3388</v>
      </c>
      <c r="K3233" s="1" t="s">
        <v>3382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4897</v>
      </c>
      <c r="I3234" s="1" t="n">
        <v>18642</v>
      </c>
      <c r="J3234" s="1" t="s">
        <v>3388</v>
      </c>
      <c r="K3234" s="1" t="s">
        <v>3382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4898</v>
      </c>
      <c r="I3235" s="1" t="n">
        <v>18642</v>
      </c>
      <c r="J3235" s="1" t="s">
        <v>3388</v>
      </c>
      <c r="K3235" s="1" t="s">
        <v>3382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4899</v>
      </c>
      <c r="I3236" s="1" t="n">
        <v>18642</v>
      </c>
      <c r="J3236" s="1" t="s">
        <v>3388</v>
      </c>
      <c r="K3236" s="1" t="s">
        <v>3382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4900</v>
      </c>
      <c r="I3237" s="1" t="n">
        <v>18642</v>
      </c>
      <c r="J3237" s="1" t="s">
        <v>3388</v>
      </c>
      <c r="K3237" s="1" t="s">
        <v>3382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4901</v>
      </c>
      <c r="I3238" s="1" t="n">
        <v>19462</v>
      </c>
      <c r="J3238" s="1" t="s">
        <v>4115</v>
      </c>
      <c r="K3238" s="1" t="s">
        <v>3382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4902</v>
      </c>
      <c r="I3239" s="1" t="n">
        <v>19462</v>
      </c>
      <c r="J3239" s="1" t="s">
        <v>4115</v>
      </c>
      <c r="K3239" s="1" t="s">
        <v>3382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4903</v>
      </c>
      <c r="I3240" s="1" t="n">
        <v>19462</v>
      </c>
      <c r="J3240" s="1" t="s">
        <v>4115</v>
      </c>
      <c r="K3240" s="1" t="s">
        <v>3382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4904</v>
      </c>
      <c r="I3241" s="1" t="n">
        <v>19462</v>
      </c>
      <c r="J3241" s="1" t="s">
        <v>4115</v>
      </c>
      <c r="K3241" s="1" t="s">
        <v>3382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4905</v>
      </c>
      <c r="I3242" s="1" t="n">
        <v>54683</v>
      </c>
      <c r="J3242" s="1" t="s">
        <v>4906</v>
      </c>
      <c r="K3242" s="1" t="s">
        <v>3382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4907</v>
      </c>
      <c r="I3243" s="1" t="n">
        <v>49979</v>
      </c>
      <c r="J3243" s="1" t="s">
        <v>4908</v>
      </c>
      <c r="K3243" s="1" t="s">
        <v>3382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4909</v>
      </c>
      <c r="I3244" s="1" t="n">
        <v>49979</v>
      </c>
      <c r="J3244" s="1" t="s">
        <v>4908</v>
      </c>
      <c r="K3244" s="1" t="s">
        <v>3382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2291</v>
      </c>
      <c r="I3245" s="1" t="n">
        <v>54907</v>
      </c>
      <c r="J3245" s="1" t="s">
        <v>4910</v>
      </c>
      <c r="K3245" s="1" t="s">
        <v>3382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4911</v>
      </c>
      <c r="I3246" s="1" t="n">
        <v>55983</v>
      </c>
      <c r="J3246" s="1" t="s">
        <v>4912</v>
      </c>
      <c r="K3246" s="1" t="s">
        <v>3382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4913</v>
      </c>
      <c r="I3247" s="1" t="n">
        <v>6035</v>
      </c>
      <c r="J3247" s="1" t="s">
        <v>2549</v>
      </c>
      <c r="K3247" s="1" t="s">
        <v>3382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4914</v>
      </c>
      <c r="I3248" s="1" t="n">
        <v>54888</v>
      </c>
      <c r="J3248" s="1" t="s">
        <v>3501</v>
      </c>
      <c r="K3248" s="1" t="s">
        <v>3382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4915</v>
      </c>
      <c r="I3249" s="1" t="n">
        <v>54888</v>
      </c>
      <c r="J3249" s="1" t="s">
        <v>3501</v>
      </c>
      <c r="K3249" s="1" t="s">
        <v>3382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4916</v>
      </c>
      <c r="I3250" s="1" t="n">
        <v>54888</v>
      </c>
      <c r="J3250" s="1" t="s">
        <v>3501</v>
      </c>
      <c r="K3250" s="1" t="s">
        <v>3382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4917</v>
      </c>
      <c r="I3251" s="1" t="n">
        <v>54888</v>
      </c>
      <c r="J3251" s="1" t="s">
        <v>3501</v>
      </c>
      <c r="K3251" s="1" t="s">
        <v>3382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4918</v>
      </c>
      <c r="I3252" s="1" t="n">
        <v>54888</v>
      </c>
      <c r="J3252" s="1" t="s">
        <v>3501</v>
      </c>
      <c r="K3252" s="1" t="s">
        <v>3382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4919</v>
      </c>
      <c r="I3253" s="1" t="n">
        <v>55983</v>
      </c>
      <c r="J3253" s="1" t="s">
        <v>4912</v>
      </c>
      <c r="K3253" s="1" t="s">
        <v>3382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4920</v>
      </c>
      <c r="I3254" s="1" t="n">
        <v>6035</v>
      </c>
      <c r="J3254" s="1" t="s">
        <v>2549</v>
      </c>
      <c r="K3254" s="1" t="s">
        <v>3382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4921</v>
      </c>
      <c r="I3255" s="1" t="n">
        <v>55983</v>
      </c>
      <c r="J3255" s="1" t="s">
        <v>4912</v>
      </c>
      <c r="K3255" s="1" t="s">
        <v>3382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4922</v>
      </c>
      <c r="I3256" s="1" t="n">
        <v>55983</v>
      </c>
      <c r="J3256" s="1" t="s">
        <v>4912</v>
      </c>
      <c r="K3256" s="1" t="s">
        <v>3382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4923</v>
      </c>
      <c r="I3257" s="1" t="n">
        <v>56884</v>
      </c>
      <c r="J3257" s="1" t="s">
        <v>4924</v>
      </c>
      <c r="K3257" s="1" t="s">
        <v>3382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4925</v>
      </c>
      <c r="I3258" s="1" t="n">
        <v>55983</v>
      </c>
      <c r="J3258" s="1" t="s">
        <v>4912</v>
      </c>
      <c r="K3258" s="1" t="s">
        <v>3382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4926</v>
      </c>
      <c r="I3259" s="1" t="n">
        <v>55983</v>
      </c>
      <c r="J3259" s="1" t="s">
        <v>4912</v>
      </c>
      <c r="K3259" s="1" t="s">
        <v>3382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4927</v>
      </c>
      <c r="I3260" s="1" t="n">
        <v>1015</v>
      </c>
      <c r="J3260" s="1" t="s">
        <v>4928</v>
      </c>
      <c r="K3260" s="1" t="s">
        <v>3382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4929</v>
      </c>
      <c r="I3261" s="1" t="n">
        <v>2409</v>
      </c>
      <c r="J3261" s="1" t="s">
        <v>4930</v>
      </c>
      <c r="K3261" s="1" t="s">
        <v>3382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4931</v>
      </c>
      <c r="I3262" s="1" t="n">
        <v>2442</v>
      </c>
      <c r="J3262" s="1" t="s">
        <v>4932</v>
      </c>
      <c r="K3262" s="1" t="s">
        <v>3382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4933</v>
      </c>
      <c r="I3263" s="1" t="n">
        <v>6958</v>
      </c>
      <c r="J3263" s="1" t="s">
        <v>3782</v>
      </c>
      <c r="K3263" s="1" t="s">
        <v>3382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4934</v>
      </c>
      <c r="I3264" s="1" t="n">
        <v>7751</v>
      </c>
      <c r="J3264" s="1" t="s">
        <v>3779</v>
      </c>
      <c r="K3264" s="1" t="s">
        <v>3382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4935</v>
      </c>
      <c r="I3265" s="1" t="n">
        <v>7751</v>
      </c>
      <c r="J3265" s="1" t="s">
        <v>3779</v>
      </c>
      <c r="K3265" s="1" t="s">
        <v>3382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4936</v>
      </c>
      <c r="I3266" s="1" t="n">
        <v>7751</v>
      </c>
      <c r="J3266" s="1" t="s">
        <v>3779</v>
      </c>
      <c r="K3266" s="1" t="s">
        <v>3382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4937</v>
      </c>
      <c r="I3267" s="1" t="n">
        <v>7751</v>
      </c>
      <c r="J3267" s="1" t="s">
        <v>3779</v>
      </c>
      <c r="K3267" s="1" t="s">
        <v>3382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4938</v>
      </c>
      <c r="I3268" s="1" t="n">
        <v>7751</v>
      </c>
      <c r="J3268" s="1" t="s">
        <v>3779</v>
      </c>
      <c r="K3268" s="1" t="s">
        <v>3382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4939</v>
      </c>
      <c r="I3269" s="1" t="n">
        <v>7751</v>
      </c>
      <c r="J3269" s="1" t="s">
        <v>3779</v>
      </c>
      <c r="K3269" s="1" t="s">
        <v>3382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4940</v>
      </c>
      <c r="I3270" s="1" t="n">
        <v>11269</v>
      </c>
      <c r="J3270" s="1" t="s">
        <v>4941</v>
      </c>
      <c r="K3270" s="1" t="s">
        <v>3382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4942</v>
      </c>
      <c r="I3271" s="1" t="n">
        <v>11269</v>
      </c>
      <c r="J3271" s="1" t="s">
        <v>4941</v>
      </c>
      <c r="K3271" s="1" t="s">
        <v>3382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4943</v>
      </c>
      <c r="I3272" s="1" t="n">
        <v>11269</v>
      </c>
      <c r="J3272" s="1" t="s">
        <v>4941</v>
      </c>
      <c r="K3272" s="1" t="s">
        <v>3382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4944</v>
      </c>
      <c r="I3273" s="1" t="n">
        <v>11269</v>
      </c>
      <c r="J3273" s="1" t="s">
        <v>4941</v>
      </c>
      <c r="K3273" s="1" t="s">
        <v>3382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4945</v>
      </c>
      <c r="I3274" s="1" t="n">
        <v>11269</v>
      </c>
      <c r="J3274" s="1" t="s">
        <v>4941</v>
      </c>
      <c r="K3274" s="1" t="s">
        <v>3382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4946</v>
      </c>
      <c r="I3275" s="1" t="n">
        <v>11269</v>
      </c>
      <c r="J3275" s="1" t="s">
        <v>4941</v>
      </c>
      <c r="K3275" s="1" t="s">
        <v>3382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4947</v>
      </c>
      <c r="I3276" s="1" t="n">
        <v>11269</v>
      </c>
      <c r="J3276" s="1" t="s">
        <v>4941</v>
      </c>
      <c r="K3276" s="1" t="s">
        <v>3382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4948</v>
      </c>
      <c r="I3277" s="1" t="n">
        <v>11292</v>
      </c>
      <c r="J3277" s="1" t="s">
        <v>4949</v>
      </c>
      <c r="K3277" s="1" t="s">
        <v>3382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4950</v>
      </c>
      <c r="I3278" s="1" t="n">
        <v>11292</v>
      </c>
      <c r="J3278" s="1" t="s">
        <v>4949</v>
      </c>
      <c r="K3278" s="1" t="s">
        <v>3382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4951</v>
      </c>
      <c r="I3279" s="1" t="n">
        <v>16604</v>
      </c>
      <c r="J3279" s="1" t="s">
        <v>4952</v>
      </c>
      <c r="K3279" s="1" t="s">
        <v>3382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4953</v>
      </c>
      <c r="I3280" s="1" t="n">
        <v>16604</v>
      </c>
      <c r="J3280" s="1" t="s">
        <v>4952</v>
      </c>
      <c r="K3280" s="1" t="s">
        <v>3382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4954</v>
      </c>
      <c r="I3281" s="1" t="n">
        <v>16604</v>
      </c>
      <c r="J3281" s="1" t="s">
        <v>4952</v>
      </c>
      <c r="K3281" s="1" t="s">
        <v>3382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4955</v>
      </c>
      <c r="I3282" s="1" t="n">
        <v>20230</v>
      </c>
      <c r="J3282" s="1" t="s">
        <v>4956</v>
      </c>
      <c r="K3282" s="1" t="s">
        <v>3382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4957</v>
      </c>
      <c r="I3283" s="1" t="n">
        <v>2172</v>
      </c>
      <c r="J3283" s="1" t="s">
        <v>4958</v>
      </c>
      <c r="K3283" s="1" t="s">
        <v>3382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4959</v>
      </c>
      <c r="I3284" s="1" t="n">
        <v>17583</v>
      </c>
      <c r="J3284" s="1" t="s">
        <v>4960</v>
      </c>
      <c r="K3284" s="1" t="s">
        <v>3382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4961</v>
      </c>
      <c r="I3285" s="1" t="n">
        <v>17583</v>
      </c>
      <c r="J3285" s="1" t="s">
        <v>4960</v>
      </c>
      <c r="K3285" s="1" t="s">
        <v>3382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4962</v>
      </c>
      <c r="I3286" s="1" t="n">
        <v>1434</v>
      </c>
      <c r="J3286" s="1" t="s">
        <v>4963</v>
      </c>
      <c r="K3286" s="1" t="s">
        <v>3382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4964</v>
      </c>
      <c r="I3287" s="1" t="n">
        <v>8366</v>
      </c>
      <c r="J3287" s="1" t="s">
        <v>3451</v>
      </c>
      <c r="K3287" s="1" t="s">
        <v>3382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4965</v>
      </c>
      <c r="I3288" s="1" t="n">
        <v>14354</v>
      </c>
      <c r="J3288" s="1" t="s">
        <v>211</v>
      </c>
      <c r="K3288" s="1" t="s">
        <v>3382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4966</v>
      </c>
      <c r="I3289" s="1" t="n">
        <v>2010</v>
      </c>
      <c r="J3289" s="1" t="s">
        <v>4967</v>
      </c>
      <c r="K3289" s="1" t="s">
        <v>3382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4968</v>
      </c>
      <c r="I3290" s="1" t="n">
        <v>2220</v>
      </c>
      <c r="J3290" s="1" t="s">
        <v>4969</v>
      </c>
      <c r="K3290" s="1" t="s">
        <v>3382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4970</v>
      </c>
      <c r="I3291" s="1" t="n">
        <v>11135</v>
      </c>
      <c r="J3291" s="1" t="s">
        <v>4971</v>
      </c>
      <c r="K3291" s="1" t="s">
        <v>3382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4972</v>
      </c>
      <c r="I3292" s="1" t="n">
        <v>11588</v>
      </c>
      <c r="J3292" s="1" t="s">
        <v>3873</v>
      </c>
      <c r="K3292" s="1" t="s">
        <v>3382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4973</v>
      </c>
      <c r="I3293" s="1" t="n">
        <v>15444</v>
      </c>
      <c r="J3293" s="1" t="s">
        <v>4974</v>
      </c>
      <c r="K3293" s="1" t="s">
        <v>3382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4975</v>
      </c>
      <c r="I3294" s="1" t="n">
        <v>17845</v>
      </c>
      <c r="J3294" s="1" t="s">
        <v>4976</v>
      </c>
      <c r="K3294" s="1" t="s">
        <v>3382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4977</v>
      </c>
      <c r="I3295" s="1" t="n">
        <v>18205</v>
      </c>
      <c r="J3295" s="1" t="s">
        <v>4978</v>
      </c>
      <c r="K3295" s="1" t="s">
        <v>3382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4979</v>
      </c>
      <c r="I3296" s="1" t="n">
        <v>20255</v>
      </c>
      <c r="J3296" s="1" t="s">
        <v>4980</v>
      </c>
      <c r="K3296" s="1" t="s">
        <v>3382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4981</v>
      </c>
      <c r="I3297" s="1" t="n">
        <v>20255</v>
      </c>
      <c r="J3297" s="1" t="s">
        <v>4980</v>
      </c>
      <c r="K3297" s="1" t="s">
        <v>3382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4982</v>
      </c>
      <c r="I3298" s="1" t="n">
        <v>6957</v>
      </c>
      <c r="J3298" s="1" t="s">
        <v>4983</v>
      </c>
      <c r="K3298" s="1" t="s">
        <v>3382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4984</v>
      </c>
      <c r="I3299" s="1" t="n">
        <v>12866</v>
      </c>
      <c r="J3299" s="1" t="s">
        <v>4985</v>
      </c>
      <c r="K3299" s="1" t="s">
        <v>3382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4986</v>
      </c>
      <c r="I3300" s="1" t="n">
        <v>7601</v>
      </c>
      <c r="J3300" s="1" t="s">
        <v>92</v>
      </c>
      <c r="K3300" s="1" t="s">
        <v>3382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4987</v>
      </c>
      <c r="I3301" s="1" t="n">
        <v>7601</v>
      </c>
      <c r="J3301" s="1" t="s">
        <v>92</v>
      </c>
      <c r="K3301" s="1" t="s">
        <v>3382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4988</v>
      </c>
      <c r="I3302" s="1" t="n">
        <v>7601</v>
      </c>
      <c r="J3302" s="1" t="s">
        <v>92</v>
      </c>
      <c r="K3302" s="1" t="s">
        <v>3382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4989</v>
      </c>
      <c r="I3303" s="1" t="n">
        <v>7601</v>
      </c>
      <c r="J3303" s="1" t="s">
        <v>92</v>
      </c>
      <c r="K3303" s="1" t="s">
        <v>3382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4990</v>
      </c>
      <c r="I3304" s="1" t="n">
        <v>7601</v>
      </c>
      <c r="J3304" s="1" t="s">
        <v>92</v>
      </c>
      <c r="K3304" s="1" t="s">
        <v>3382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4991</v>
      </c>
      <c r="I3305" s="1" t="n">
        <v>7601</v>
      </c>
      <c r="J3305" s="1" t="s">
        <v>92</v>
      </c>
      <c r="K3305" s="1" t="s">
        <v>3382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4992</v>
      </c>
      <c r="I3306" s="1" t="n">
        <v>7601</v>
      </c>
      <c r="J3306" s="1" t="s">
        <v>92</v>
      </c>
      <c r="K3306" s="1" t="s">
        <v>3382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4993</v>
      </c>
      <c r="I3307" s="1" t="n">
        <v>7601</v>
      </c>
      <c r="J3307" s="1" t="s">
        <v>92</v>
      </c>
      <c r="K3307" s="1" t="s">
        <v>3382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4994</v>
      </c>
      <c r="I3308" s="1" t="n">
        <v>7601</v>
      </c>
      <c r="J3308" s="1" t="s">
        <v>92</v>
      </c>
      <c r="K3308" s="1" t="s">
        <v>3382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4995</v>
      </c>
      <c r="I3309" s="1" t="n">
        <v>7601</v>
      </c>
      <c r="J3309" s="1" t="s">
        <v>92</v>
      </c>
      <c r="K3309" s="1" t="s">
        <v>3382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4996</v>
      </c>
      <c r="I3310" s="1" t="n">
        <v>7601</v>
      </c>
      <c r="J3310" s="1" t="s">
        <v>92</v>
      </c>
      <c r="K3310" s="1" t="s">
        <v>3382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4997</v>
      </c>
      <c r="I3311" s="1" t="n">
        <v>7601</v>
      </c>
      <c r="J3311" s="1" t="s">
        <v>92</v>
      </c>
      <c r="K3311" s="1" t="s">
        <v>3382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4998</v>
      </c>
      <c r="I3312" s="1" t="n">
        <v>7601</v>
      </c>
      <c r="J3312" s="1" t="s">
        <v>92</v>
      </c>
      <c r="K3312" s="1" t="s">
        <v>3382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4999</v>
      </c>
      <c r="I3313" s="1" t="n">
        <v>1299</v>
      </c>
      <c r="J3313" s="1" t="s">
        <v>5000</v>
      </c>
      <c r="K3313" s="1" t="s">
        <v>3382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5001</v>
      </c>
      <c r="I3314" s="1" t="n">
        <v>2548</v>
      </c>
      <c r="J3314" s="1" t="s">
        <v>930</v>
      </c>
      <c r="K3314" s="1" t="s">
        <v>3382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5002</v>
      </c>
      <c r="I3315" s="1" t="n">
        <v>11359</v>
      </c>
      <c r="J3315" s="1" t="s">
        <v>5003</v>
      </c>
      <c r="K3315" s="1" t="s">
        <v>3382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5004</v>
      </c>
      <c r="I3316" s="1" t="n">
        <v>12989</v>
      </c>
      <c r="J3316" s="1" t="s">
        <v>3732</v>
      </c>
      <c r="K3316" s="1" t="s">
        <v>3382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5005</v>
      </c>
      <c r="I3317" s="1" t="n">
        <v>12989</v>
      </c>
      <c r="J3317" s="1" t="s">
        <v>3732</v>
      </c>
      <c r="K3317" s="1" t="s">
        <v>3382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5006</v>
      </c>
      <c r="I3318" s="1" t="n">
        <v>733</v>
      </c>
      <c r="J3318" s="1" t="s">
        <v>75</v>
      </c>
      <c r="K3318" s="1" t="s">
        <v>3382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5007</v>
      </c>
      <c r="I3319" s="1" t="n">
        <v>56609</v>
      </c>
      <c r="J3319" s="1" t="s">
        <v>3706</v>
      </c>
      <c r="K3319" s="1" t="s">
        <v>3382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5008</v>
      </c>
      <c r="I3320" s="1" t="n">
        <v>56609</v>
      </c>
      <c r="J3320" s="1" t="s">
        <v>3706</v>
      </c>
      <c r="K3320" s="1" t="s">
        <v>3382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5009</v>
      </c>
      <c r="I3321" s="1" t="n">
        <v>59927</v>
      </c>
      <c r="J3321" s="1" t="s">
        <v>5010</v>
      </c>
      <c r="K3321" s="1" t="s">
        <v>3382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5011</v>
      </c>
      <c r="I3322" s="1" t="n">
        <v>59927</v>
      </c>
      <c r="J3322" s="1" t="s">
        <v>5010</v>
      </c>
      <c r="K3322" s="1" t="s">
        <v>3382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5012</v>
      </c>
      <c r="I3323" s="1" t="n">
        <v>1456</v>
      </c>
      <c r="J3323" s="1" t="s">
        <v>5013</v>
      </c>
      <c r="K3323" s="1" t="s">
        <v>3382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5014</v>
      </c>
      <c r="I3324" s="1" t="n">
        <v>4619</v>
      </c>
      <c r="J3324" s="1" t="s">
        <v>5015</v>
      </c>
      <c r="K3324" s="1" t="s">
        <v>3382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5016</v>
      </c>
      <c r="I3325" s="1" t="n">
        <v>4794</v>
      </c>
      <c r="J3325" s="1" t="s">
        <v>5017</v>
      </c>
      <c r="K3325" s="1" t="s">
        <v>3382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5018</v>
      </c>
      <c r="I3326" s="1" t="n">
        <v>11770</v>
      </c>
      <c r="J3326" s="1" t="s">
        <v>5019</v>
      </c>
      <c r="K3326" s="1" t="s">
        <v>3382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5020</v>
      </c>
      <c r="I3327" s="1" t="n">
        <v>18574</v>
      </c>
      <c r="J3327" s="1" t="s">
        <v>5021</v>
      </c>
      <c r="K3327" s="1" t="s">
        <v>3382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5022</v>
      </c>
      <c r="I3328" s="1" t="n">
        <v>18574</v>
      </c>
      <c r="J3328" s="1" t="s">
        <v>5021</v>
      </c>
      <c r="K3328" s="1" t="s">
        <v>3382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5023</v>
      </c>
      <c r="I3329" s="1" t="n">
        <v>19099</v>
      </c>
      <c r="J3329" s="1" t="s">
        <v>5024</v>
      </c>
      <c r="K3329" s="1" t="s">
        <v>3382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5025</v>
      </c>
      <c r="I3330" s="1" t="n">
        <v>9143</v>
      </c>
      <c r="J3330" s="1" t="s">
        <v>5026</v>
      </c>
      <c r="K3330" s="1" t="s">
        <v>3382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5027</v>
      </c>
      <c r="I3331" s="1" t="n">
        <v>3295</v>
      </c>
      <c r="J3331" s="1" t="s">
        <v>5028</v>
      </c>
      <c r="K3331" s="1" t="s">
        <v>3382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5029</v>
      </c>
      <c r="I3332" s="1" t="n">
        <v>3413</v>
      </c>
      <c r="J3332" s="1" t="s">
        <v>5030</v>
      </c>
      <c r="K3332" s="1" t="s">
        <v>3382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5031</v>
      </c>
      <c r="I3333" s="1" t="n">
        <v>5326</v>
      </c>
      <c r="J3333" s="1" t="s">
        <v>5032</v>
      </c>
      <c r="K3333" s="1" t="s">
        <v>3382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5033</v>
      </c>
      <c r="I3334" s="1" t="n">
        <v>14624</v>
      </c>
      <c r="J3334" s="1" t="s">
        <v>3818</v>
      </c>
      <c r="K3334" s="1" t="s">
        <v>3382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5034</v>
      </c>
      <c r="I3335" s="1" t="n">
        <v>14624</v>
      </c>
      <c r="J3335" s="1" t="s">
        <v>3818</v>
      </c>
      <c r="K3335" s="1" t="s">
        <v>3382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5035</v>
      </c>
      <c r="I3336" s="1" t="n">
        <v>14653</v>
      </c>
      <c r="J3336" s="1" t="s">
        <v>5036</v>
      </c>
      <c r="K3336" s="1" t="s">
        <v>3382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5037</v>
      </c>
      <c r="I3337" s="1" t="n">
        <v>19400</v>
      </c>
      <c r="J3337" s="1" t="s">
        <v>3791</v>
      </c>
      <c r="K3337" s="1" t="s">
        <v>3382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5038</v>
      </c>
      <c r="I3338" s="1" t="n">
        <v>18429</v>
      </c>
      <c r="J3338" s="1" t="s">
        <v>5039</v>
      </c>
      <c r="K3338" s="1" t="s">
        <v>3382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5040</v>
      </c>
      <c r="I3339" s="1" t="n">
        <v>18429</v>
      </c>
      <c r="J3339" s="1" t="s">
        <v>5039</v>
      </c>
      <c r="K3339" s="1" t="s">
        <v>3382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5041</v>
      </c>
      <c r="I3340" s="1" t="n">
        <v>18429</v>
      </c>
      <c r="J3340" s="1" t="s">
        <v>5039</v>
      </c>
      <c r="K3340" s="1" t="s">
        <v>3382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5042</v>
      </c>
      <c r="I3341" s="1" t="n">
        <v>18429</v>
      </c>
      <c r="J3341" s="1" t="s">
        <v>5039</v>
      </c>
      <c r="K3341" s="1" t="s">
        <v>3382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5043</v>
      </c>
      <c r="I3342" s="1" t="n">
        <v>18429</v>
      </c>
      <c r="J3342" s="1" t="s">
        <v>5039</v>
      </c>
      <c r="K3342" s="1" t="s">
        <v>3382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5044</v>
      </c>
      <c r="I3343" s="1" t="n">
        <v>18429</v>
      </c>
      <c r="J3343" s="1" t="s">
        <v>5039</v>
      </c>
      <c r="K3343" s="1" t="s">
        <v>3382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5045</v>
      </c>
      <c r="I3344" s="1" t="n">
        <v>19400</v>
      </c>
      <c r="J3344" s="1" t="s">
        <v>3791</v>
      </c>
      <c r="K3344" s="1" t="s">
        <v>3382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5046</v>
      </c>
      <c r="I3345" s="1" t="n">
        <v>19400</v>
      </c>
      <c r="J3345" s="1" t="s">
        <v>3791</v>
      </c>
      <c r="K3345" s="1" t="s">
        <v>3382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5047</v>
      </c>
      <c r="I3346" s="1" t="n">
        <v>19400</v>
      </c>
      <c r="J3346" s="1" t="s">
        <v>3791</v>
      </c>
      <c r="K3346" s="1" t="s">
        <v>3382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5048</v>
      </c>
      <c r="I3347" s="1" t="n">
        <v>19400</v>
      </c>
      <c r="J3347" s="1" t="s">
        <v>3791</v>
      </c>
      <c r="K3347" s="1" t="s">
        <v>3382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5049</v>
      </c>
      <c r="I3348" s="1" t="n">
        <v>20160</v>
      </c>
      <c r="J3348" s="1" t="s">
        <v>3531</v>
      </c>
      <c r="K3348" s="1" t="s">
        <v>3382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5050</v>
      </c>
      <c r="I3349" s="1" t="n">
        <v>4247</v>
      </c>
      <c r="J3349" s="1" t="s">
        <v>1611</v>
      </c>
      <c r="K3349" s="1" t="s">
        <v>3382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5051</v>
      </c>
      <c r="I3350" s="1" t="n">
        <v>4247</v>
      </c>
      <c r="J3350" s="1" t="s">
        <v>1611</v>
      </c>
      <c r="K3350" s="1" t="s">
        <v>3382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5052</v>
      </c>
      <c r="I3351" s="1" t="n">
        <v>4715</v>
      </c>
      <c r="J3351" s="1" t="s">
        <v>5053</v>
      </c>
      <c r="K3351" s="1" t="s">
        <v>3382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5054</v>
      </c>
      <c r="I3352" s="1" t="n">
        <v>58149</v>
      </c>
      <c r="J3352" s="1" t="s">
        <v>3888</v>
      </c>
      <c r="K3352" s="1" t="s">
        <v>3382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5055</v>
      </c>
      <c r="I3353" s="1" t="n">
        <v>13781</v>
      </c>
      <c r="J3353" s="1" t="s">
        <v>31</v>
      </c>
      <c r="K3353" s="1" t="s">
        <v>3382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5056</v>
      </c>
      <c r="I3354" s="1" t="n">
        <v>58149</v>
      </c>
      <c r="J3354" s="1" t="s">
        <v>3888</v>
      </c>
      <c r="K3354" s="1" t="s">
        <v>3382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5057</v>
      </c>
      <c r="I3355" s="1" t="n">
        <v>58149</v>
      </c>
      <c r="J3355" s="1" t="s">
        <v>3888</v>
      </c>
      <c r="K3355" s="1" t="s">
        <v>3382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5058</v>
      </c>
      <c r="I3356" s="1" t="n">
        <v>20847</v>
      </c>
      <c r="J3356" s="1" t="s">
        <v>188</v>
      </c>
      <c r="K3356" s="1" t="s">
        <v>3382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5059</v>
      </c>
      <c r="I3357" s="1" t="n">
        <v>42662</v>
      </c>
      <c r="J3357" s="1" t="s">
        <v>5060</v>
      </c>
      <c r="K3357" s="1" t="s">
        <v>3382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5061</v>
      </c>
      <c r="I3358" s="1" t="n">
        <v>20847</v>
      </c>
      <c r="J3358" s="1" t="s">
        <v>188</v>
      </c>
      <c r="K3358" s="1" t="s">
        <v>3382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5062</v>
      </c>
      <c r="I3359" s="1" t="n">
        <v>20860</v>
      </c>
      <c r="J3359" s="1" t="s">
        <v>465</v>
      </c>
      <c r="K3359" s="1" t="s">
        <v>3382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5063</v>
      </c>
      <c r="I3360" s="1" t="n">
        <v>20860</v>
      </c>
      <c r="J3360" s="1" t="s">
        <v>465</v>
      </c>
      <c r="K3360" s="1" t="s">
        <v>3382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5064</v>
      </c>
      <c r="I3361" s="1" t="n">
        <v>20860</v>
      </c>
      <c r="J3361" s="1" t="s">
        <v>465</v>
      </c>
      <c r="K3361" s="1" t="s">
        <v>3382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5065</v>
      </c>
      <c r="I3362" s="1" t="n">
        <v>20860</v>
      </c>
      <c r="J3362" s="1" t="s">
        <v>465</v>
      </c>
      <c r="K3362" s="1" t="s">
        <v>3382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5066</v>
      </c>
      <c r="I3363" s="1" t="n">
        <v>20860</v>
      </c>
      <c r="J3363" s="1" t="s">
        <v>465</v>
      </c>
      <c r="K3363" s="1" t="s">
        <v>3382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5067</v>
      </c>
      <c r="I3364" s="1" t="n">
        <v>20860</v>
      </c>
      <c r="J3364" s="1" t="s">
        <v>465</v>
      </c>
      <c r="K3364" s="1" t="s">
        <v>3382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5068</v>
      </c>
      <c r="I3365" s="1" t="n">
        <v>20860</v>
      </c>
      <c r="J3365" s="1" t="s">
        <v>465</v>
      </c>
      <c r="K3365" s="1" t="s">
        <v>3382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5069</v>
      </c>
      <c r="I3366" s="1" t="n">
        <v>765</v>
      </c>
      <c r="J3366" s="1" t="s">
        <v>5070</v>
      </c>
      <c r="K3366" s="1" t="s">
        <v>3382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5071</v>
      </c>
      <c r="I3367" s="1" t="n">
        <v>1278</v>
      </c>
      <c r="J3367" s="1" t="s">
        <v>5072</v>
      </c>
      <c r="K3367" s="1" t="s">
        <v>3382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5073</v>
      </c>
      <c r="I3368" s="1" t="n">
        <v>3156</v>
      </c>
      <c r="J3368" s="1" t="s">
        <v>5074</v>
      </c>
      <c r="K3368" s="1" t="s">
        <v>3382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5075</v>
      </c>
      <c r="I3369" s="1" t="n">
        <v>4627</v>
      </c>
      <c r="J3369" s="1" t="s">
        <v>5076</v>
      </c>
      <c r="K3369" s="1" t="s">
        <v>3382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5077</v>
      </c>
      <c r="I3370" s="1" t="n">
        <v>5834</v>
      </c>
      <c r="J3370" s="1" t="s">
        <v>5078</v>
      </c>
      <c r="K3370" s="1" t="s">
        <v>3382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5079</v>
      </c>
      <c r="I3371" s="1" t="n">
        <v>6274</v>
      </c>
      <c r="J3371" s="1" t="s">
        <v>5080</v>
      </c>
      <c r="K3371" s="1" t="s">
        <v>3382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5081</v>
      </c>
      <c r="I3372" s="1" t="n">
        <v>10056</v>
      </c>
      <c r="J3372" s="1" t="s">
        <v>5082</v>
      </c>
      <c r="K3372" s="1" t="s">
        <v>3382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5083</v>
      </c>
      <c r="I3373" s="1" t="n">
        <v>10056</v>
      </c>
      <c r="J3373" s="1" t="s">
        <v>5082</v>
      </c>
      <c r="K3373" s="1" t="s">
        <v>3382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5084</v>
      </c>
      <c r="I3374" s="1" t="n">
        <v>10056</v>
      </c>
      <c r="J3374" s="1" t="s">
        <v>5082</v>
      </c>
      <c r="K3374" s="1" t="s">
        <v>3382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5085</v>
      </c>
      <c r="I3375" s="1" t="n">
        <v>10056</v>
      </c>
      <c r="J3375" s="1" t="s">
        <v>5082</v>
      </c>
      <c r="K3375" s="1" t="s">
        <v>3382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5086</v>
      </c>
      <c r="I3376" s="1" t="n">
        <v>10525</v>
      </c>
      <c r="J3376" s="1" t="s">
        <v>5087</v>
      </c>
      <c r="K3376" s="1" t="s">
        <v>3382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5088</v>
      </c>
      <c r="I3377" s="1" t="n">
        <v>11571</v>
      </c>
      <c r="J3377" s="1" t="s">
        <v>5089</v>
      </c>
      <c r="K3377" s="1" t="s">
        <v>3382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5090</v>
      </c>
      <c r="I3378" s="1" t="n">
        <v>13466</v>
      </c>
      <c r="J3378" s="1" t="s">
        <v>5091</v>
      </c>
      <c r="K3378" s="1" t="s">
        <v>3382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5092</v>
      </c>
      <c r="I3379" s="1" t="n">
        <v>19867</v>
      </c>
      <c r="J3379" s="1" t="s">
        <v>5093</v>
      </c>
      <c r="K3379" s="1" t="s">
        <v>3382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5094</v>
      </c>
      <c r="I3380" s="1" t="n">
        <v>4716</v>
      </c>
      <c r="J3380" s="1" t="s">
        <v>5095</v>
      </c>
      <c r="K3380" s="1" t="s">
        <v>3382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5096</v>
      </c>
      <c r="I3381" s="1" t="n">
        <v>4716</v>
      </c>
      <c r="J3381" s="1" t="s">
        <v>5095</v>
      </c>
      <c r="K3381" s="1" t="s">
        <v>3382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5097</v>
      </c>
      <c r="I3382" s="1" t="n">
        <v>56293</v>
      </c>
      <c r="J3382" s="1" t="s">
        <v>5098</v>
      </c>
      <c r="K3382" s="1" t="s">
        <v>3382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5099</v>
      </c>
      <c r="I3383" s="1" t="n">
        <v>13964</v>
      </c>
      <c r="J3383" s="1" t="s">
        <v>5100</v>
      </c>
      <c r="K3383" s="1" t="s">
        <v>3382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5101</v>
      </c>
      <c r="I3384" s="1" t="n">
        <v>20153</v>
      </c>
      <c r="J3384" s="1" t="s">
        <v>5102</v>
      </c>
      <c r="K3384" s="1" t="s">
        <v>3382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5103</v>
      </c>
      <c r="I3385" s="1" t="n">
        <v>2518</v>
      </c>
      <c r="J3385" s="1" t="s">
        <v>3447</v>
      </c>
      <c r="K3385" s="1" t="s">
        <v>3382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5104</v>
      </c>
      <c r="I3386" s="1" t="n">
        <v>2518</v>
      </c>
      <c r="J3386" s="1" t="s">
        <v>3447</v>
      </c>
      <c r="K3386" s="1" t="s">
        <v>3382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5105</v>
      </c>
      <c r="I3387" s="1" t="n">
        <v>2518</v>
      </c>
      <c r="J3387" s="1" t="s">
        <v>3447</v>
      </c>
      <c r="K3387" s="1" t="s">
        <v>3382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5106</v>
      </c>
      <c r="I3388" s="1" t="n">
        <v>2518</v>
      </c>
      <c r="J3388" s="1" t="s">
        <v>3447</v>
      </c>
      <c r="K3388" s="1" t="s">
        <v>3382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5107</v>
      </c>
      <c r="I3389" s="1" t="n">
        <v>2518</v>
      </c>
      <c r="J3389" s="1" t="s">
        <v>3447</v>
      </c>
      <c r="K3389" s="1" t="s">
        <v>3382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5108</v>
      </c>
      <c r="I3390" s="1" t="n">
        <v>2518</v>
      </c>
      <c r="J3390" s="1" t="s">
        <v>3447</v>
      </c>
      <c r="K3390" s="1" t="s">
        <v>3382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5109</v>
      </c>
      <c r="I3391" s="1" t="n">
        <v>2518</v>
      </c>
      <c r="J3391" s="1" t="s">
        <v>3447</v>
      </c>
      <c r="K3391" s="1" t="s">
        <v>3382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5110</v>
      </c>
      <c r="I3392" s="1" t="n">
        <v>7634</v>
      </c>
      <c r="J3392" s="1" t="s">
        <v>5111</v>
      </c>
      <c r="K3392" s="1" t="s">
        <v>3382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5112</v>
      </c>
      <c r="I3393" s="1" t="n">
        <v>10056</v>
      </c>
      <c r="J3393" s="1" t="s">
        <v>5082</v>
      </c>
      <c r="K3393" s="1" t="s">
        <v>3382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5113</v>
      </c>
      <c r="I3394" s="1" t="n">
        <v>6169</v>
      </c>
      <c r="J3394" s="1" t="s">
        <v>5114</v>
      </c>
      <c r="K3394" s="1" t="s">
        <v>3382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5115</v>
      </c>
      <c r="I3395" s="1" t="n">
        <v>11135</v>
      </c>
      <c r="J3395" s="1" t="s">
        <v>4971</v>
      </c>
      <c r="K3395" s="1" t="s">
        <v>3382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5116</v>
      </c>
      <c r="I3396" s="1" t="n">
        <v>19281</v>
      </c>
      <c r="J3396" s="1" t="s">
        <v>3455</v>
      </c>
      <c r="K3396" s="1" t="s">
        <v>3382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5117</v>
      </c>
      <c r="I3397" s="1" t="n">
        <v>5625</v>
      </c>
      <c r="J3397" s="1" t="s">
        <v>4190</v>
      </c>
      <c r="K3397" s="1" t="s">
        <v>3382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5118</v>
      </c>
      <c r="I3398" s="1" t="n">
        <v>7977</v>
      </c>
      <c r="J3398" s="1" t="s">
        <v>4749</v>
      </c>
      <c r="K3398" s="1" t="s">
        <v>3382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5119</v>
      </c>
      <c r="I3399" s="1" t="n">
        <v>12807</v>
      </c>
      <c r="J3399" s="1" t="s">
        <v>5120</v>
      </c>
      <c r="K3399" s="1" t="s">
        <v>3382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5121</v>
      </c>
      <c r="I3400" s="1" t="n">
        <v>2010</v>
      </c>
      <c r="J3400" s="1" t="s">
        <v>4967</v>
      </c>
      <c r="K3400" s="1" t="s">
        <v>3382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5122</v>
      </c>
      <c r="I3401" s="1" t="n">
        <v>6958</v>
      </c>
      <c r="J3401" s="1" t="s">
        <v>3782</v>
      </c>
      <c r="K3401" s="1" t="s">
        <v>3382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5123</v>
      </c>
      <c r="I3402" s="1" t="n">
        <v>4716</v>
      </c>
      <c r="J3402" s="1" t="s">
        <v>5095</v>
      </c>
      <c r="K3402" s="1" t="s">
        <v>3382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5124</v>
      </c>
      <c r="I3403" s="1" t="n">
        <v>11269</v>
      </c>
      <c r="J3403" s="1" t="s">
        <v>4941</v>
      </c>
      <c r="K3403" s="1" t="s">
        <v>3382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5125</v>
      </c>
      <c r="I3404" s="1" t="n">
        <v>49979</v>
      </c>
      <c r="J3404" s="1" t="s">
        <v>4908</v>
      </c>
      <c r="K3404" s="1" t="s">
        <v>3382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5126</v>
      </c>
      <c r="I3405" s="1" t="n">
        <v>56606</v>
      </c>
      <c r="J3405" s="1" t="s">
        <v>4573</v>
      </c>
      <c r="K3405" s="1" t="s">
        <v>3382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5127</v>
      </c>
      <c r="I3406" s="1" t="n">
        <v>55951</v>
      </c>
      <c r="J3406" s="1" t="s">
        <v>1161</v>
      </c>
      <c r="K3406" s="1" t="s">
        <v>3382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5128</v>
      </c>
      <c r="I3407" s="1" t="n">
        <v>2507</v>
      </c>
      <c r="J3407" s="1" t="s">
        <v>5129</v>
      </c>
      <c r="K3407" s="1" t="s">
        <v>3382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5130</v>
      </c>
      <c r="I3408" s="1" t="n">
        <v>49756</v>
      </c>
      <c r="J3408" s="1" t="s">
        <v>3799</v>
      </c>
      <c r="K3408" s="1" t="s">
        <v>3382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5131</v>
      </c>
      <c r="I3409" s="1" t="n">
        <v>55951</v>
      </c>
      <c r="J3409" s="1" t="s">
        <v>1161</v>
      </c>
      <c r="K3409" s="1" t="s">
        <v>3382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5132</v>
      </c>
      <c r="I3410" s="1" t="n">
        <v>55951</v>
      </c>
      <c r="J3410" s="1" t="s">
        <v>1161</v>
      </c>
      <c r="K3410" s="1" t="s">
        <v>3382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5133</v>
      </c>
      <c r="I3411" s="1" t="n">
        <v>55951</v>
      </c>
      <c r="J3411" s="1" t="s">
        <v>1161</v>
      </c>
      <c r="K3411" s="1" t="s">
        <v>3382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5134</v>
      </c>
      <c r="I3412" s="1" t="n">
        <v>7570</v>
      </c>
      <c r="J3412" s="1" t="s">
        <v>4392</v>
      </c>
      <c r="K3412" s="1" t="s">
        <v>3382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5135</v>
      </c>
      <c r="I3413" s="1" t="n">
        <v>5580</v>
      </c>
      <c r="J3413" s="1" t="s">
        <v>3396</v>
      </c>
      <c r="K3413" s="1" t="s">
        <v>3382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5136</v>
      </c>
      <c r="I3414" s="1" t="n">
        <v>50048</v>
      </c>
      <c r="J3414" s="1" t="s">
        <v>2416</v>
      </c>
      <c r="K3414" s="1" t="s">
        <v>3382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5137</v>
      </c>
      <c r="I3415" s="1" t="n">
        <v>21461</v>
      </c>
      <c r="J3415" s="1" t="s">
        <v>4201</v>
      </c>
      <c r="K3415" s="1" t="s">
        <v>3382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5138</v>
      </c>
      <c r="I3416" s="1" t="n">
        <v>16181</v>
      </c>
      <c r="J3416" s="1" t="s">
        <v>4365</v>
      </c>
      <c r="K3416" s="1" t="s">
        <v>3382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5139</v>
      </c>
      <c r="I3417" s="1" t="n">
        <v>9216</v>
      </c>
      <c r="J3417" s="1" t="s">
        <v>3508</v>
      </c>
      <c r="K3417" s="1" t="s">
        <v>3382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5140</v>
      </c>
      <c r="I3418" s="1" t="n">
        <v>17568</v>
      </c>
      <c r="J3418" s="1" t="s">
        <v>4401</v>
      </c>
      <c r="K3418" s="1" t="s">
        <v>3382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5141</v>
      </c>
      <c r="I3419" s="1" t="n">
        <v>9996</v>
      </c>
      <c r="J3419" s="1" t="s">
        <v>4060</v>
      </c>
      <c r="K3419" s="1" t="s">
        <v>3382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5142</v>
      </c>
      <c r="I3420" s="1" t="n">
        <v>13337</v>
      </c>
      <c r="J3420" s="1" t="s">
        <v>4484</v>
      </c>
      <c r="K3420" s="1" t="s">
        <v>3382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5143</v>
      </c>
      <c r="I3421" s="1" t="n">
        <v>22129</v>
      </c>
      <c r="J3421" s="1" t="s">
        <v>5143</v>
      </c>
      <c r="K3421" s="1" t="s">
        <v>3382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5144</v>
      </c>
      <c r="I3422" s="1" t="n">
        <v>50048</v>
      </c>
      <c r="J3422" s="1" t="s">
        <v>2416</v>
      </c>
      <c r="K3422" s="1" t="s">
        <v>3382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5145</v>
      </c>
      <c r="I3423" s="1" t="n">
        <v>13781</v>
      </c>
      <c r="J3423" s="1" t="s">
        <v>31</v>
      </c>
      <c r="K3423" s="1" t="s">
        <v>3382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5146</v>
      </c>
      <c r="I3424" s="1" t="n">
        <v>1307</v>
      </c>
      <c r="J3424" s="1" t="s">
        <v>4722</v>
      </c>
      <c r="K3424" s="1" t="s">
        <v>3382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5147</v>
      </c>
      <c r="I3425" s="1" t="n">
        <v>14127</v>
      </c>
      <c r="J3425" s="1" t="s">
        <v>4533</v>
      </c>
      <c r="K3425" s="1" t="s">
        <v>3382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5148</v>
      </c>
      <c r="I3426" s="1" t="n">
        <v>14266</v>
      </c>
      <c r="J3426" s="1" t="s">
        <v>5149</v>
      </c>
      <c r="K3426" s="1" t="s">
        <v>3382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5150</v>
      </c>
      <c r="I3427" s="1" t="n">
        <v>55951</v>
      </c>
      <c r="J3427" s="1" t="s">
        <v>1161</v>
      </c>
      <c r="K3427" s="1" t="s">
        <v>3382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5151</v>
      </c>
      <c r="I3428" s="1" t="n">
        <v>5943</v>
      </c>
      <c r="J3428" s="1" t="s">
        <v>5152</v>
      </c>
      <c r="K3428" s="1" t="s">
        <v>3382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5153</v>
      </c>
      <c r="I3429" s="1" t="n">
        <v>6854</v>
      </c>
      <c r="J3429" s="1" t="s">
        <v>5154</v>
      </c>
      <c r="K3429" s="1" t="s">
        <v>3382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5155</v>
      </c>
      <c r="I3430" s="1" t="n">
        <v>50048</v>
      </c>
      <c r="J3430" s="1" t="s">
        <v>2416</v>
      </c>
      <c r="K3430" s="1" t="s">
        <v>3382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5156</v>
      </c>
      <c r="I3431" s="1" t="n">
        <v>55951</v>
      </c>
      <c r="J3431" s="1" t="s">
        <v>1161</v>
      </c>
      <c r="K3431" s="1" t="s">
        <v>3382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5157</v>
      </c>
      <c r="I3432" s="1" t="n">
        <v>17127</v>
      </c>
      <c r="J3432" s="1" t="s">
        <v>5158</v>
      </c>
      <c r="K3432" s="1" t="s">
        <v>3382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5159</v>
      </c>
      <c r="I3433" s="1" t="n">
        <v>17543</v>
      </c>
      <c r="J3433" s="1" t="s">
        <v>251</v>
      </c>
      <c r="K3433" s="1" t="s">
        <v>3382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5160</v>
      </c>
      <c r="I3434" s="1" t="n">
        <v>17539</v>
      </c>
      <c r="J3434" s="1" t="s">
        <v>367</v>
      </c>
      <c r="K3434" s="1" t="s">
        <v>3382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5161</v>
      </c>
      <c r="I3435" s="1" t="n">
        <v>9339</v>
      </c>
      <c r="J3435" s="1" t="s">
        <v>5162</v>
      </c>
      <c r="K3435" s="1" t="s">
        <v>3382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5163</v>
      </c>
      <c r="I3436" s="1" t="n">
        <v>27813</v>
      </c>
      <c r="J3436" s="1" t="s">
        <v>3386</v>
      </c>
      <c r="K3436" s="1" t="s">
        <v>3382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5164</v>
      </c>
      <c r="I3437" s="1" t="n">
        <v>27813</v>
      </c>
      <c r="J3437" s="1" t="s">
        <v>3386</v>
      </c>
      <c r="K3437" s="1" t="s">
        <v>3382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5165</v>
      </c>
      <c r="I3438" s="1" t="n">
        <v>19375</v>
      </c>
      <c r="J3438" s="1" t="s">
        <v>3756</v>
      </c>
      <c r="K3438" s="1" t="s">
        <v>3382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5166</v>
      </c>
      <c r="I3439" s="1" t="n">
        <v>27813</v>
      </c>
      <c r="J3439" s="1" t="s">
        <v>3386</v>
      </c>
      <c r="K3439" s="1" t="s">
        <v>3382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5167</v>
      </c>
      <c r="I3440" s="1" t="n">
        <v>18715</v>
      </c>
      <c r="J3440" s="1" t="s">
        <v>5168</v>
      </c>
      <c r="K3440" s="1" t="s">
        <v>3382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5169</v>
      </c>
      <c r="I3441" s="1" t="n">
        <v>26618</v>
      </c>
      <c r="J3441" s="1" t="s">
        <v>5170</v>
      </c>
      <c r="K3441" s="1" t="s">
        <v>3382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5171</v>
      </c>
      <c r="I3442" s="1" t="n">
        <v>25477</v>
      </c>
      <c r="J3442" s="1" t="s">
        <v>4419</v>
      </c>
      <c r="K3442" s="1" t="s">
        <v>3382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5172</v>
      </c>
      <c r="I3443" s="1" t="n">
        <v>19647</v>
      </c>
      <c r="J3443" s="1" t="s">
        <v>3462</v>
      </c>
      <c r="K3443" s="1" t="s">
        <v>3382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5173</v>
      </c>
      <c r="I3444" s="1" t="n">
        <v>55983</v>
      </c>
      <c r="J3444" s="1" t="s">
        <v>4912</v>
      </c>
      <c r="K3444" s="1" t="s">
        <v>3382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5174</v>
      </c>
      <c r="I3445" s="1" t="n">
        <v>55983</v>
      </c>
      <c r="J3445" s="1" t="s">
        <v>4912</v>
      </c>
      <c r="K3445" s="1" t="s">
        <v>3382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987</v>
      </c>
      <c r="I3446" s="1" t="n">
        <v>55983</v>
      </c>
      <c r="J3446" s="1" t="s">
        <v>4912</v>
      </c>
      <c r="K3446" s="1" t="s">
        <v>3382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5175</v>
      </c>
      <c r="I3447" s="1" t="n">
        <v>18642</v>
      </c>
      <c r="J3447" s="1" t="s">
        <v>3388</v>
      </c>
      <c r="K3447" s="1" t="s">
        <v>3382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5176</v>
      </c>
      <c r="I3448" s="1" t="n">
        <v>18642</v>
      </c>
      <c r="J3448" s="1" t="s">
        <v>3388</v>
      </c>
      <c r="K3448" s="1" t="s">
        <v>3382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5177</v>
      </c>
      <c r="I3449" s="1" t="n">
        <v>15452</v>
      </c>
      <c r="J3449" s="1" t="s">
        <v>3696</v>
      </c>
      <c r="K3449" s="1" t="s">
        <v>3382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5178</v>
      </c>
      <c r="I3450" s="1" t="n">
        <v>2518</v>
      </c>
      <c r="J3450" s="1" t="s">
        <v>3447</v>
      </c>
      <c r="K3450" s="1" t="s">
        <v>3382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5179</v>
      </c>
      <c r="I3451" s="1" t="n">
        <v>2518</v>
      </c>
      <c r="J3451" s="1" t="s">
        <v>3447</v>
      </c>
      <c r="K3451" s="1" t="s">
        <v>3382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5180</v>
      </c>
      <c r="I3452" s="1" t="n">
        <v>2518</v>
      </c>
      <c r="J3452" s="1" t="s">
        <v>3447</v>
      </c>
      <c r="K3452" s="1" t="s">
        <v>3382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5181</v>
      </c>
      <c r="I3453" s="1" t="n">
        <v>19462</v>
      </c>
      <c r="J3453" s="1" t="s">
        <v>4115</v>
      </c>
      <c r="K3453" s="1" t="s">
        <v>3382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5182</v>
      </c>
      <c r="I3454" s="1" t="n">
        <v>19400</v>
      </c>
      <c r="J3454" s="1" t="s">
        <v>3791</v>
      </c>
      <c r="K3454" s="1" t="s">
        <v>3382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5183</v>
      </c>
      <c r="I3455" s="1" t="n">
        <v>19400</v>
      </c>
      <c r="J3455" s="1" t="s">
        <v>3791</v>
      </c>
      <c r="K3455" s="1" t="s">
        <v>3382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5184</v>
      </c>
      <c r="I3456" s="1" t="n">
        <v>19400</v>
      </c>
      <c r="J3456" s="1" t="s">
        <v>3791</v>
      </c>
      <c r="K3456" s="1" t="s">
        <v>3382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5185</v>
      </c>
      <c r="I3457" s="1" t="n">
        <v>16572</v>
      </c>
      <c r="J3457" s="1" t="s">
        <v>1017</v>
      </c>
      <c r="K3457" s="1" t="s">
        <v>3382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5186</v>
      </c>
      <c r="I3458" s="1" t="n">
        <v>56570</v>
      </c>
      <c r="J3458" s="1" t="s">
        <v>5187</v>
      </c>
      <c r="K3458" s="1" t="s">
        <v>3382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5188</v>
      </c>
      <c r="I3459" s="1" t="n">
        <v>11269</v>
      </c>
      <c r="J3459" s="1" t="s">
        <v>4941</v>
      </c>
      <c r="K3459" s="1" t="s">
        <v>3382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5189</v>
      </c>
      <c r="I3460" s="1" t="n">
        <v>57097</v>
      </c>
      <c r="J3460" s="1" t="s">
        <v>5190</v>
      </c>
      <c r="K3460" s="1" t="s">
        <v>3382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5191</v>
      </c>
      <c r="I3461" s="1" t="n">
        <v>16604</v>
      </c>
      <c r="J3461" s="1" t="s">
        <v>4952</v>
      </c>
      <c r="K3461" s="1" t="s">
        <v>3382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5192</v>
      </c>
      <c r="I3462" s="1" t="n">
        <v>16624</v>
      </c>
      <c r="J3462" s="1" t="s">
        <v>5193</v>
      </c>
      <c r="K3462" s="1" t="s">
        <v>3382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5194</v>
      </c>
      <c r="I3463" s="1" t="n">
        <v>3265</v>
      </c>
      <c r="J3463" s="1" t="s">
        <v>14</v>
      </c>
      <c r="K3463" s="1" t="s">
        <v>3382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5195</v>
      </c>
      <c r="I3464" s="1" t="n">
        <v>17833</v>
      </c>
      <c r="J3464" s="1" t="s">
        <v>4454</v>
      </c>
      <c r="K3464" s="1" t="s">
        <v>3382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5196</v>
      </c>
      <c r="I3465" s="1" t="n">
        <v>3255</v>
      </c>
      <c r="J3465" s="1" t="s">
        <v>3598</v>
      </c>
      <c r="K3465" s="1" t="s">
        <v>3382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5197</v>
      </c>
      <c r="I3466" s="1" t="n">
        <v>3413</v>
      </c>
      <c r="J3466" s="1" t="s">
        <v>5030</v>
      </c>
      <c r="K3466" s="1" t="s">
        <v>3382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5198</v>
      </c>
      <c r="I3467" s="1" t="n">
        <v>16868</v>
      </c>
      <c r="J3467" s="1" t="s">
        <v>3717</v>
      </c>
      <c r="K3467" s="1" t="s">
        <v>3382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5199</v>
      </c>
      <c r="I3468" s="1" t="n">
        <v>1307</v>
      </c>
      <c r="J3468" s="1" t="s">
        <v>4722</v>
      </c>
      <c r="K3468" s="1" t="s">
        <v>3382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5200</v>
      </c>
      <c r="I3469" s="1" t="n">
        <v>15466</v>
      </c>
      <c r="J3469" s="1" t="s">
        <v>64</v>
      </c>
      <c r="K3469" s="1" t="s">
        <v>3382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5201</v>
      </c>
      <c r="I3470" s="1" t="n">
        <v>2518</v>
      </c>
      <c r="J3470" s="1" t="s">
        <v>3447</v>
      </c>
      <c r="K3470" s="1" t="s">
        <v>3382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5202</v>
      </c>
      <c r="I3471" s="1" t="n">
        <v>20169</v>
      </c>
      <c r="J3471" s="1" t="s">
        <v>226</v>
      </c>
      <c r="K3471" s="1" t="s">
        <v>3382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5203</v>
      </c>
      <c r="I3472" s="1" t="n">
        <v>54803</v>
      </c>
      <c r="J3472" s="1" t="s">
        <v>5204</v>
      </c>
      <c r="K3472" s="1" t="s">
        <v>3382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5205</v>
      </c>
      <c r="I3473" s="1" t="n">
        <v>9267</v>
      </c>
      <c r="J3473" s="1" t="s">
        <v>1770</v>
      </c>
      <c r="K3473" s="1" t="s">
        <v>3382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5206</v>
      </c>
      <c r="I3474" s="1" t="n">
        <v>5529</v>
      </c>
      <c r="J3474" s="1" t="s">
        <v>5207</v>
      </c>
      <c r="K3474" s="1" t="s">
        <v>3382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5208</v>
      </c>
      <c r="I3475" s="1" t="n">
        <v>9667</v>
      </c>
      <c r="J3475" s="1" t="s">
        <v>5209</v>
      </c>
      <c r="K3475" s="1" t="s">
        <v>3382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5210</v>
      </c>
      <c r="I3476" s="1" t="n">
        <v>13337</v>
      </c>
      <c r="J3476" s="1" t="s">
        <v>4484</v>
      </c>
      <c r="K3476" s="1" t="s">
        <v>3382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5211</v>
      </c>
      <c r="I3477" s="1" t="n">
        <v>2442</v>
      </c>
      <c r="J3477" s="1" t="s">
        <v>4932</v>
      </c>
      <c r="K3477" s="1" t="s">
        <v>3382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5212</v>
      </c>
      <c r="I3478" s="1" t="n">
        <v>21535</v>
      </c>
      <c r="J3478" s="1" t="s">
        <v>5213</v>
      </c>
      <c r="K3478" s="1" t="s">
        <v>3382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5214</v>
      </c>
      <c r="I3479" s="1" t="n">
        <v>10433</v>
      </c>
      <c r="J3479" s="1" t="s">
        <v>3411</v>
      </c>
      <c r="K3479" s="1" t="s">
        <v>3382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5215</v>
      </c>
      <c r="I3480" s="1" t="n">
        <v>10433</v>
      </c>
      <c r="J3480" s="1" t="s">
        <v>3411</v>
      </c>
      <c r="K3480" s="1" t="s">
        <v>3382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5216</v>
      </c>
      <c r="I3481" s="1" t="n">
        <v>19558</v>
      </c>
      <c r="J3481" s="1" t="s">
        <v>2420</v>
      </c>
      <c r="K3481" s="1" t="s">
        <v>3382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5217</v>
      </c>
      <c r="I3482" s="1" t="n">
        <v>7353</v>
      </c>
      <c r="J3482" s="1" t="s">
        <v>5218</v>
      </c>
      <c r="K3482" s="1" t="s">
        <v>3382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5219</v>
      </c>
      <c r="I3483" s="1" t="n">
        <v>7353</v>
      </c>
      <c r="J3483" s="1" t="s">
        <v>5218</v>
      </c>
      <c r="K3483" s="1" t="s">
        <v>3382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5220</v>
      </c>
      <c r="I3484" s="1" t="n">
        <v>7353</v>
      </c>
      <c r="J3484" s="1" t="s">
        <v>5218</v>
      </c>
      <c r="K3484" s="1" t="s">
        <v>3382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5221</v>
      </c>
      <c r="I3485" s="1" t="n">
        <v>40548</v>
      </c>
      <c r="J3485" s="1" t="s">
        <v>5222</v>
      </c>
      <c r="K3485" s="1" t="s">
        <v>3382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5223</v>
      </c>
      <c r="I3486" s="1" t="n">
        <v>13201</v>
      </c>
      <c r="J3486" s="1" t="s">
        <v>5224</v>
      </c>
      <c r="K3486" s="1" t="s">
        <v>3382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5225</v>
      </c>
      <c r="I3487" s="1" t="n">
        <v>12385</v>
      </c>
      <c r="J3487" s="1" t="s">
        <v>5226</v>
      </c>
      <c r="K3487" s="1" t="s">
        <v>3382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5227</v>
      </c>
      <c r="I3488" s="1" t="n">
        <v>10451</v>
      </c>
      <c r="J3488" s="1" t="s">
        <v>5228</v>
      </c>
      <c r="K3488" s="1" t="s">
        <v>3382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5229</v>
      </c>
      <c r="I3489" s="1" t="n">
        <v>4329</v>
      </c>
      <c r="J3489" s="1" t="s">
        <v>3549</v>
      </c>
      <c r="K3489" s="1" t="s">
        <v>3382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5230</v>
      </c>
      <c r="I3490" s="1" t="n">
        <v>4329</v>
      </c>
      <c r="J3490" s="1" t="s">
        <v>3549</v>
      </c>
      <c r="K3490" s="1" t="s">
        <v>3382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5231</v>
      </c>
      <c r="I3491" s="1" t="n">
        <v>221</v>
      </c>
      <c r="J3491" s="1" t="s">
        <v>5232</v>
      </c>
      <c r="K3491" s="1" t="s">
        <v>3382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5233</v>
      </c>
      <c r="I3492" s="1" t="n">
        <v>221</v>
      </c>
      <c r="J3492" s="1" t="s">
        <v>5232</v>
      </c>
      <c r="K3492" s="1" t="s">
        <v>3382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5234</v>
      </c>
      <c r="I3493" s="1" t="n">
        <v>221</v>
      </c>
      <c r="J3493" s="1" t="s">
        <v>5232</v>
      </c>
      <c r="K3493" s="1" t="s">
        <v>3382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5235</v>
      </c>
      <c r="I3494" s="1" t="n">
        <v>221</v>
      </c>
      <c r="J3494" s="1" t="s">
        <v>5232</v>
      </c>
      <c r="K3494" s="1" t="s">
        <v>3382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5236</v>
      </c>
      <c r="I3495" s="1" t="n">
        <v>221</v>
      </c>
      <c r="J3495" s="1" t="s">
        <v>5232</v>
      </c>
      <c r="K3495" s="1" t="s">
        <v>3382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5237</v>
      </c>
      <c r="I3496" s="1" t="n">
        <v>221</v>
      </c>
      <c r="J3496" s="1" t="s">
        <v>5232</v>
      </c>
      <c r="K3496" s="1" t="s">
        <v>3382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5238</v>
      </c>
      <c r="I3497" s="1" t="n">
        <v>221</v>
      </c>
      <c r="J3497" s="1" t="s">
        <v>5232</v>
      </c>
      <c r="K3497" s="1" t="s">
        <v>3382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5239</v>
      </c>
      <c r="I3498" s="1" t="n">
        <v>221</v>
      </c>
      <c r="J3498" s="1" t="s">
        <v>5232</v>
      </c>
      <c r="K3498" s="1" t="s">
        <v>3382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5240</v>
      </c>
      <c r="I3499" s="1" t="n">
        <v>221</v>
      </c>
      <c r="J3499" s="1" t="s">
        <v>5232</v>
      </c>
      <c r="K3499" s="1" t="s">
        <v>3382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5241</v>
      </c>
      <c r="I3500" s="1" t="n">
        <v>221</v>
      </c>
      <c r="J3500" s="1" t="s">
        <v>5232</v>
      </c>
      <c r="K3500" s="1" t="s">
        <v>3382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5242</v>
      </c>
      <c r="I3501" s="1" t="n">
        <v>221</v>
      </c>
      <c r="J3501" s="1" t="s">
        <v>5232</v>
      </c>
      <c r="K3501" s="1" t="s">
        <v>3382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5243</v>
      </c>
      <c r="I3502" s="1" t="n">
        <v>8723</v>
      </c>
      <c r="J3502" s="1" t="s">
        <v>4253</v>
      </c>
      <c r="K3502" s="1" t="s">
        <v>3382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5244</v>
      </c>
      <c r="I3503" s="1" t="n">
        <v>9130</v>
      </c>
      <c r="J3503" s="1" t="s">
        <v>4330</v>
      </c>
      <c r="K3503" s="1" t="s">
        <v>3382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5245</v>
      </c>
      <c r="I3504" s="1" t="n">
        <v>6169</v>
      </c>
      <c r="J3504" s="1" t="s">
        <v>5114</v>
      </c>
      <c r="K3504" s="1" t="s">
        <v>3382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5246</v>
      </c>
      <c r="I3505" s="1" t="n">
        <v>3828</v>
      </c>
      <c r="J3505" s="1" t="s">
        <v>2609</v>
      </c>
      <c r="K3505" s="1" t="s">
        <v>3382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5247</v>
      </c>
      <c r="I3506" s="1" t="n">
        <v>11018</v>
      </c>
      <c r="J3506" s="1" t="s">
        <v>4516</v>
      </c>
      <c r="K3506" s="1" t="s">
        <v>3382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5248</v>
      </c>
      <c r="I3507" s="1" t="n">
        <v>13683</v>
      </c>
      <c r="J3507" s="1" t="s">
        <v>4716</v>
      </c>
      <c r="K3507" s="1" t="s">
        <v>3382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5249</v>
      </c>
      <c r="I3508" s="1" t="n">
        <v>56401</v>
      </c>
      <c r="J3508" s="1" t="s">
        <v>4213</v>
      </c>
      <c r="K3508" s="1" t="s">
        <v>3382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5250</v>
      </c>
      <c r="I3509" s="1" t="n">
        <v>56401</v>
      </c>
      <c r="J3509" s="1" t="s">
        <v>4213</v>
      </c>
      <c r="K3509" s="1" t="s">
        <v>3382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5251</v>
      </c>
      <c r="I3510" s="1" t="n">
        <v>58185</v>
      </c>
      <c r="J3510" s="1" t="s">
        <v>3678</v>
      </c>
      <c r="K3510" s="1" t="s">
        <v>3382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5252</v>
      </c>
      <c r="I3511" s="1" t="n">
        <v>84</v>
      </c>
      <c r="J3511" s="1" t="s">
        <v>5253</v>
      </c>
      <c r="K3511" s="1" t="s">
        <v>3382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5254</v>
      </c>
      <c r="I3512" s="1" t="n">
        <v>84</v>
      </c>
      <c r="J3512" s="1" t="s">
        <v>5253</v>
      </c>
      <c r="K3512" s="1" t="s">
        <v>3382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5255</v>
      </c>
      <c r="I3513" s="1" t="n">
        <v>11273</v>
      </c>
      <c r="J3513" s="1" t="s">
        <v>5256</v>
      </c>
      <c r="K3513" s="1" t="s">
        <v>3382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5257</v>
      </c>
      <c r="I3514" s="1" t="n">
        <v>11273</v>
      </c>
      <c r="J3514" s="1" t="s">
        <v>5256</v>
      </c>
      <c r="K3514" s="1" t="s">
        <v>3382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5258</v>
      </c>
      <c r="I3515" s="1" t="n">
        <v>2518</v>
      </c>
      <c r="J3515" s="1" t="s">
        <v>3447</v>
      </c>
      <c r="K3515" s="1" t="s">
        <v>3382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5259</v>
      </c>
      <c r="I3516" s="1" t="n">
        <v>2518</v>
      </c>
      <c r="J3516" s="1" t="s">
        <v>3447</v>
      </c>
      <c r="K3516" s="1" t="s">
        <v>3382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5260</v>
      </c>
      <c r="I3517" s="1" t="n">
        <v>2518</v>
      </c>
      <c r="J3517" s="1" t="s">
        <v>3447</v>
      </c>
      <c r="K3517" s="1" t="s">
        <v>3382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5261</v>
      </c>
      <c r="I3518" s="1" t="n">
        <v>2518</v>
      </c>
      <c r="J3518" s="1" t="s">
        <v>3447</v>
      </c>
      <c r="K3518" s="1" t="s">
        <v>3382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5262</v>
      </c>
      <c r="I3519" s="1" t="n">
        <v>2518</v>
      </c>
      <c r="J3519" s="1" t="s">
        <v>3447</v>
      </c>
      <c r="K3519" s="1" t="s">
        <v>3382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5263</v>
      </c>
      <c r="I3520" s="1" t="n">
        <v>2518</v>
      </c>
      <c r="J3520" s="1" t="s">
        <v>3447</v>
      </c>
      <c r="K3520" s="1" t="s">
        <v>3382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5264</v>
      </c>
      <c r="I3521" s="1" t="n">
        <v>2518</v>
      </c>
      <c r="J3521" s="1" t="s">
        <v>3447</v>
      </c>
      <c r="K3521" s="1" t="s">
        <v>3382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5265</v>
      </c>
      <c r="I3522" s="1" t="n">
        <v>2518</v>
      </c>
      <c r="J3522" s="1" t="s">
        <v>3447</v>
      </c>
      <c r="K3522" s="1" t="s">
        <v>3382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5266</v>
      </c>
      <c r="I3523" s="1" t="n">
        <v>2518</v>
      </c>
      <c r="J3523" s="1" t="s">
        <v>3447</v>
      </c>
      <c r="K3523" s="1" t="s">
        <v>3382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5267</v>
      </c>
      <c r="I3524" s="1" t="n">
        <v>2518</v>
      </c>
      <c r="J3524" s="1" t="s">
        <v>3447</v>
      </c>
      <c r="K3524" s="1" t="s">
        <v>3382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5268</v>
      </c>
      <c r="I3525" s="1" t="n">
        <v>2518</v>
      </c>
      <c r="J3525" s="1" t="s">
        <v>3447</v>
      </c>
      <c r="K3525" s="1" t="s">
        <v>3382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5269</v>
      </c>
      <c r="I3526" s="1" t="n">
        <v>2518</v>
      </c>
      <c r="J3526" s="1" t="s">
        <v>3447</v>
      </c>
      <c r="K3526" s="1" t="s">
        <v>3382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5270</v>
      </c>
      <c r="I3527" s="1" t="n">
        <v>2518</v>
      </c>
      <c r="J3527" s="1" t="s">
        <v>3447</v>
      </c>
      <c r="K3527" s="1" t="s">
        <v>3382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5271</v>
      </c>
      <c r="I3528" s="1" t="n">
        <v>9339</v>
      </c>
      <c r="J3528" s="1" t="s">
        <v>5162</v>
      </c>
      <c r="K3528" s="1" t="s">
        <v>3382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5272</v>
      </c>
      <c r="I3529" s="1" t="n">
        <v>19449</v>
      </c>
      <c r="J3529" s="1" t="s">
        <v>5273</v>
      </c>
      <c r="K3529" s="1" t="s">
        <v>3382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5274</v>
      </c>
      <c r="I3530" s="1" t="n">
        <v>19449</v>
      </c>
      <c r="J3530" s="1" t="s">
        <v>5273</v>
      </c>
      <c r="K3530" s="1" t="s">
        <v>3382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5275</v>
      </c>
      <c r="I3531" s="1" t="n">
        <v>27470</v>
      </c>
      <c r="J3531" s="1" t="s">
        <v>4772</v>
      </c>
      <c r="K3531" s="1" t="s">
        <v>3382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5276</v>
      </c>
      <c r="I3532" s="1" t="n">
        <v>27470</v>
      </c>
      <c r="J3532" s="1" t="s">
        <v>4772</v>
      </c>
      <c r="K3532" s="1" t="s">
        <v>3382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5277</v>
      </c>
      <c r="I3533" s="1" t="n">
        <v>19462</v>
      </c>
      <c r="J3533" s="1" t="s">
        <v>4115</v>
      </c>
      <c r="K3533" s="1" t="s">
        <v>3382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5278</v>
      </c>
      <c r="I3534" s="1" t="n">
        <v>19462</v>
      </c>
      <c r="J3534" s="1" t="s">
        <v>4115</v>
      </c>
      <c r="K3534" s="1" t="s">
        <v>3382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5279</v>
      </c>
      <c r="I3535" s="1" t="n">
        <v>27470</v>
      </c>
      <c r="J3535" s="1" t="s">
        <v>4772</v>
      </c>
      <c r="K3535" s="1" t="s">
        <v>3382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5280</v>
      </c>
      <c r="I3536" s="1" t="n">
        <v>3413</v>
      </c>
      <c r="J3536" s="1" t="s">
        <v>5030</v>
      </c>
      <c r="K3536" s="1" t="s">
        <v>3382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5281</v>
      </c>
      <c r="I3537" s="1" t="n">
        <v>16868</v>
      </c>
      <c r="J3537" s="1" t="s">
        <v>3717</v>
      </c>
      <c r="K3537" s="1" t="s">
        <v>3382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5282</v>
      </c>
      <c r="I3538" s="1" t="n">
        <v>16868</v>
      </c>
      <c r="J3538" s="1" t="s">
        <v>3717</v>
      </c>
      <c r="K3538" s="1" t="s">
        <v>3382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5283</v>
      </c>
      <c r="I3539" s="1" t="n">
        <v>16868</v>
      </c>
      <c r="J3539" s="1" t="s">
        <v>3717</v>
      </c>
      <c r="K3539" s="1" t="s">
        <v>3382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5284</v>
      </c>
      <c r="I3540" s="1" t="n">
        <v>16868</v>
      </c>
      <c r="J3540" s="1" t="s">
        <v>3717</v>
      </c>
      <c r="K3540" s="1" t="s">
        <v>3382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5285</v>
      </c>
      <c r="I3541" s="1" t="n">
        <v>5416</v>
      </c>
      <c r="J3541" s="1" t="s">
        <v>65</v>
      </c>
      <c r="K3541" s="1" t="s">
        <v>3382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5286</v>
      </c>
      <c r="I3542" s="1" t="n">
        <v>18642</v>
      </c>
      <c r="J3542" s="1" t="s">
        <v>3388</v>
      </c>
      <c r="K3542" s="1" t="s">
        <v>3382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5287</v>
      </c>
      <c r="I3543" s="1" t="n">
        <v>14534</v>
      </c>
      <c r="J3543" s="1" t="s">
        <v>3581</v>
      </c>
      <c r="K3543" s="1" t="s">
        <v>3382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5288</v>
      </c>
      <c r="I3544" s="1" t="n">
        <v>7601</v>
      </c>
      <c r="J3544" s="1" t="s">
        <v>92</v>
      </c>
      <c r="K3544" s="1" t="s">
        <v>3382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5289</v>
      </c>
      <c r="I3545" s="1" t="n">
        <v>554</v>
      </c>
      <c r="J3545" s="1" t="s">
        <v>3894</v>
      </c>
      <c r="K3545" s="1" t="s">
        <v>3382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5290</v>
      </c>
      <c r="I3546" s="1" t="n">
        <v>1307</v>
      </c>
      <c r="J3546" s="1" t="s">
        <v>4722</v>
      </c>
      <c r="K3546" s="1" t="s">
        <v>3382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5291</v>
      </c>
      <c r="I3547" s="1" t="n">
        <v>10071</v>
      </c>
      <c r="J3547" s="1" t="s">
        <v>5292</v>
      </c>
      <c r="K3547" s="1" t="s">
        <v>3382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5293</v>
      </c>
      <c r="I3548" s="1" t="n">
        <v>7601</v>
      </c>
      <c r="J3548" s="1" t="s">
        <v>92</v>
      </c>
      <c r="K3548" s="1" t="s">
        <v>3382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5294</v>
      </c>
      <c r="I3549" s="1" t="n">
        <v>11208</v>
      </c>
      <c r="J3549" s="1" t="s">
        <v>3551</v>
      </c>
      <c r="K3549" s="1" t="s">
        <v>3382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5295</v>
      </c>
      <c r="I3550" s="1" t="n">
        <v>11208</v>
      </c>
      <c r="J3550" s="1" t="s">
        <v>3551</v>
      </c>
      <c r="K3550" s="1" t="s">
        <v>3382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5296</v>
      </c>
      <c r="I3551" s="1" t="n">
        <v>11208</v>
      </c>
      <c r="J3551" s="1" t="s">
        <v>3551</v>
      </c>
      <c r="K3551" s="1" t="s">
        <v>3382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5297</v>
      </c>
      <c r="I3552" s="1" t="n">
        <v>14354</v>
      </c>
      <c r="J3552" s="1" t="s">
        <v>211</v>
      </c>
      <c r="K3552" s="1" t="s">
        <v>3382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5298</v>
      </c>
      <c r="I3553" s="1" t="n">
        <v>15248</v>
      </c>
      <c r="J3553" s="1" t="s">
        <v>131</v>
      </c>
      <c r="K3553" s="1" t="s">
        <v>3382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5299</v>
      </c>
      <c r="I3554" s="1" t="n">
        <v>1956</v>
      </c>
      <c r="J3554" s="1" t="s">
        <v>5300</v>
      </c>
      <c r="K3554" s="1" t="s">
        <v>3382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5301</v>
      </c>
      <c r="I3555" s="1" t="n">
        <v>56621</v>
      </c>
      <c r="J3555" s="1" t="s">
        <v>5302</v>
      </c>
      <c r="K3555" s="1" t="s">
        <v>3382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5303</v>
      </c>
      <c r="I3556" s="1" t="n">
        <v>56369</v>
      </c>
      <c r="J3556" s="1" t="s">
        <v>5304</v>
      </c>
      <c r="K3556" s="1" t="s">
        <v>3382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5305</v>
      </c>
      <c r="I3557" s="1" t="n">
        <v>7601</v>
      </c>
      <c r="J3557" s="1" t="s">
        <v>92</v>
      </c>
      <c r="K3557" s="1" t="s">
        <v>3382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5306</v>
      </c>
      <c r="I3558" s="1" t="n">
        <v>40444</v>
      </c>
      <c r="J3558" s="1" t="s">
        <v>5307</v>
      </c>
      <c r="K3558" s="1" t="s">
        <v>3382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5308</v>
      </c>
      <c r="I3559" s="1" t="n">
        <v>13511</v>
      </c>
      <c r="J3559" s="1" t="s">
        <v>1597</v>
      </c>
      <c r="K3559" s="1" t="s">
        <v>3382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5309</v>
      </c>
      <c r="I3560" s="1" t="n">
        <v>5914</v>
      </c>
      <c r="J3560" s="1" t="s">
        <v>4605</v>
      </c>
      <c r="K3560" s="1" t="s">
        <v>3382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5310</v>
      </c>
      <c r="I3561" s="1" t="n">
        <v>50048</v>
      </c>
      <c r="J3561" s="1" t="s">
        <v>2416</v>
      </c>
      <c r="K3561" s="1" t="s">
        <v>3382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5311</v>
      </c>
      <c r="I3562" s="1" t="n">
        <v>56369</v>
      </c>
      <c r="J3562" s="1" t="s">
        <v>5304</v>
      </c>
      <c r="K3562" s="1" t="s">
        <v>3382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5312</v>
      </c>
      <c r="I3563" s="1" t="n">
        <v>56369</v>
      </c>
      <c r="J3563" s="1" t="s">
        <v>5304</v>
      </c>
      <c r="K3563" s="1" t="s">
        <v>3382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5313</v>
      </c>
      <c r="I3564" s="1" t="n">
        <v>13137</v>
      </c>
      <c r="J3564" s="1" t="s">
        <v>5314</v>
      </c>
      <c r="K3564" s="1" t="s">
        <v>3382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5315</v>
      </c>
      <c r="I3565" s="1" t="n">
        <v>59927</v>
      </c>
      <c r="J3565" s="1" t="s">
        <v>5010</v>
      </c>
      <c r="K3565" s="1" t="s">
        <v>3382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5316</v>
      </c>
      <c r="I3566" s="1" t="n">
        <v>59927</v>
      </c>
      <c r="J3566" s="1" t="s">
        <v>5010</v>
      </c>
      <c r="K3566" s="1" t="s">
        <v>3382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5317</v>
      </c>
      <c r="I3567" s="1" t="n">
        <v>59927</v>
      </c>
      <c r="J3567" s="1" t="s">
        <v>5010</v>
      </c>
      <c r="K3567" s="1" t="s">
        <v>3382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5318</v>
      </c>
      <c r="I3568" s="1" t="n">
        <v>19400</v>
      </c>
      <c r="J3568" s="1" t="s">
        <v>3791</v>
      </c>
      <c r="K3568" s="1" t="s">
        <v>3382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5319</v>
      </c>
      <c r="I3569" s="1" t="n">
        <v>20214</v>
      </c>
      <c r="J3569" s="1" t="s">
        <v>5320</v>
      </c>
      <c r="K3569" s="1" t="s">
        <v>3382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5321</v>
      </c>
      <c r="I3570" s="1" t="n">
        <v>12119</v>
      </c>
      <c r="J3570" s="1" t="s">
        <v>5322</v>
      </c>
      <c r="K3570" s="1" t="s">
        <v>3382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5323</v>
      </c>
      <c r="I3571" s="1" t="n">
        <v>298</v>
      </c>
      <c r="J3571" s="1" t="s">
        <v>5324</v>
      </c>
      <c r="K3571" s="1" t="s">
        <v>3382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5325</v>
      </c>
      <c r="I3572" s="1" t="n">
        <v>599</v>
      </c>
      <c r="J3572" s="1" t="s">
        <v>1988</v>
      </c>
      <c r="K3572" s="1" t="s">
        <v>3382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5326</v>
      </c>
      <c r="I3573" s="1" t="n">
        <v>1615</v>
      </c>
      <c r="J3573" s="1" t="s">
        <v>5327</v>
      </c>
      <c r="K3573" s="1" t="s">
        <v>3382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5328</v>
      </c>
      <c r="I3574" s="1" t="n">
        <v>221</v>
      </c>
      <c r="J3574" s="1" t="s">
        <v>5232</v>
      </c>
      <c r="K3574" s="1" t="s">
        <v>3382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5329</v>
      </c>
      <c r="I3575" s="1" t="n">
        <v>1857</v>
      </c>
      <c r="J3575" s="1" t="s">
        <v>5330</v>
      </c>
      <c r="K3575" s="1" t="s">
        <v>3382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5331</v>
      </c>
      <c r="I3576" s="1" t="n">
        <v>9776</v>
      </c>
      <c r="J3576" s="1" t="s">
        <v>5332</v>
      </c>
      <c r="K3576" s="1" t="s">
        <v>3382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5333</v>
      </c>
      <c r="I3577" s="1" t="n">
        <v>10210</v>
      </c>
      <c r="J3577" s="1" t="s">
        <v>3409</v>
      </c>
      <c r="K3577" s="1" t="s">
        <v>3382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5334</v>
      </c>
      <c r="I3578" s="1" t="n">
        <v>10210</v>
      </c>
      <c r="J3578" s="1" t="s">
        <v>3409</v>
      </c>
      <c r="K3578" s="1" t="s">
        <v>3382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5335</v>
      </c>
      <c r="I3579" s="1" t="n">
        <v>50079</v>
      </c>
      <c r="J3579" s="1" t="s">
        <v>5336</v>
      </c>
      <c r="K3579" s="1" t="s">
        <v>3382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5337</v>
      </c>
      <c r="I3580" s="1" t="n">
        <v>11624</v>
      </c>
      <c r="J3580" s="1" t="s">
        <v>5338</v>
      </c>
      <c r="K3580" s="1" t="s">
        <v>3382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5339</v>
      </c>
      <c r="I3581" s="1" t="n">
        <v>55937</v>
      </c>
      <c r="J3581" s="1" t="s">
        <v>862</v>
      </c>
      <c r="K3581" s="1" t="s">
        <v>3382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5340</v>
      </c>
      <c r="I3582" s="1" t="n">
        <v>16534</v>
      </c>
      <c r="J3582" s="1" t="s">
        <v>3592</v>
      </c>
      <c r="K3582" s="1" t="s">
        <v>3382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5341</v>
      </c>
      <c r="I3583" s="1" t="n">
        <v>18371</v>
      </c>
      <c r="J3583" s="1" t="s">
        <v>5342</v>
      </c>
      <c r="K3583" s="1" t="s">
        <v>3382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5343</v>
      </c>
      <c r="I3584" s="1" t="n">
        <v>30151</v>
      </c>
      <c r="J3584" s="1" t="s">
        <v>434</v>
      </c>
      <c r="K3584" s="1" t="s">
        <v>3382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5344</v>
      </c>
      <c r="I3585" s="1" t="n">
        <v>19635</v>
      </c>
      <c r="J3585" s="1" t="s">
        <v>4720</v>
      </c>
      <c r="K3585" s="1" t="s">
        <v>3382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5345</v>
      </c>
      <c r="I3586" s="1" t="n">
        <v>19635</v>
      </c>
      <c r="J3586" s="1" t="s">
        <v>4720</v>
      </c>
      <c r="K3586" s="1" t="s">
        <v>3382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5346</v>
      </c>
      <c r="I3587" s="1" t="n">
        <v>4180</v>
      </c>
      <c r="J3587" s="1" t="s">
        <v>5347</v>
      </c>
      <c r="K3587" s="1" t="s">
        <v>3382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5348</v>
      </c>
      <c r="I3588" s="1" t="n">
        <v>59926</v>
      </c>
      <c r="J3588" s="1" t="s">
        <v>5349</v>
      </c>
      <c r="K3588" s="1" t="s">
        <v>3382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5350</v>
      </c>
      <c r="I3589" s="1" t="n">
        <v>30150</v>
      </c>
      <c r="J3589" s="1" t="s">
        <v>5351</v>
      </c>
      <c r="K3589" s="1" t="s">
        <v>3382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5352</v>
      </c>
      <c r="I3590" s="1" t="n">
        <v>1692</v>
      </c>
      <c r="J3590" s="1" t="s">
        <v>4124</v>
      </c>
      <c r="K3590" s="1" t="s">
        <v>3382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5353</v>
      </c>
      <c r="I3591" s="1" t="n">
        <v>12397</v>
      </c>
      <c r="J3591" s="1" t="s">
        <v>3413</v>
      </c>
      <c r="K3591" s="1" t="s">
        <v>3382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5354</v>
      </c>
      <c r="I3592" s="1" t="n">
        <v>12397</v>
      </c>
      <c r="J3592" s="1" t="s">
        <v>3413</v>
      </c>
      <c r="K3592" s="1" t="s">
        <v>3382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5355</v>
      </c>
      <c r="I3593" s="1" t="n">
        <v>12397</v>
      </c>
      <c r="J3593" s="1" t="s">
        <v>3413</v>
      </c>
      <c r="K3593" s="1" t="s">
        <v>3382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5356</v>
      </c>
      <c r="I3594" s="1" t="n">
        <v>12397</v>
      </c>
      <c r="J3594" s="1" t="s">
        <v>3413</v>
      </c>
      <c r="K3594" s="1" t="s">
        <v>3382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5357</v>
      </c>
      <c r="I3595" s="1" t="n">
        <v>12397</v>
      </c>
      <c r="J3595" s="1" t="s">
        <v>3413</v>
      </c>
      <c r="K3595" s="1" t="s">
        <v>3382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5358</v>
      </c>
      <c r="I3596" s="1" t="n">
        <v>55983</v>
      </c>
      <c r="J3596" s="1" t="s">
        <v>4912</v>
      </c>
      <c r="K3596" s="1" t="s">
        <v>3382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5359</v>
      </c>
      <c r="I3597" s="1" t="n">
        <v>29297</v>
      </c>
      <c r="J3597" s="1" t="s">
        <v>5360</v>
      </c>
      <c r="K3597" s="1" t="s">
        <v>3382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5361</v>
      </c>
      <c r="I3598" s="1" t="n">
        <v>7570</v>
      </c>
      <c r="J3598" s="1" t="s">
        <v>4392</v>
      </c>
      <c r="K3598" s="1" t="s">
        <v>3382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5362</v>
      </c>
      <c r="I3599" s="1" t="n">
        <v>15143</v>
      </c>
      <c r="J3599" s="1" t="s">
        <v>5363</v>
      </c>
      <c r="K3599" s="1" t="s">
        <v>3382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5364</v>
      </c>
      <c r="I3600" s="1" t="n">
        <v>17177</v>
      </c>
      <c r="J3600" s="1" t="s">
        <v>5365</v>
      </c>
      <c r="K3600" s="1" t="s">
        <v>3382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5366</v>
      </c>
      <c r="I3601" s="1" t="n">
        <v>20447</v>
      </c>
      <c r="J3601" s="1" t="s">
        <v>4786</v>
      </c>
      <c r="K3601" s="1" t="s">
        <v>3382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5367</v>
      </c>
      <c r="I3602" s="1" t="n">
        <v>19856</v>
      </c>
      <c r="J3602" s="1" t="s">
        <v>4583</v>
      </c>
      <c r="K3602" s="1" t="s">
        <v>3382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5368</v>
      </c>
      <c r="I3603" s="1" t="n">
        <v>50118</v>
      </c>
      <c r="J3603" s="1" t="s">
        <v>5369</v>
      </c>
      <c r="K3603" s="1" t="s">
        <v>3382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5370</v>
      </c>
      <c r="I3604" s="1" t="n">
        <v>998</v>
      </c>
      <c r="J3604" s="1" t="s">
        <v>4018</v>
      </c>
      <c r="K3604" s="1" t="s">
        <v>3382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5371</v>
      </c>
      <c r="I3605" s="1" t="n">
        <v>17271</v>
      </c>
      <c r="J3605" s="1" t="s">
        <v>3428</v>
      </c>
      <c r="K3605" s="1" t="s">
        <v>3382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5372</v>
      </c>
      <c r="I3606" s="1" t="n">
        <v>1692</v>
      </c>
      <c r="J3606" s="1" t="s">
        <v>4124</v>
      </c>
      <c r="K3606" s="1" t="s">
        <v>3382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5373</v>
      </c>
      <c r="I3607" s="1" t="n">
        <v>7570</v>
      </c>
      <c r="J3607" s="1" t="s">
        <v>4392</v>
      </c>
      <c r="K3607" s="1" t="s">
        <v>3382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5374</v>
      </c>
      <c r="I3608" s="1" t="n">
        <v>9011</v>
      </c>
      <c r="J3608" s="1" t="s">
        <v>5375</v>
      </c>
      <c r="K3608" s="1" t="s">
        <v>3382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5376</v>
      </c>
      <c r="I3609" s="1" t="n">
        <v>9187</v>
      </c>
      <c r="J3609" s="1" t="s">
        <v>3777</v>
      </c>
      <c r="K3609" s="1" t="s">
        <v>3382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5377</v>
      </c>
      <c r="I3610" s="1" t="n">
        <v>20813</v>
      </c>
      <c r="J3610" s="1" t="s">
        <v>4110</v>
      </c>
      <c r="K3610" s="1" t="s">
        <v>3382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1402</v>
      </c>
      <c r="I3611" s="1" t="n">
        <v>13037</v>
      </c>
      <c r="J3611" s="1" t="s">
        <v>5378</v>
      </c>
      <c r="K3611" s="1" t="s">
        <v>3382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5379</v>
      </c>
      <c r="I3612" s="1" t="n">
        <v>3355</v>
      </c>
      <c r="J3612" s="1" t="s">
        <v>4030</v>
      </c>
      <c r="K3612" s="1" t="s">
        <v>3382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5380</v>
      </c>
      <c r="I3613" s="1" t="n">
        <v>17845</v>
      </c>
      <c r="J3613" s="1" t="s">
        <v>4976</v>
      </c>
      <c r="K3613" s="1" t="s">
        <v>3382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5381</v>
      </c>
      <c r="I3614" s="1" t="n">
        <v>56598</v>
      </c>
      <c r="J3614" s="1" t="s">
        <v>5382</v>
      </c>
      <c r="K3614" s="1" t="s">
        <v>3382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5383</v>
      </c>
      <c r="I3615" s="1" t="n">
        <v>11135</v>
      </c>
      <c r="J3615" s="1" t="s">
        <v>4971</v>
      </c>
      <c r="K3615" s="1" t="s">
        <v>3382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5384</v>
      </c>
      <c r="I3616" s="1" t="n">
        <v>807</v>
      </c>
      <c r="J3616" s="1" t="s">
        <v>3474</v>
      </c>
      <c r="K3616" s="1" t="s">
        <v>3382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5385</v>
      </c>
      <c r="I3617" s="1" t="n">
        <v>40215</v>
      </c>
      <c r="J3617" s="1" t="s">
        <v>3775</v>
      </c>
      <c r="K3617" s="1" t="s">
        <v>3382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5386</v>
      </c>
      <c r="I3618" s="1" t="n">
        <v>20151</v>
      </c>
      <c r="J3618" s="1" t="s">
        <v>5387</v>
      </c>
      <c r="K3618" s="1" t="s">
        <v>3382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5388</v>
      </c>
      <c r="I3619" s="1" t="n">
        <v>7601</v>
      </c>
      <c r="J3619" s="1" t="s">
        <v>92</v>
      </c>
      <c r="K3619" s="1" t="s">
        <v>3382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5389</v>
      </c>
      <c r="I3620" s="1" t="n">
        <v>4715</v>
      </c>
      <c r="J3620" s="1" t="s">
        <v>5053</v>
      </c>
      <c r="K3620" s="1" t="s">
        <v>3382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5390</v>
      </c>
      <c r="I3621" s="1" t="n">
        <v>17141</v>
      </c>
      <c r="J3621" s="1" t="s">
        <v>3977</v>
      </c>
      <c r="K3621" s="1" t="s">
        <v>3382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5391</v>
      </c>
      <c r="I3622" s="1" t="n">
        <v>189</v>
      </c>
      <c r="J3622" s="1" t="s">
        <v>3394</v>
      </c>
      <c r="K3622" s="1" t="s">
        <v>3382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5392</v>
      </c>
      <c r="I3623" s="1" t="n">
        <v>2518</v>
      </c>
      <c r="J3623" s="1" t="s">
        <v>3447</v>
      </c>
      <c r="K3623" s="1" t="s">
        <v>3382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5393</v>
      </c>
      <c r="I3624" s="1" t="n">
        <v>3255</v>
      </c>
      <c r="J3624" s="1" t="s">
        <v>3598</v>
      </c>
      <c r="K3624" s="1" t="s">
        <v>3382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5394</v>
      </c>
      <c r="I3625" s="1" t="n">
        <v>17874</v>
      </c>
      <c r="J3625" s="1" t="s">
        <v>5395</v>
      </c>
      <c r="K3625" s="1" t="s">
        <v>3382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5396</v>
      </c>
      <c r="I3626" s="1" t="n">
        <v>16604</v>
      </c>
      <c r="J3626" s="1" t="s">
        <v>4952</v>
      </c>
      <c r="K3626" s="1" t="s">
        <v>3382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5397</v>
      </c>
      <c r="I3627" s="1" t="n">
        <v>8366</v>
      </c>
      <c r="J3627" s="1" t="s">
        <v>3451</v>
      </c>
      <c r="K3627" s="1" t="s">
        <v>3382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5398</v>
      </c>
      <c r="I3628" s="1" t="n">
        <v>12385</v>
      </c>
      <c r="J3628" s="1" t="s">
        <v>5226</v>
      </c>
      <c r="K3628" s="1" t="s">
        <v>3382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5399</v>
      </c>
      <c r="I3629" s="1" t="n">
        <v>14624</v>
      </c>
      <c r="J3629" s="1" t="s">
        <v>3818</v>
      </c>
      <c r="K3629" s="1" t="s">
        <v>3382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5400</v>
      </c>
      <c r="I3630" s="1" t="n">
        <v>19578</v>
      </c>
      <c r="J3630" s="1" t="s">
        <v>626</v>
      </c>
      <c r="K3630" s="1" t="s">
        <v>3382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5401</v>
      </c>
      <c r="I3631" s="1" t="n">
        <v>58149</v>
      </c>
      <c r="J3631" s="1" t="s">
        <v>3888</v>
      </c>
      <c r="K3631" s="1" t="s">
        <v>3382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5402</v>
      </c>
      <c r="I3632" s="1" t="n">
        <v>18429</v>
      </c>
      <c r="J3632" s="1" t="s">
        <v>5039</v>
      </c>
      <c r="K3632" s="1" t="s">
        <v>3382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5403</v>
      </c>
      <c r="I3633" s="1" t="n">
        <v>332</v>
      </c>
      <c r="J3633" s="1" t="s">
        <v>5404</v>
      </c>
      <c r="K3633" s="1" t="s">
        <v>3382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5405</v>
      </c>
      <c r="I3634" s="1" t="n">
        <v>3255</v>
      </c>
      <c r="J3634" s="1" t="s">
        <v>3598</v>
      </c>
      <c r="K3634" s="1" t="s">
        <v>3382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5406</v>
      </c>
      <c r="I3635" s="1" t="n">
        <v>11292</v>
      </c>
      <c r="J3635" s="1" t="s">
        <v>4949</v>
      </c>
      <c r="K3635" s="1" t="s">
        <v>3382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5407</v>
      </c>
      <c r="I3636" s="1" t="n">
        <v>2010</v>
      </c>
      <c r="J3636" s="1" t="s">
        <v>4967</v>
      </c>
      <c r="K3636" s="1" t="s">
        <v>3382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5408</v>
      </c>
      <c r="I3637" s="1" t="n">
        <v>807</v>
      </c>
      <c r="J3637" s="1" t="s">
        <v>3474</v>
      </c>
      <c r="K3637" s="1" t="s">
        <v>3382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5409</v>
      </c>
      <c r="I3638" s="1" t="n">
        <v>56505</v>
      </c>
      <c r="J3638" s="1" t="s">
        <v>237</v>
      </c>
      <c r="K3638" s="1" t="s">
        <v>3382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5410</v>
      </c>
      <c r="I3639" s="1" t="n">
        <v>16655</v>
      </c>
      <c r="J3639" s="1" t="s">
        <v>5411</v>
      </c>
      <c r="K3639" s="1" t="s">
        <v>3382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5412</v>
      </c>
      <c r="I3640" s="1" t="n">
        <v>56609</v>
      </c>
      <c r="J3640" s="1" t="s">
        <v>3706</v>
      </c>
      <c r="K3640" s="1" t="s">
        <v>3382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5413</v>
      </c>
      <c r="I3641" s="1" t="n">
        <v>2850</v>
      </c>
      <c r="J3641" s="1" t="s">
        <v>5414</v>
      </c>
      <c r="K3641" s="1" t="s">
        <v>3382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5415</v>
      </c>
      <c r="I3642" s="1" t="n">
        <v>13718</v>
      </c>
      <c r="J3642" s="1" t="s">
        <v>5416</v>
      </c>
      <c r="K3642" s="1" t="s">
        <v>3382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5417</v>
      </c>
      <c r="I3643" s="1" t="n">
        <v>12385</v>
      </c>
      <c r="J3643" s="1" t="s">
        <v>5226</v>
      </c>
      <c r="K3643" s="1" t="s">
        <v>3382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5418</v>
      </c>
      <c r="I3644" s="1" t="n">
        <v>219</v>
      </c>
      <c r="J3644" s="1" t="s">
        <v>3406</v>
      </c>
      <c r="K3644" s="1" t="s">
        <v>3382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5419</v>
      </c>
      <c r="I3645" s="1" t="n">
        <v>1276</v>
      </c>
      <c r="J3645" s="1" t="s">
        <v>5420</v>
      </c>
      <c r="K3645" s="1" t="s">
        <v>3382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5421</v>
      </c>
      <c r="I3646" s="1" t="n">
        <v>7833</v>
      </c>
      <c r="J3646" s="1" t="s">
        <v>5422</v>
      </c>
      <c r="K3646" s="1" t="s">
        <v>3382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5423</v>
      </c>
      <c r="I3647" s="1" t="n">
        <v>3990</v>
      </c>
      <c r="J3647" s="1" t="s">
        <v>5424</v>
      </c>
      <c r="K3647" s="1" t="s">
        <v>3382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5425</v>
      </c>
      <c r="I3648" s="1" t="n">
        <v>4959</v>
      </c>
      <c r="J3648" s="1" t="s">
        <v>5426</v>
      </c>
      <c r="K3648" s="1" t="s">
        <v>3382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5427</v>
      </c>
      <c r="I3649" s="1" t="n">
        <v>9188</v>
      </c>
      <c r="J3649" s="1" t="s">
        <v>5428</v>
      </c>
      <c r="K3649" s="1" t="s">
        <v>3382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5429</v>
      </c>
      <c r="I3650" s="1" t="n">
        <v>15783</v>
      </c>
      <c r="J3650" s="1" t="s">
        <v>5430</v>
      </c>
      <c r="K3650" s="1" t="s">
        <v>3382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5431</v>
      </c>
      <c r="I3651" s="1" t="n">
        <v>56477</v>
      </c>
      <c r="J3651" s="1" t="s">
        <v>5432</v>
      </c>
      <c r="K3651" s="1" t="s">
        <v>3382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5433</v>
      </c>
      <c r="I3652" s="1" t="n">
        <v>19449</v>
      </c>
      <c r="J3652" s="1" t="s">
        <v>5273</v>
      </c>
      <c r="K3652" s="1" t="s">
        <v>3382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5434</v>
      </c>
      <c r="I3653" s="1" t="n">
        <v>16655</v>
      </c>
      <c r="J3653" s="1" t="s">
        <v>5411</v>
      </c>
      <c r="K3653" s="1" t="s">
        <v>3382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5435</v>
      </c>
      <c r="I3654" s="1" t="n">
        <v>16655</v>
      </c>
      <c r="J3654" s="1" t="s">
        <v>5411</v>
      </c>
      <c r="K3654" s="1" t="s">
        <v>3382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5436</v>
      </c>
      <c r="I3655" s="1" t="n">
        <v>16655</v>
      </c>
      <c r="J3655" s="1" t="s">
        <v>5411</v>
      </c>
      <c r="K3655" s="1" t="s">
        <v>3382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5437</v>
      </c>
      <c r="I3656" s="1" t="n">
        <v>3989</v>
      </c>
      <c r="J3656" s="1" t="s">
        <v>3633</v>
      </c>
      <c r="K3656" s="1" t="s">
        <v>3382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5438</v>
      </c>
      <c r="I3657" s="1" t="n">
        <v>13781</v>
      </c>
      <c r="J3657" s="1" t="s">
        <v>31</v>
      </c>
      <c r="K3657" s="1" t="s">
        <v>3382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5439</v>
      </c>
      <c r="I3658" s="1" t="n">
        <v>10376</v>
      </c>
      <c r="J3658" s="1" t="s">
        <v>5440</v>
      </c>
      <c r="K3658" s="1" t="s">
        <v>3382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5441</v>
      </c>
      <c r="I3659" s="1" t="n">
        <v>807</v>
      </c>
      <c r="J3659" s="1" t="s">
        <v>3474</v>
      </c>
      <c r="K3659" s="1" t="s">
        <v>3382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5442</v>
      </c>
      <c r="I3660" s="1" t="n">
        <v>12710</v>
      </c>
      <c r="J3660" s="1" t="s">
        <v>5443</v>
      </c>
      <c r="K3660" s="1" t="s">
        <v>3382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5444</v>
      </c>
      <c r="I3661" s="1" t="n">
        <v>19099</v>
      </c>
      <c r="J3661" s="1" t="s">
        <v>5024</v>
      </c>
      <c r="K3661" s="1" t="s">
        <v>3382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5445</v>
      </c>
      <c r="I3662" s="1" t="n">
        <v>8723</v>
      </c>
      <c r="J3662" s="1" t="s">
        <v>4253</v>
      </c>
      <c r="K3662" s="1" t="s">
        <v>3382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5446</v>
      </c>
      <c r="I3663" s="1" t="n">
        <v>4065</v>
      </c>
      <c r="J3663" s="1" t="s">
        <v>5447</v>
      </c>
      <c r="K3663" s="1" t="s">
        <v>3382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5448</v>
      </c>
      <c r="I3664" s="1" t="n">
        <v>6949</v>
      </c>
      <c r="J3664" s="1" t="s">
        <v>5449</v>
      </c>
      <c r="K3664" s="1" t="s">
        <v>3382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5450</v>
      </c>
      <c r="I3665" s="1" t="n">
        <v>14446</v>
      </c>
      <c r="J3665" s="1" t="s">
        <v>5451</v>
      </c>
      <c r="K3665" s="1" t="s">
        <v>3382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5452</v>
      </c>
      <c r="I3666" s="1" t="n">
        <v>56606</v>
      </c>
      <c r="J3666" s="1" t="s">
        <v>4573</v>
      </c>
      <c r="K3666" s="1" t="s">
        <v>3382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5453</v>
      </c>
      <c r="I3667" s="1" t="n">
        <v>15776</v>
      </c>
      <c r="J3667" s="1" t="s">
        <v>5454</v>
      </c>
      <c r="K3667" s="1" t="s">
        <v>3382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5455</v>
      </c>
      <c r="I3668" s="1" t="n">
        <v>14400</v>
      </c>
      <c r="J3668" s="1" t="s">
        <v>4452</v>
      </c>
      <c r="K3668" s="1" t="s">
        <v>3382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5456</v>
      </c>
      <c r="I3669" s="1" t="n">
        <v>15783</v>
      </c>
      <c r="J3669" s="1" t="s">
        <v>5430</v>
      </c>
      <c r="K3669" s="1" t="s">
        <v>3382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5457</v>
      </c>
      <c r="I3670" s="1" t="n">
        <v>15296</v>
      </c>
      <c r="J3670" s="1" t="s">
        <v>2969</v>
      </c>
      <c r="K3670" s="1" t="s">
        <v>3382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5458</v>
      </c>
      <c r="I3671" s="1" t="n">
        <v>19281</v>
      </c>
      <c r="J3671" s="1" t="s">
        <v>3455</v>
      </c>
      <c r="K3671" s="1" t="s">
        <v>3382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5459</v>
      </c>
      <c r="I3672" s="1" t="n">
        <v>2518</v>
      </c>
      <c r="J3672" s="1" t="s">
        <v>3447</v>
      </c>
      <c r="K3672" s="1" t="s">
        <v>3382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5460</v>
      </c>
      <c r="I3673" s="1" t="n">
        <v>54899</v>
      </c>
      <c r="J3673" s="1" t="s">
        <v>3713</v>
      </c>
      <c r="K3673" s="1" t="s">
        <v>3382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5461</v>
      </c>
      <c r="I3674" s="1" t="n">
        <v>54888</v>
      </c>
      <c r="J3674" s="1" t="s">
        <v>3501</v>
      </c>
      <c r="K3674" s="1" t="s">
        <v>3382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5462</v>
      </c>
      <c r="I3675" s="1" t="n">
        <v>9234</v>
      </c>
      <c r="J3675" s="1" t="s">
        <v>5463</v>
      </c>
      <c r="K3675" s="1" t="s">
        <v>3382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5464</v>
      </c>
      <c r="I3676" s="1" t="n">
        <v>9234</v>
      </c>
      <c r="J3676" s="1" t="s">
        <v>5463</v>
      </c>
      <c r="K3676" s="1" t="s">
        <v>3382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5465</v>
      </c>
      <c r="I3677" s="1" t="n">
        <v>19794</v>
      </c>
      <c r="J3677" s="1" t="s">
        <v>5466</v>
      </c>
      <c r="K3677" s="1" t="s">
        <v>3382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5467</v>
      </c>
      <c r="I3678" s="1" t="n">
        <v>16655</v>
      </c>
      <c r="J3678" s="1" t="s">
        <v>5411</v>
      </c>
      <c r="K3678" s="1" t="s">
        <v>3382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5468</v>
      </c>
      <c r="I3679" s="1" t="n">
        <v>20315</v>
      </c>
      <c r="J3679" s="1" t="s">
        <v>4108</v>
      </c>
      <c r="K3679" s="1" t="s">
        <v>3382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5469</v>
      </c>
      <c r="I3680" s="1" t="n">
        <v>15248</v>
      </c>
      <c r="J3680" s="1" t="s">
        <v>131</v>
      </c>
      <c r="K3680" s="1" t="s">
        <v>3382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5470</v>
      </c>
      <c r="I3681" s="1" t="n">
        <v>19558</v>
      </c>
      <c r="J3681" s="1" t="s">
        <v>2420</v>
      </c>
      <c r="K3681" s="1" t="s">
        <v>3382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5471</v>
      </c>
      <c r="I3682" s="1" t="n">
        <v>40613</v>
      </c>
      <c r="J3682" s="1" t="s">
        <v>5472</v>
      </c>
      <c r="K3682" s="1" t="s">
        <v>3382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5473</v>
      </c>
      <c r="I3683" s="1" t="n">
        <v>40613</v>
      </c>
      <c r="J3683" s="1" t="s">
        <v>5472</v>
      </c>
      <c r="K3683" s="1" t="s">
        <v>3382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5474</v>
      </c>
      <c r="I3684" s="1" t="n">
        <v>2518</v>
      </c>
      <c r="J3684" s="1" t="s">
        <v>3447</v>
      </c>
      <c r="K3684" s="1" t="s">
        <v>3382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5475</v>
      </c>
      <c r="I3685" s="1" t="n">
        <v>2518</v>
      </c>
      <c r="J3685" s="1" t="s">
        <v>3447</v>
      </c>
      <c r="K3685" s="1" t="s">
        <v>3382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5476</v>
      </c>
      <c r="I3686" s="1" t="n">
        <v>13781</v>
      </c>
      <c r="J3686" s="1" t="s">
        <v>31</v>
      </c>
      <c r="K3686" s="1" t="s">
        <v>3382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5477</v>
      </c>
      <c r="I3687" s="1" t="n">
        <v>13781</v>
      </c>
      <c r="J3687" s="1" t="s">
        <v>31</v>
      </c>
      <c r="K3687" s="1" t="s">
        <v>3382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5478</v>
      </c>
      <c r="I3688" s="1" t="n">
        <v>21554</v>
      </c>
      <c r="J3688" s="1" t="s">
        <v>3438</v>
      </c>
      <c r="K3688" s="1" t="s">
        <v>3382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5479</v>
      </c>
      <c r="I3689" s="1" t="n">
        <v>15229</v>
      </c>
      <c r="J3689" s="1" t="s">
        <v>5480</v>
      </c>
      <c r="K3689" s="1" t="s">
        <v>3382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5481</v>
      </c>
      <c r="I3690" s="1" t="n">
        <v>10628</v>
      </c>
      <c r="J3690" s="1" t="s">
        <v>5482</v>
      </c>
      <c r="K3690" s="1" t="s">
        <v>3382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5483</v>
      </c>
      <c r="I3691" s="1" t="n">
        <v>3477</v>
      </c>
      <c r="J3691" s="1" t="s">
        <v>5484</v>
      </c>
      <c r="K3691" s="1" t="s">
        <v>3382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5485</v>
      </c>
      <c r="I3692" s="1" t="n">
        <v>3329</v>
      </c>
      <c r="J3692" s="1" t="s">
        <v>5486</v>
      </c>
      <c r="K3692" s="1" t="s">
        <v>3382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5487</v>
      </c>
      <c r="I3693" s="1" t="n">
        <v>1366</v>
      </c>
      <c r="J3693" s="1" t="s">
        <v>5488</v>
      </c>
      <c r="K3693" s="1" t="s">
        <v>3382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5489</v>
      </c>
      <c r="I3694" s="1" t="n">
        <v>1366</v>
      </c>
      <c r="J3694" s="1" t="s">
        <v>5488</v>
      </c>
      <c r="K3694" s="1" t="s">
        <v>3382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5490</v>
      </c>
      <c r="I3695" s="1" t="n">
        <v>16560</v>
      </c>
      <c r="J3695" s="1" t="s">
        <v>5491</v>
      </c>
      <c r="K3695" s="1" t="s">
        <v>3382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5492</v>
      </c>
      <c r="I3696" s="1" t="n">
        <v>17035</v>
      </c>
      <c r="J3696" s="1" t="s">
        <v>5493</v>
      </c>
      <c r="K3696" s="1" t="s">
        <v>3382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5494</v>
      </c>
      <c r="I3697" s="1" t="n">
        <v>17035</v>
      </c>
      <c r="J3697" s="1" t="s">
        <v>5493</v>
      </c>
      <c r="K3697" s="1" t="s">
        <v>3382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5495</v>
      </c>
      <c r="I3698" s="1" t="n">
        <v>14600</v>
      </c>
      <c r="J3698" s="1" t="s">
        <v>5496</v>
      </c>
      <c r="K3698" s="1" t="s">
        <v>3382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5497</v>
      </c>
      <c r="I3699" s="1" t="n">
        <v>40437</v>
      </c>
      <c r="J3699" s="1" t="s">
        <v>5498</v>
      </c>
      <c r="K3699" s="1" t="s">
        <v>3382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5499</v>
      </c>
      <c r="I3700" s="1" t="n">
        <v>219</v>
      </c>
      <c r="J3700" s="1" t="s">
        <v>3406</v>
      </c>
      <c r="K3700" s="1" t="s">
        <v>3382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5500</v>
      </c>
      <c r="I3701" s="1" t="n">
        <v>10622</v>
      </c>
      <c r="J3701" s="1" t="s">
        <v>5501</v>
      </c>
      <c r="K3701" s="1" t="s">
        <v>3382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5502</v>
      </c>
      <c r="I3702" s="1" t="n">
        <v>17828</v>
      </c>
      <c r="J3702" s="1" t="s">
        <v>3855</v>
      </c>
      <c r="K3702" s="1" t="s">
        <v>3382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5503</v>
      </c>
      <c r="I3703" s="1" t="n">
        <v>10944</v>
      </c>
      <c r="J3703" s="1" t="s">
        <v>5504</v>
      </c>
      <c r="K3703" s="1" t="s">
        <v>3382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5505</v>
      </c>
      <c r="I3704" s="1" t="n">
        <v>6710</v>
      </c>
      <c r="J3704" s="1" t="s">
        <v>5506</v>
      </c>
      <c r="K3704" s="1" t="s">
        <v>3382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5507</v>
      </c>
      <c r="I3705" s="1" t="n">
        <v>13788</v>
      </c>
      <c r="J3705" s="1" t="s">
        <v>5508</v>
      </c>
      <c r="K3705" s="1" t="s">
        <v>3382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5509</v>
      </c>
      <c r="I3706" s="1" t="n">
        <v>14276</v>
      </c>
      <c r="J3706" s="1" t="s">
        <v>5510</v>
      </c>
      <c r="K3706" s="1" t="s">
        <v>3382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5511</v>
      </c>
      <c r="I3707" s="1" t="n">
        <v>6915</v>
      </c>
      <c r="J3707" s="1" t="s">
        <v>5511</v>
      </c>
      <c r="K3707" s="1" t="s">
        <v>3382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5512</v>
      </c>
      <c r="I3708" s="1" t="n">
        <v>11560</v>
      </c>
      <c r="J3708" s="1" t="s">
        <v>5513</v>
      </c>
      <c r="K3708" s="1" t="s">
        <v>3382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5514</v>
      </c>
      <c r="I3709" s="1" t="n">
        <v>11560</v>
      </c>
      <c r="J3709" s="1" t="s">
        <v>5513</v>
      </c>
      <c r="K3709" s="1" t="s">
        <v>3382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5515</v>
      </c>
      <c r="I3710" s="1" t="n">
        <v>11560</v>
      </c>
      <c r="J3710" s="1" t="s">
        <v>5513</v>
      </c>
      <c r="K3710" s="1" t="s">
        <v>3382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5516</v>
      </c>
      <c r="I3711" s="1" t="n">
        <v>11560</v>
      </c>
      <c r="J3711" s="1" t="s">
        <v>5513</v>
      </c>
      <c r="K3711" s="1" t="s">
        <v>3382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5517</v>
      </c>
      <c r="I3712" s="1" t="n">
        <v>15321</v>
      </c>
      <c r="J3712" s="1" t="s">
        <v>4087</v>
      </c>
      <c r="K3712" s="1" t="s">
        <v>3382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5518</v>
      </c>
      <c r="I3713" s="1" t="n">
        <v>40613</v>
      </c>
      <c r="J3713" s="1" t="s">
        <v>5472</v>
      </c>
      <c r="K3713" s="1" t="s">
        <v>3382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5519</v>
      </c>
      <c r="I3714" s="1" t="n">
        <v>40613</v>
      </c>
      <c r="J3714" s="1" t="s">
        <v>5472</v>
      </c>
      <c r="K3714" s="1" t="s">
        <v>3382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5520</v>
      </c>
      <c r="I3715" s="1" t="n">
        <v>40613</v>
      </c>
      <c r="J3715" s="1" t="s">
        <v>5472</v>
      </c>
      <c r="K3715" s="1" t="s">
        <v>3382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5521</v>
      </c>
      <c r="I3716" s="1" t="n">
        <v>16295</v>
      </c>
      <c r="J3716" s="1" t="s">
        <v>5522</v>
      </c>
      <c r="K3716" s="1" t="s">
        <v>3382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5523</v>
      </c>
      <c r="I3717" s="1" t="n">
        <v>918</v>
      </c>
      <c r="J3717" s="1" t="s">
        <v>5524</v>
      </c>
      <c r="K3717" s="1" t="s">
        <v>3382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5525</v>
      </c>
      <c r="I3718" s="1" t="n">
        <v>18963</v>
      </c>
      <c r="J3718" s="1" t="s">
        <v>5526</v>
      </c>
      <c r="K3718" s="1" t="s">
        <v>3382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5527</v>
      </c>
      <c r="I3719" s="1" t="n">
        <v>18963</v>
      </c>
      <c r="J3719" s="1" t="s">
        <v>5526</v>
      </c>
      <c r="K3719" s="1" t="s">
        <v>3382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5528</v>
      </c>
      <c r="I3720" s="1" t="n">
        <v>18963</v>
      </c>
      <c r="J3720" s="1" t="s">
        <v>5526</v>
      </c>
      <c r="K3720" s="1" t="s">
        <v>3382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5529</v>
      </c>
      <c r="I3721" s="1" t="n">
        <v>11481</v>
      </c>
      <c r="J3721" s="1" t="s">
        <v>5530</v>
      </c>
      <c r="K3721" s="1" t="s">
        <v>3382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5531</v>
      </c>
      <c r="I3722" s="1" t="n">
        <v>11626</v>
      </c>
      <c r="J3722" s="1" t="s">
        <v>5532</v>
      </c>
      <c r="K3722" s="1" t="s">
        <v>3382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5533</v>
      </c>
      <c r="I3723" s="1" t="n">
        <v>16198</v>
      </c>
      <c r="J3723" s="1" t="s">
        <v>5534</v>
      </c>
      <c r="K3723" s="1" t="s">
        <v>3382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5535</v>
      </c>
      <c r="I3724" s="1" t="n">
        <v>14164</v>
      </c>
      <c r="J3724" s="1" t="s">
        <v>5536</v>
      </c>
      <c r="K3724" s="1" t="s">
        <v>3382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5537</v>
      </c>
      <c r="I3725" s="1" t="n">
        <v>14164</v>
      </c>
      <c r="J3725" s="1" t="s">
        <v>5536</v>
      </c>
      <c r="K3725" s="1" t="s">
        <v>3382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5538</v>
      </c>
      <c r="I3726" s="1" t="n">
        <v>20848</v>
      </c>
      <c r="J3726" s="1" t="s">
        <v>5539</v>
      </c>
      <c r="K3726" s="1" t="s">
        <v>3382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5540</v>
      </c>
      <c r="I3727" s="1" t="n">
        <v>26616</v>
      </c>
      <c r="J3727" s="1" t="s">
        <v>5541</v>
      </c>
      <c r="K3727" s="1" t="s">
        <v>3382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5542</v>
      </c>
      <c r="I3728" s="1" t="n">
        <v>26616</v>
      </c>
      <c r="J3728" s="1" t="s">
        <v>5541</v>
      </c>
      <c r="K3728" s="1" t="s">
        <v>3382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5543</v>
      </c>
      <c r="I3729" s="1" t="n">
        <v>26616</v>
      </c>
      <c r="J3729" s="1" t="s">
        <v>5541</v>
      </c>
      <c r="K3729" s="1" t="s">
        <v>3382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5544</v>
      </c>
      <c r="I3730" s="1" t="n">
        <v>26616</v>
      </c>
      <c r="J3730" s="1" t="s">
        <v>5541</v>
      </c>
      <c r="K3730" s="1" t="s">
        <v>3382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5545</v>
      </c>
      <c r="I3731" s="1" t="n">
        <v>26616</v>
      </c>
      <c r="J3731" s="1" t="s">
        <v>5541</v>
      </c>
      <c r="K3731" s="1" t="s">
        <v>3382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5546</v>
      </c>
      <c r="I3732" s="1" t="n">
        <v>26616</v>
      </c>
      <c r="J3732" s="1" t="s">
        <v>5541</v>
      </c>
      <c r="K3732" s="1" t="s">
        <v>3382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5547</v>
      </c>
      <c r="I3733" s="1" t="n">
        <v>26616</v>
      </c>
      <c r="J3733" s="1" t="s">
        <v>5541</v>
      </c>
      <c r="K3733" s="1" t="s">
        <v>3382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5548</v>
      </c>
      <c r="I3734" s="1" t="n">
        <v>19397</v>
      </c>
      <c r="J3734" s="1" t="s">
        <v>5549</v>
      </c>
      <c r="K3734" s="1" t="s">
        <v>3382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5550</v>
      </c>
      <c r="I3735" s="1" t="n">
        <v>9897</v>
      </c>
      <c r="J3735" s="1" t="s">
        <v>5551</v>
      </c>
      <c r="K3735" s="1" t="s">
        <v>3382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5552</v>
      </c>
      <c r="I3736" s="1" t="n">
        <v>4562</v>
      </c>
      <c r="J3736" s="1" t="s">
        <v>5553</v>
      </c>
      <c r="K3736" s="1" t="s">
        <v>3382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5554</v>
      </c>
      <c r="I3737" s="1" t="n">
        <v>15371</v>
      </c>
      <c r="J3737" s="1" t="s">
        <v>5555</v>
      </c>
      <c r="K3737" s="1" t="s">
        <v>3382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5556</v>
      </c>
      <c r="I3738" s="1" t="n">
        <v>19454</v>
      </c>
      <c r="J3738" s="1" t="s">
        <v>5557</v>
      </c>
      <c r="K3738" s="1" t="s">
        <v>3382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5558</v>
      </c>
      <c r="I3739" s="1" t="n">
        <v>19454</v>
      </c>
      <c r="J3739" s="1" t="s">
        <v>5557</v>
      </c>
      <c r="K3739" s="1" t="s">
        <v>3382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5559</v>
      </c>
      <c r="I3740" s="1" t="n">
        <v>14232</v>
      </c>
      <c r="J3740" s="1" t="s">
        <v>191</v>
      </c>
      <c r="K3740" s="1" t="s">
        <v>3382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5560</v>
      </c>
      <c r="I3741" s="1" t="n">
        <v>21140</v>
      </c>
      <c r="J3741" s="1" t="s">
        <v>3612</v>
      </c>
      <c r="K3741" s="1" t="s">
        <v>3382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5561</v>
      </c>
      <c r="I3742" s="1" t="n">
        <v>6013</v>
      </c>
      <c r="J3742" s="1" t="s">
        <v>4795</v>
      </c>
      <c r="K3742" s="1" t="s">
        <v>3382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5562</v>
      </c>
      <c r="I3743" s="1" t="n">
        <v>13788</v>
      </c>
      <c r="J3743" s="1" t="s">
        <v>5508</v>
      </c>
      <c r="K3743" s="1" t="s">
        <v>3382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5563</v>
      </c>
      <c r="I3744" s="1" t="n">
        <v>16604</v>
      </c>
      <c r="J3744" s="1" t="s">
        <v>4952</v>
      </c>
      <c r="K3744" s="1" t="s">
        <v>3382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5564</v>
      </c>
      <c r="I3745" s="1" t="n">
        <v>1984</v>
      </c>
      <c r="J3745" s="1" t="s">
        <v>5565</v>
      </c>
      <c r="K3745" s="1" t="s">
        <v>3382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5566</v>
      </c>
      <c r="I3746" s="1" t="n">
        <v>12208</v>
      </c>
      <c r="J3746" s="1" t="s">
        <v>4069</v>
      </c>
      <c r="K3746" s="1" t="s">
        <v>3382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5567</v>
      </c>
      <c r="I3747" s="1" t="n">
        <v>16534</v>
      </c>
      <c r="J3747" s="1" t="s">
        <v>3592</v>
      </c>
      <c r="K3747" s="1" t="s">
        <v>3382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5568</v>
      </c>
      <c r="I3748" s="1" t="n">
        <v>16534</v>
      </c>
      <c r="J3748" s="1" t="s">
        <v>3592</v>
      </c>
      <c r="K3748" s="1" t="s">
        <v>3382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5569</v>
      </c>
      <c r="I3749" s="1" t="n">
        <v>2518</v>
      </c>
      <c r="J3749" s="1" t="s">
        <v>3447</v>
      </c>
      <c r="K3749" s="1" t="s">
        <v>3382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5570</v>
      </c>
      <c r="I3750" s="1" t="n">
        <v>14077</v>
      </c>
      <c r="J3750" s="1" t="s">
        <v>3763</v>
      </c>
      <c r="K3750" s="1" t="s">
        <v>3382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5571</v>
      </c>
      <c r="I3751" s="1" t="n">
        <v>14077</v>
      </c>
      <c r="J3751" s="1" t="s">
        <v>3763</v>
      </c>
      <c r="K3751" s="1" t="s">
        <v>3382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5572</v>
      </c>
      <c r="I3752" s="1" t="n">
        <v>20255</v>
      </c>
      <c r="J3752" s="1" t="s">
        <v>4980</v>
      </c>
      <c r="K3752" s="1" t="s">
        <v>3382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5573</v>
      </c>
      <c r="I3753" s="1" t="n">
        <v>16534</v>
      </c>
      <c r="J3753" s="1" t="s">
        <v>3592</v>
      </c>
      <c r="K3753" s="1" t="s">
        <v>3382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5574</v>
      </c>
      <c r="I3754" s="1" t="n">
        <v>16534</v>
      </c>
      <c r="J3754" s="1" t="s">
        <v>3592</v>
      </c>
      <c r="K3754" s="1" t="s">
        <v>3382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5575</v>
      </c>
      <c r="I3755" s="1" t="n">
        <v>13334</v>
      </c>
      <c r="J3755" s="1" t="s">
        <v>4520</v>
      </c>
      <c r="K3755" s="1" t="s">
        <v>3382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5576</v>
      </c>
      <c r="I3756" s="1" t="n">
        <v>40577</v>
      </c>
      <c r="J3756" s="1" t="s">
        <v>5577</v>
      </c>
      <c r="K3756" s="1" t="s">
        <v>3382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5578</v>
      </c>
      <c r="I3757" s="1" t="n">
        <v>40577</v>
      </c>
      <c r="J3757" s="1" t="s">
        <v>5577</v>
      </c>
      <c r="K3757" s="1" t="s">
        <v>3382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5579</v>
      </c>
      <c r="I3758" s="1" t="n">
        <v>40577</v>
      </c>
      <c r="J3758" s="1" t="s">
        <v>5577</v>
      </c>
      <c r="K3758" s="1" t="s">
        <v>3382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5580</v>
      </c>
      <c r="I3759" s="1" t="n">
        <v>40577</v>
      </c>
      <c r="J3759" s="1" t="s">
        <v>5577</v>
      </c>
      <c r="K3759" s="1" t="s">
        <v>3382</v>
      </c>
    </row>
    <row r="3760" customFormat="false" ht="15" hidden="false" customHeight="true" outlineLevel="0" collapsed="false">
      <c r="A3760" s="1" t="n">
        <f aca="false">A14328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5581</v>
      </c>
      <c r="I3760" s="1" t="n">
        <v>40577</v>
      </c>
      <c r="J3760" s="1" t="s">
        <v>5577</v>
      </c>
      <c r="K3760" s="1" t="s">
        <v>3382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5582</v>
      </c>
      <c r="I3761" s="1" t="n">
        <v>40577</v>
      </c>
      <c r="J3761" s="1" t="s">
        <v>5577</v>
      </c>
      <c r="K3761" s="1" t="s">
        <v>3382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5583</v>
      </c>
      <c r="I3762" s="1" t="n">
        <v>5914</v>
      </c>
      <c r="J3762" s="1" t="s">
        <v>4605</v>
      </c>
      <c r="K3762" s="1" t="s">
        <v>3382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5584</v>
      </c>
      <c r="I3763" s="1" t="n">
        <v>14433</v>
      </c>
      <c r="J3763" s="1" t="s">
        <v>5585</v>
      </c>
      <c r="K3763" s="1" t="s">
        <v>3382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5586</v>
      </c>
      <c r="I3764" s="1" t="n">
        <v>17470</v>
      </c>
      <c r="J3764" s="1" t="s">
        <v>5587</v>
      </c>
      <c r="K3764" s="1" t="s">
        <v>3382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5588</v>
      </c>
      <c r="I3765" s="1" t="n">
        <v>11204</v>
      </c>
      <c r="J3765" s="1" t="s">
        <v>5589</v>
      </c>
      <c r="K3765" s="1" t="s">
        <v>3382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5590</v>
      </c>
      <c r="I3766" s="1" t="n">
        <v>40577</v>
      </c>
      <c r="J3766" s="1" t="s">
        <v>5577</v>
      </c>
      <c r="K3766" s="1" t="s">
        <v>3382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5591</v>
      </c>
      <c r="I3767" s="1" t="n">
        <v>40577</v>
      </c>
      <c r="J3767" s="1" t="s">
        <v>5577</v>
      </c>
      <c r="K3767" s="1" t="s">
        <v>3382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5592</v>
      </c>
      <c r="I3768" s="1" t="n">
        <v>924</v>
      </c>
      <c r="J3768" s="1" t="s">
        <v>4459</v>
      </c>
      <c r="K3768" s="1" t="s">
        <v>3382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5593</v>
      </c>
      <c r="I3769" s="1" t="n">
        <v>3660</v>
      </c>
      <c r="J3769" s="1" t="s">
        <v>5594</v>
      </c>
      <c r="K3769" s="1" t="s">
        <v>3382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5595</v>
      </c>
      <c r="I3770" s="1" t="n">
        <v>22776</v>
      </c>
      <c r="J3770" s="1" t="s">
        <v>5596</v>
      </c>
      <c r="K3770" s="1" t="s">
        <v>3382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5597</v>
      </c>
      <c r="I3771" s="1" t="n">
        <v>2439</v>
      </c>
      <c r="J3771" s="1" t="s">
        <v>4742</v>
      </c>
      <c r="K3771" s="1" t="s">
        <v>3382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5598</v>
      </c>
      <c r="I3772" s="1" t="n">
        <v>6035</v>
      </c>
      <c r="J3772" s="1" t="s">
        <v>2549</v>
      </c>
      <c r="K3772" s="1" t="s">
        <v>3382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5599</v>
      </c>
      <c r="I3773" s="1" t="n">
        <v>590</v>
      </c>
      <c r="J3773" s="1" t="s">
        <v>5600</v>
      </c>
      <c r="K3773" s="1" t="s">
        <v>3382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5601</v>
      </c>
      <c r="I3774" s="1" t="n">
        <v>6035</v>
      </c>
      <c r="J3774" s="1" t="s">
        <v>2549</v>
      </c>
      <c r="K3774" s="1" t="s">
        <v>3382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5602</v>
      </c>
      <c r="I3775" s="1" t="n">
        <v>17650</v>
      </c>
      <c r="J3775" s="1" t="s">
        <v>5603</v>
      </c>
      <c r="K3775" s="1" t="s">
        <v>3382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5604</v>
      </c>
      <c r="I3776" s="1" t="n">
        <v>17650</v>
      </c>
      <c r="J3776" s="1" t="s">
        <v>5603</v>
      </c>
      <c r="K3776" s="1" t="s">
        <v>3382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5605</v>
      </c>
      <c r="I3777" s="1" t="n">
        <v>18642</v>
      </c>
      <c r="J3777" s="1" t="s">
        <v>3388</v>
      </c>
      <c r="K3777" s="1" t="s">
        <v>3382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5606</v>
      </c>
      <c r="I3778" s="1" t="n">
        <v>18642</v>
      </c>
      <c r="J3778" s="1" t="s">
        <v>3388</v>
      </c>
      <c r="K3778" s="1" t="s">
        <v>3382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5607</v>
      </c>
      <c r="I3779" s="1" t="n">
        <v>10433</v>
      </c>
      <c r="J3779" s="1" t="s">
        <v>3411</v>
      </c>
      <c r="K3779" s="1" t="s">
        <v>3382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5608</v>
      </c>
      <c r="I3780" s="1" t="n">
        <v>14323</v>
      </c>
      <c r="J3780" s="1" t="s">
        <v>5609</v>
      </c>
      <c r="K3780" s="1" t="s">
        <v>3382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5610</v>
      </c>
      <c r="I3781" s="1" t="n">
        <v>17543</v>
      </c>
      <c r="J3781" s="1" t="s">
        <v>251</v>
      </c>
      <c r="K3781" s="1" t="s">
        <v>3382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5611</v>
      </c>
      <c r="I3782" s="1" t="n">
        <v>924</v>
      </c>
      <c r="J3782" s="1" t="s">
        <v>4459</v>
      </c>
      <c r="K3782" s="1" t="s">
        <v>3382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5612</v>
      </c>
      <c r="I3783" s="1" t="n">
        <v>219</v>
      </c>
      <c r="J3783" s="1" t="s">
        <v>3406</v>
      </c>
      <c r="K3783" s="1" t="s">
        <v>3382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5613</v>
      </c>
      <c r="I3784" s="1" t="n">
        <v>219</v>
      </c>
      <c r="J3784" s="1" t="s">
        <v>3406</v>
      </c>
      <c r="K3784" s="1" t="s">
        <v>3382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5614</v>
      </c>
      <c r="I3785" s="1" t="n">
        <v>924</v>
      </c>
      <c r="J3785" s="1" t="s">
        <v>4459</v>
      </c>
      <c r="K3785" s="1" t="s">
        <v>3382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5615</v>
      </c>
      <c r="I3786" s="1" t="n">
        <v>924</v>
      </c>
      <c r="J3786" s="1" t="s">
        <v>4459</v>
      </c>
      <c r="K3786" s="1" t="s">
        <v>3382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5616</v>
      </c>
      <c r="I3787" s="1" t="n">
        <v>20214</v>
      </c>
      <c r="J3787" s="1" t="s">
        <v>5320</v>
      </c>
      <c r="K3787" s="1" t="s">
        <v>3382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5617</v>
      </c>
      <c r="I3788" s="1" t="n">
        <v>56491</v>
      </c>
      <c r="J3788" s="1" t="s">
        <v>5618</v>
      </c>
      <c r="K3788" s="1" t="s">
        <v>3382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5619</v>
      </c>
      <c r="I3789" s="1" t="n">
        <v>59421</v>
      </c>
      <c r="J3789" s="1" t="s">
        <v>5620</v>
      </c>
      <c r="K3789" s="1" t="s">
        <v>3382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5621</v>
      </c>
      <c r="I3790" s="1" t="n">
        <v>5957</v>
      </c>
      <c r="J3790" s="1" t="s">
        <v>4040</v>
      </c>
      <c r="K3790" s="1" t="s">
        <v>3382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5622</v>
      </c>
      <c r="I3791" s="1" t="n">
        <v>17874</v>
      </c>
      <c r="J3791" s="1" t="s">
        <v>5395</v>
      </c>
      <c r="K3791" s="1" t="s">
        <v>3382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5623</v>
      </c>
      <c r="I3792" s="1" t="n">
        <v>17690</v>
      </c>
      <c r="J3792" s="1" t="s">
        <v>5624</v>
      </c>
      <c r="K3792" s="1" t="s">
        <v>3382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5625</v>
      </c>
      <c r="I3793" s="1" t="n">
        <v>16179</v>
      </c>
      <c r="J3793" s="1" t="s">
        <v>3852</v>
      </c>
      <c r="K3793" s="1" t="s">
        <v>3382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5626</v>
      </c>
      <c r="I3794" s="1" t="n">
        <v>58190</v>
      </c>
      <c r="J3794" s="1" t="s">
        <v>5627</v>
      </c>
      <c r="K3794" s="1" t="s">
        <v>3382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5628</v>
      </c>
      <c r="I3795" s="1" t="n">
        <v>40577</v>
      </c>
      <c r="J3795" s="1" t="s">
        <v>5577</v>
      </c>
      <c r="K3795" s="1" t="s">
        <v>3382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5629</v>
      </c>
      <c r="I3796" s="1" t="n">
        <v>40577</v>
      </c>
      <c r="J3796" s="1" t="s">
        <v>5577</v>
      </c>
      <c r="K3796" s="1" t="s">
        <v>3382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5630</v>
      </c>
      <c r="I3797" s="1" t="n">
        <v>40577</v>
      </c>
      <c r="J3797" s="1" t="s">
        <v>5577</v>
      </c>
      <c r="K3797" s="1" t="s">
        <v>3382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5631</v>
      </c>
      <c r="I3798" s="1" t="n">
        <v>40577</v>
      </c>
      <c r="J3798" s="1" t="s">
        <v>5577</v>
      </c>
      <c r="K3798" s="1" t="s">
        <v>3382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5632</v>
      </c>
      <c r="I3799" s="1" t="n">
        <v>40577</v>
      </c>
      <c r="J3799" s="1" t="s">
        <v>5577</v>
      </c>
      <c r="K3799" s="1" t="s">
        <v>3382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5633</v>
      </c>
      <c r="I3800" s="1" t="n">
        <v>40577</v>
      </c>
      <c r="J3800" s="1" t="s">
        <v>5577</v>
      </c>
      <c r="K3800" s="1" t="s">
        <v>3382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5634</v>
      </c>
      <c r="I3801" s="1" t="n">
        <v>40577</v>
      </c>
      <c r="J3801" s="1" t="s">
        <v>5577</v>
      </c>
      <c r="K3801" s="1" t="s">
        <v>3382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5635</v>
      </c>
      <c r="I3802" s="1" t="n">
        <v>40577</v>
      </c>
      <c r="J3802" s="1" t="s">
        <v>5577</v>
      </c>
      <c r="K3802" s="1" t="s">
        <v>3382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5636</v>
      </c>
      <c r="I3803" s="1" t="n">
        <v>40577</v>
      </c>
      <c r="J3803" s="1" t="s">
        <v>5577</v>
      </c>
      <c r="K3803" s="1" t="s">
        <v>3382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5637</v>
      </c>
      <c r="I3804" s="1" t="n">
        <v>40577</v>
      </c>
      <c r="J3804" s="1" t="s">
        <v>5577</v>
      </c>
      <c r="K3804" s="1" t="s">
        <v>3382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5638</v>
      </c>
      <c r="I3805" s="1" t="n">
        <v>11204</v>
      </c>
      <c r="J3805" s="1" t="s">
        <v>5589</v>
      </c>
      <c r="K3805" s="1" t="s">
        <v>3382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5639</v>
      </c>
      <c r="I3806" s="1" t="n">
        <v>40577</v>
      </c>
      <c r="J3806" s="1" t="s">
        <v>5577</v>
      </c>
      <c r="K3806" s="1" t="s">
        <v>3382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5640</v>
      </c>
      <c r="I3807" s="1" t="n">
        <v>11571</v>
      </c>
      <c r="J3807" s="1" t="s">
        <v>5089</v>
      </c>
      <c r="K3807" s="1" t="s">
        <v>3382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5641</v>
      </c>
      <c r="I3808" s="1" t="n">
        <v>11560</v>
      </c>
      <c r="J3808" s="1" t="s">
        <v>5513</v>
      </c>
      <c r="K3808" s="1" t="s">
        <v>3382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5642</v>
      </c>
      <c r="I3809" s="1" t="n">
        <v>11560</v>
      </c>
      <c r="J3809" s="1" t="s">
        <v>5513</v>
      </c>
      <c r="K3809" s="1" t="s">
        <v>3382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5643</v>
      </c>
      <c r="I3810" s="1" t="n">
        <v>16873</v>
      </c>
      <c r="J3810" s="1" t="s">
        <v>4272</v>
      </c>
      <c r="K3810" s="1" t="s">
        <v>3382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5644</v>
      </c>
      <c r="I3811" s="1" t="n">
        <v>7977</v>
      </c>
      <c r="J3811" s="1" t="s">
        <v>4749</v>
      </c>
      <c r="K3811" s="1" t="s">
        <v>3382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5645</v>
      </c>
      <c r="I3812" s="1" t="n">
        <v>792</v>
      </c>
      <c r="J3812" s="1" t="s">
        <v>5646</v>
      </c>
      <c r="K3812" s="1" t="s">
        <v>3382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5647</v>
      </c>
      <c r="I3813" s="1" t="n">
        <v>59159</v>
      </c>
      <c r="J3813" s="1" t="s">
        <v>5648</v>
      </c>
      <c r="K3813" s="1" t="s">
        <v>3382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5649</v>
      </c>
      <c r="I3814" s="1" t="n">
        <v>10056</v>
      </c>
      <c r="J3814" s="1" t="s">
        <v>5082</v>
      </c>
      <c r="K3814" s="1" t="s">
        <v>3382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5650</v>
      </c>
      <c r="I3815" s="1" t="n">
        <v>9216</v>
      </c>
      <c r="J3815" s="1" t="s">
        <v>3508</v>
      </c>
      <c r="K3815" s="1" t="s">
        <v>3382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5651</v>
      </c>
      <c r="I3816" s="1" t="n">
        <v>807</v>
      </c>
      <c r="J3816" s="1" t="s">
        <v>3474</v>
      </c>
      <c r="K3816" s="1" t="s">
        <v>3382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5652</v>
      </c>
      <c r="I3817" s="1" t="n">
        <v>17650</v>
      </c>
      <c r="J3817" s="1" t="s">
        <v>5603</v>
      </c>
      <c r="K3817" s="1" t="s">
        <v>3382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5653</v>
      </c>
      <c r="I3818" s="1" t="n">
        <v>40577</v>
      </c>
      <c r="J3818" s="1" t="s">
        <v>5577</v>
      </c>
      <c r="K3818" s="1" t="s">
        <v>3382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5654</v>
      </c>
      <c r="I3819" s="1" t="n">
        <v>17043</v>
      </c>
      <c r="J3819" s="1" t="s">
        <v>4763</v>
      </c>
      <c r="K3819" s="1" t="s">
        <v>3382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5655</v>
      </c>
      <c r="I3820" s="1" t="n">
        <v>38084</v>
      </c>
      <c r="J3820" s="1" t="s">
        <v>5656</v>
      </c>
      <c r="K3820" s="1" t="s">
        <v>3382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5657</v>
      </c>
      <c r="I3821" s="1" t="n">
        <v>10393</v>
      </c>
      <c r="J3821" s="1" t="s">
        <v>5658</v>
      </c>
      <c r="K3821" s="1" t="s">
        <v>3382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5659</v>
      </c>
      <c r="I3822" s="1" t="n">
        <v>4329</v>
      </c>
      <c r="J3822" s="1" t="s">
        <v>3549</v>
      </c>
      <c r="K3822" s="1" t="s">
        <v>3382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5660</v>
      </c>
      <c r="I3823" s="1" t="n">
        <v>17697</v>
      </c>
      <c r="J3823" s="1" t="s">
        <v>5661</v>
      </c>
      <c r="K3823" s="1" t="s">
        <v>3382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5662</v>
      </c>
      <c r="I3824" s="1" t="n">
        <v>7570</v>
      </c>
      <c r="J3824" s="1" t="s">
        <v>4392</v>
      </c>
      <c r="K3824" s="1" t="s">
        <v>3382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5663</v>
      </c>
      <c r="I3825" s="1" t="n">
        <v>12667</v>
      </c>
      <c r="J3825" s="1" t="s">
        <v>3318</v>
      </c>
      <c r="K3825" s="1" t="s">
        <v>3382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5664</v>
      </c>
      <c r="I3826" s="1" t="n">
        <v>18642</v>
      </c>
      <c r="J3826" s="1" t="s">
        <v>3388</v>
      </c>
      <c r="K3826" s="1" t="s">
        <v>3382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5665</v>
      </c>
      <c r="I3827" s="1" t="n">
        <v>9617</v>
      </c>
      <c r="J3827" s="1" t="s">
        <v>1325</v>
      </c>
      <c r="K3827" s="1" t="s">
        <v>3382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5666</v>
      </c>
      <c r="I3828" s="1" t="n">
        <v>4305</v>
      </c>
      <c r="J3828" s="1" t="s">
        <v>5667</v>
      </c>
      <c r="K3828" s="1" t="s">
        <v>3382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5668</v>
      </c>
      <c r="I3829" s="1" t="n">
        <v>924</v>
      </c>
      <c r="J3829" s="1" t="s">
        <v>4459</v>
      </c>
      <c r="K3829" s="1" t="s">
        <v>3382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5669</v>
      </c>
      <c r="I3830" s="1" t="n">
        <v>12341</v>
      </c>
      <c r="J3830" s="1" t="s">
        <v>409</v>
      </c>
      <c r="K3830" s="1" t="s">
        <v>3382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5670</v>
      </c>
      <c r="I3831" s="1" t="n">
        <v>12341</v>
      </c>
      <c r="J3831" s="1" t="s">
        <v>409</v>
      </c>
      <c r="K3831" s="1" t="s">
        <v>3382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5671</v>
      </c>
      <c r="I3832" s="1" t="n">
        <v>12341</v>
      </c>
      <c r="J3832" s="1" t="s">
        <v>409</v>
      </c>
      <c r="K3832" s="1" t="s">
        <v>3382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5672</v>
      </c>
      <c r="I3833" s="1" t="n">
        <v>5056</v>
      </c>
      <c r="J3833" s="1" t="s">
        <v>5673</v>
      </c>
      <c r="K3833" s="1" t="s">
        <v>3382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5674</v>
      </c>
      <c r="I3834" s="1" t="n">
        <v>16198</v>
      </c>
      <c r="J3834" s="1" t="s">
        <v>5534</v>
      </c>
      <c r="K3834" s="1" t="s">
        <v>3382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5675</v>
      </c>
      <c r="I3835" s="1" t="n">
        <v>12894</v>
      </c>
      <c r="J3835" s="1" t="s">
        <v>5676</v>
      </c>
      <c r="K3835" s="1" t="s">
        <v>3382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5677</v>
      </c>
      <c r="I3836" s="1" t="n">
        <v>7626</v>
      </c>
      <c r="J3836" s="1" t="s">
        <v>3928</v>
      </c>
      <c r="K3836" s="1" t="s">
        <v>3382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5678</v>
      </c>
      <c r="I3837" s="1" t="n">
        <v>18231</v>
      </c>
      <c r="J3837" s="1" t="s">
        <v>3985</v>
      </c>
      <c r="K3837" s="1" t="s">
        <v>3382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5679</v>
      </c>
      <c r="I3838" s="1" t="n">
        <v>12159</v>
      </c>
      <c r="J3838" s="1" t="s">
        <v>5680</v>
      </c>
      <c r="K3838" s="1" t="s">
        <v>3382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5681</v>
      </c>
      <c r="I3839" s="1" t="n">
        <v>17035</v>
      </c>
      <c r="J3839" s="1" t="s">
        <v>5493</v>
      </c>
      <c r="K3839" s="1" t="s">
        <v>3382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5682</v>
      </c>
      <c r="I3840" s="1" t="n">
        <v>40215</v>
      </c>
      <c r="J3840" s="1" t="s">
        <v>3775</v>
      </c>
      <c r="K3840" s="1" t="s">
        <v>3382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5683</v>
      </c>
      <c r="I3841" s="1" t="n">
        <v>4716</v>
      </c>
      <c r="J3841" s="1" t="s">
        <v>5095</v>
      </c>
      <c r="K3841" s="1" t="s">
        <v>3382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5684</v>
      </c>
      <c r="I3842" s="1" t="n">
        <v>5563</v>
      </c>
      <c r="J3842" s="1" t="s">
        <v>5685</v>
      </c>
      <c r="K3842" s="1" t="s">
        <v>3382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5686</v>
      </c>
      <c r="I3843" s="1" t="n">
        <v>56505</v>
      </c>
      <c r="J3843" s="1" t="s">
        <v>237</v>
      </c>
      <c r="K3843" s="1" t="s">
        <v>3382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5687</v>
      </c>
      <c r="I3844" s="1" t="n">
        <v>25422</v>
      </c>
      <c r="J3844" s="1" t="s">
        <v>5688</v>
      </c>
      <c r="K3844" s="1" t="s">
        <v>3382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5689</v>
      </c>
      <c r="I3845" s="1" t="n">
        <v>40577</v>
      </c>
      <c r="J3845" s="1" t="s">
        <v>5577</v>
      </c>
      <c r="K3845" s="1" t="s">
        <v>3382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5690</v>
      </c>
      <c r="I3846" s="1" t="n">
        <v>40577</v>
      </c>
      <c r="J3846" s="1" t="s">
        <v>5577</v>
      </c>
      <c r="K3846" s="1" t="s">
        <v>3382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5691</v>
      </c>
      <c r="I3847" s="1" t="n">
        <v>15293</v>
      </c>
      <c r="J3847" s="1" t="s">
        <v>5692</v>
      </c>
      <c r="K3847" s="1" t="s">
        <v>3382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5693</v>
      </c>
      <c r="I3848" s="1" t="n">
        <v>4775</v>
      </c>
      <c r="J3848" s="1" t="s">
        <v>5694</v>
      </c>
      <c r="K3848" s="1" t="s">
        <v>3382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5695</v>
      </c>
      <c r="I3849" s="1" t="n">
        <v>11018</v>
      </c>
      <c r="J3849" s="1" t="s">
        <v>4516</v>
      </c>
      <c r="K3849" s="1" t="s">
        <v>3382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5696</v>
      </c>
      <c r="I3850" s="1" t="n">
        <v>17650</v>
      </c>
      <c r="J3850" s="1" t="s">
        <v>5603</v>
      </c>
      <c r="K3850" s="1" t="s">
        <v>3382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5697</v>
      </c>
      <c r="I3851" s="1" t="n">
        <v>1015</v>
      </c>
      <c r="J3851" s="1" t="s">
        <v>4928</v>
      </c>
      <c r="K3851" s="1" t="s">
        <v>3382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5698</v>
      </c>
      <c r="I3852" s="1" t="n">
        <v>20847</v>
      </c>
      <c r="J3852" s="1" t="s">
        <v>188</v>
      </c>
      <c r="K3852" s="1" t="s">
        <v>3382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5699</v>
      </c>
      <c r="I3853" s="1" t="n">
        <v>17833</v>
      </c>
      <c r="J3853" s="1" t="s">
        <v>4454</v>
      </c>
      <c r="K3853" s="1" t="s">
        <v>3382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5700</v>
      </c>
      <c r="I3854" s="1" t="n">
        <v>10325</v>
      </c>
      <c r="J3854" s="1" t="s">
        <v>5701</v>
      </c>
      <c r="K3854" s="1" t="s">
        <v>3382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5702</v>
      </c>
      <c r="I3855" s="1" t="n">
        <v>15296</v>
      </c>
      <c r="J3855" s="1" t="s">
        <v>2969</v>
      </c>
      <c r="K3855" s="1" t="s">
        <v>3382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5703</v>
      </c>
      <c r="I3856" s="1" t="n">
        <v>15296</v>
      </c>
      <c r="J3856" s="1" t="s">
        <v>2969</v>
      </c>
      <c r="K3856" s="1" t="s">
        <v>3382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5704</v>
      </c>
      <c r="I3857" s="1" t="n">
        <v>14328</v>
      </c>
      <c r="J3857" s="1" t="s">
        <v>387</v>
      </c>
      <c r="K3857" s="1" t="s">
        <v>3382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5705</v>
      </c>
      <c r="I3858" s="1" t="n">
        <v>15296</v>
      </c>
      <c r="J3858" s="1" t="s">
        <v>2969</v>
      </c>
      <c r="K3858" s="1" t="s">
        <v>3382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5706</v>
      </c>
      <c r="I3859" s="1" t="n">
        <v>15296</v>
      </c>
      <c r="J3859" s="1" t="s">
        <v>2969</v>
      </c>
      <c r="K3859" s="1" t="s">
        <v>3382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5707</v>
      </c>
      <c r="I3860" s="1" t="n">
        <v>15296</v>
      </c>
      <c r="J3860" s="1" t="s">
        <v>2969</v>
      </c>
      <c r="K3860" s="1" t="s">
        <v>3382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5708</v>
      </c>
      <c r="I3861" s="1" t="n">
        <v>15296</v>
      </c>
      <c r="J3861" s="1" t="s">
        <v>2969</v>
      </c>
      <c r="K3861" s="1" t="s">
        <v>3382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5709</v>
      </c>
      <c r="I3862" s="1" t="n">
        <v>13994</v>
      </c>
      <c r="J3862" s="1" t="s">
        <v>2055</v>
      </c>
      <c r="K3862" s="1" t="s">
        <v>3382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5710</v>
      </c>
      <c r="I3863" s="1" t="n">
        <v>13994</v>
      </c>
      <c r="J3863" s="1" t="s">
        <v>2055</v>
      </c>
      <c r="K3863" s="1" t="s">
        <v>3382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5711</v>
      </c>
      <c r="I3864" s="1" t="n">
        <v>40577</v>
      </c>
      <c r="J3864" s="1" t="s">
        <v>5577</v>
      </c>
      <c r="K3864" s="1" t="s">
        <v>3382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5712</v>
      </c>
      <c r="I3865" s="1" t="n">
        <v>40577</v>
      </c>
      <c r="J3865" s="1" t="s">
        <v>5577</v>
      </c>
      <c r="K3865" s="1" t="s">
        <v>3382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5713</v>
      </c>
      <c r="I3866" s="1" t="n">
        <v>19062</v>
      </c>
      <c r="J3866" s="1" t="s">
        <v>3989</v>
      </c>
      <c r="K3866" s="1" t="s">
        <v>3382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5714</v>
      </c>
      <c r="I3867" s="1" t="n">
        <v>11611</v>
      </c>
      <c r="J3867" s="1" t="s">
        <v>3950</v>
      </c>
      <c r="K3867" s="1" t="s">
        <v>3382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5715</v>
      </c>
      <c r="I3868" s="1" t="n">
        <v>2287</v>
      </c>
      <c r="J3868" s="1" t="s">
        <v>3906</v>
      </c>
      <c r="K3868" s="1" t="s">
        <v>3382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5716</v>
      </c>
      <c r="I3869" s="1" t="n">
        <v>241</v>
      </c>
      <c r="J3869" s="1" t="s">
        <v>5717</v>
      </c>
      <c r="K3869" s="1" t="s">
        <v>3382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5718</v>
      </c>
      <c r="I3870" s="1" t="n">
        <v>7570</v>
      </c>
      <c r="J3870" s="1" t="s">
        <v>4392</v>
      </c>
      <c r="K3870" s="1" t="s">
        <v>3382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5719</v>
      </c>
      <c r="I3871" s="1" t="n">
        <v>18204</v>
      </c>
      <c r="J3871" s="1" t="s">
        <v>5720</v>
      </c>
      <c r="K3871" s="1" t="s">
        <v>3382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5721</v>
      </c>
      <c r="I3872" s="1" t="n">
        <v>18642</v>
      </c>
      <c r="J3872" s="1" t="s">
        <v>3388</v>
      </c>
      <c r="K3872" s="1" t="s">
        <v>3382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5722</v>
      </c>
      <c r="I3873" s="1" t="n">
        <v>16440</v>
      </c>
      <c r="J3873" s="1" t="s">
        <v>4089</v>
      </c>
      <c r="K3873" s="1" t="s">
        <v>3382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5723</v>
      </c>
      <c r="I3874" s="1" t="n">
        <v>16198</v>
      </c>
      <c r="J3874" s="1" t="s">
        <v>5534</v>
      </c>
      <c r="K3874" s="1" t="s">
        <v>3382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5724</v>
      </c>
      <c r="I3875" s="1" t="n">
        <v>19150</v>
      </c>
      <c r="J3875" s="1" t="s">
        <v>3744</v>
      </c>
      <c r="K3875" s="1" t="s">
        <v>3382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5725</v>
      </c>
      <c r="I3876" s="1" t="n">
        <v>20160</v>
      </c>
      <c r="J3876" s="1" t="s">
        <v>3531</v>
      </c>
      <c r="K3876" s="1" t="s">
        <v>3382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5726</v>
      </c>
      <c r="I3877" s="1" t="n">
        <v>40229</v>
      </c>
      <c r="J3877" s="1" t="s">
        <v>909</v>
      </c>
      <c r="K3877" s="1" t="s">
        <v>3382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5727</v>
      </c>
      <c r="I3878" s="1" t="n">
        <v>40229</v>
      </c>
      <c r="J3878" s="1" t="s">
        <v>909</v>
      </c>
      <c r="K3878" s="1" t="s">
        <v>3382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5728</v>
      </c>
      <c r="I3879" s="1" t="n">
        <v>12397</v>
      </c>
      <c r="J3879" s="1" t="s">
        <v>3413</v>
      </c>
      <c r="K3879" s="1" t="s">
        <v>3382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5729</v>
      </c>
      <c r="I3880" s="1" t="n">
        <v>13100</v>
      </c>
      <c r="J3880" s="1" t="s">
        <v>5730</v>
      </c>
      <c r="K3880" s="1" t="s">
        <v>3382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5731</v>
      </c>
      <c r="I3881" s="1" t="n">
        <v>9191</v>
      </c>
      <c r="J3881" s="1" t="s">
        <v>35</v>
      </c>
      <c r="K3881" s="1" t="s">
        <v>3382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5732</v>
      </c>
      <c r="I3882" s="1" t="n">
        <v>56152</v>
      </c>
      <c r="J3882" s="1" t="s">
        <v>5733</v>
      </c>
      <c r="K3882" s="1" t="s">
        <v>3382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5734</v>
      </c>
      <c r="I3883" s="1" t="n">
        <v>14127</v>
      </c>
      <c r="J3883" s="1" t="s">
        <v>4533</v>
      </c>
      <c r="K3883" s="1" t="s">
        <v>3382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5735</v>
      </c>
      <c r="I3884" s="1" t="n">
        <v>59159</v>
      </c>
      <c r="J3884" s="1" t="s">
        <v>5648</v>
      </c>
      <c r="K3884" s="1" t="s">
        <v>3382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5736</v>
      </c>
      <c r="I3885" s="1" t="n">
        <v>17543</v>
      </c>
      <c r="J3885" s="1" t="s">
        <v>251</v>
      </c>
      <c r="K3885" s="1" t="s">
        <v>3382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5737</v>
      </c>
      <c r="I3886" s="1" t="n">
        <v>18642</v>
      </c>
      <c r="J3886" s="1" t="s">
        <v>3388</v>
      </c>
      <c r="K3886" s="1" t="s">
        <v>3382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5738</v>
      </c>
      <c r="I3887" s="1" t="n">
        <v>5084</v>
      </c>
      <c r="J3887" s="1" t="s">
        <v>5739</v>
      </c>
      <c r="K3887" s="1" t="s">
        <v>3382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5740</v>
      </c>
      <c r="I3888" s="1" t="n">
        <v>11018</v>
      </c>
      <c r="J3888" s="1" t="s">
        <v>4516</v>
      </c>
      <c r="K3888" s="1" t="s">
        <v>3382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5741</v>
      </c>
      <c r="I3889" s="1" t="n">
        <v>309</v>
      </c>
      <c r="J3889" s="1" t="s">
        <v>3890</v>
      </c>
      <c r="K3889" s="1" t="s">
        <v>3382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5742</v>
      </c>
      <c r="I3890" s="1" t="n">
        <v>14645</v>
      </c>
      <c r="J3890" s="1" t="s">
        <v>5743</v>
      </c>
      <c r="K3890" s="1" t="s">
        <v>3382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5744</v>
      </c>
      <c r="I3891" s="1" t="n">
        <v>9961</v>
      </c>
      <c r="J3891" s="1" t="s">
        <v>5745</v>
      </c>
      <c r="K3891" s="1" t="s">
        <v>3382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5746</v>
      </c>
      <c r="I3892" s="1" t="n">
        <v>1307</v>
      </c>
      <c r="J3892" s="1" t="s">
        <v>4722</v>
      </c>
      <c r="K3892" s="1" t="s">
        <v>3382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5747</v>
      </c>
      <c r="I3893" s="1" t="n">
        <v>30151</v>
      </c>
      <c r="J3893" s="1" t="s">
        <v>434</v>
      </c>
      <c r="K3893" s="1" t="s">
        <v>3382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5748</v>
      </c>
      <c r="I3894" s="1" t="n">
        <v>13095</v>
      </c>
      <c r="J3894" s="1" t="s">
        <v>4075</v>
      </c>
      <c r="K3894" s="1" t="s">
        <v>3382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5749</v>
      </c>
      <c r="I3895" s="1" t="n">
        <v>7494</v>
      </c>
      <c r="J3895" s="1" t="s">
        <v>4326</v>
      </c>
      <c r="K3895" s="1" t="s">
        <v>3382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5750</v>
      </c>
      <c r="I3896" s="1" t="n">
        <v>15793</v>
      </c>
      <c r="J3896" s="1" t="s">
        <v>4368</v>
      </c>
      <c r="K3896" s="1" t="s">
        <v>3382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5751</v>
      </c>
      <c r="I3897" s="1" t="n">
        <v>40582</v>
      </c>
      <c r="J3897" s="1" t="s">
        <v>5752</v>
      </c>
      <c r="K3897" s="1" t="s">
        <v>3382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5753</v>
      </c>
      <c r="I3898" s="1" t="n">
        <v>2507</v>
      </c>
      <c r="J3898" s="1" t="s">
        <v>5129</v>
      </c>
      <c r="K3898" s="1" t="s">
        <v>3382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5754</v>
      </c>
      <c r="I3899" s="1" t="n">
        <v>17568</v>
      </c>
      <c r="J3899" s="1" t="s">
        <v>4401</v>
      </c>
      <c r="K3899" s="1" t="s">
        <v>3382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5755</v>
      </c>
      <c r="I3900" s="1" t="n">
        <v>17568</v>
      </c>
      <c r="J3900" s="1" t="s">
        <v>4401</v>
      </c>
      <c r="K3900" s="1" t="s">
        <v>3382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5756</v>
      </c>
      <c r="I3901" s="1" t="n">
        <v>406</v>
      </c>
      <c r="J3901" s="1" t="s">
        <v>5757</v>
      </c>
      <c r="K3901" s="1" t="s">
        <v>3382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5758</v>
      </c>
      <c r="I3902" s="1" t="n">
        <v>19545</v>
      </c>
      <c r="J3902" s="1" t="s">
        <v>162</v>
      </c>
      <c r="K3902" s="1" t="s">
        <v>3382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5759</v>
      </c>
      <c r="I3903" s="1" t="n">
        <v>10623</v>
      </c>
      <c r="J3903" s="1" t="s">
        <v>3729</v>
      </c>
      <c r="K3903" s="1" t="s">
        <v>3382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5760</v>
      </c>
      <c r="I3904" s="1" t="n">
        <v>16572</v>
      </c>
      <c r="J3904" s="1" t="s">
        <v>1017</v>
      </c>
      <c r="K3904" s="1" t="s">
        <v>3382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5761</v>
      </c>
      <c r="I3905" s="1" t="n">
        <v>49893</v>
      </c>
      <c r="J3905" s="1" t="s">
        <v>5762</v>
      </c>
      <c r="K3905" s="1" t="s">
        <v>3382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5763</v>
      </c>
      <c r="I3906" s="1" t="n">
        <v>13337</v>
      </c>
      <c r="J3906" s="1" t="s">
        <v>4484</v>
      </c>
      <c r="K3906" s="1" t="s">
        <v>3382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5764</v>
      </c>
      <c r="I3907" s="1" t="n">
        <v>54765</v>
      </c>
      <c r="J3907" s="1" t="s">
        <v>5765</v>
      </c>
      <c r="K3907" s="1" t="s">
        <v>3382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5766</v>
      </c>
      <c r="I3908" s="1" t="n">
        <v>54765</v>
      </c>
      <c r="J3908" s="1" t="s">
        <v>5765</v>
      </c>
      <c r="K3908" s="1" t="s">
        <v>3382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5767</v>
      </c>
      <c r="I3909" s="1" t="n">
        <v>5511</v>
      </c>
      <c r="J3909" s="1" t="s">
        <v>5768</v>
      </c>
      <c r="K3909" s="1" t="s">
        <v>3382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5769</v>
      </c>
      <c r="I3910" s="1" t="n">
        <v>56606</v>
      </c>
      <c r="J3910" s="1" t="s">
        <v>4573</v>
      </c>
      <c r="K3910" s="1" t="s">
        <v>3382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5770</v>
      </c>
      <c r="I3911" s="1" t="n">
        <v>13137</v>
      </c>
      <c r="J3911" s="1" t="s">
        <v>5314</v>
      </c>
      <c r="K3911" s="1" t="s">
        <v>3382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5771</v>
      </c>
      <c r="I3912" s="1" t="n">
        <v>55951</v>
      </c>
      <c r="J3912" s="1" t="s">
        <v>1161</v>
      </c>
      <c r="K3912" s="1" t="s">
        <v>3382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5772</v>
      </c>
      <c r="I3913" s="1" t="n">
        <v>6035</v>
      </c>
      <c r="J3913" s="1" t="s">
        <v>2549</v>
      </c>
      <c r="K3913" s="1" t="s">
        <v>3382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5773</v>
      </c>
      <c r="I3914" s="1" t="n">
        <v>13697</v>
      </c>
      <c r="J3914" s="1" t="s">
        <v>5774</v>
      </c>
      <c r="K3914" s="1" t="s">
        <v>3382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5775</v>
      </c>
      <c r="I3915" s="1" t="n">
        <v>14446</v>
      </c>
      <c r="J3915" s="1" t="s">
        <v>5451</v>
      </c>
      <c r="K3915" s="1" t="s">
        <v>3382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5776</v>
      </c>
      <c r="I3916" s="1" t="n">
        <v>17828</v>
      </c>
      <c r="J3916" s="1" t="s">
        <v>3855</v>
      </c>
      <c r="K3916" s="1" t="s">
        <v>3382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5777</v>
      </c>
      <c r="I3917" s="1" t="n">
        <v>1148</v>
      </c>
      <c r="J3917" s="1" t="s">
        <v>4020</v>
      </c>
      <c r="K3917" s="1" t="s">
        <v>3382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5778</v>
      </c>
      <c r="I3918" s="1" t="n">
        <v>1307</v>
      </c>
      <c r="J3918" s="1" t="s">
        <v>4722</v>
      </c>
      <c r="K3918" s="1" t="s">
        <v>3382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5779</v>
      </c>
      <c r="I3919" s="1" t="n">
        <v>13781</v>
      </c>
      <c r="J3919" s="1" t="s">
        <v>31</v>
      </c>
      <c r="K3919" s="1" t="s">
        <v>3382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5780</v>
      </c>
      <c r="I3920" s="1" t="n">
        <v>1307</v>
      </c>
      <c r="J3920" s="1" t="s">
        <v>4722</v>
      </c>
      <c r="K3920" s="1" t="s">
        <v>3382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5781</v>
      </c>
      <c r="I3921" s="1" t="n">
        <v>1307</v>
      </c>
      <c r="J3921" s="1" t="s">
        <v>4722</v>
      </c>
      <c r="K3921" s="1" t="s">
        <v>3382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5782</v>
      </c>
      <c r="I3922" s="1" t="n">
        <v>13337</v>
      </c>
      <c r="J3922" s="1" t="s">
        <v>4484</v>
      </c>
      <c r="K3922" s="1" t="s">
        <v>3382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5783</v>
      </c>
      <c r="I3923" s="1" t="n">
        <v>15296</v>
      </c>
      <c r="J3923" s="1" t="s">
        <v>2969</v>
      </c>
      <c r="K3923" s="1" t="s">
        <v>3382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5784</v>
      </c>
      <c r="I3924" s="1" t="n">
        <v>55983</v>
      </c>
      <c r="J3924" s="1" t="s">
        <v>4912</v>
      </c>
      <c r="K3924" s="1" t="s">
        <v>3382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5785</v>
      </c>
      <c r="I3925" s="1" t="n">
        <v>14354</v>
      </c>
      <c r="J3925" s="1" t="s">
        <v>211</v>
      </c>
      <c r="K3925" s="1" t="s">
        <v>3382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5786</v>
      </c>
      <c r="I3926" s="1" t="n">
        <v>16572</v>
      </c>
      <c r="J3926" s="1" t="s">
        <v>1017</v>
      </c>
      <c r="K3926" s="1" t="s">
        <v>3382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5787</v>
      </c>
      <c r="I3927" s="1" t="n">
        <v>15908</v>
      </c>
      <c r="J3927" s="1" t="s">
        <v>3516</v>
      </c>
      <c r="K3927" s="1" t="s">
        <v>3382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5788</v>
      </c>
      <c r="I3928" s="1" t="n">
        <v>17834</v>
      </c>
      <c r="J3928" s="1" t="s">
        <v>5789</v>
      </c>
      <c r="K3928" s="1" t="s">
        <v>3382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5790</v>
      </c>
      <c r="I3929" s="1" t="n">
        <v>7969</v>
      </c>
      <c r="J3929" s="1" t="s">
        <v>5791</v>
      </c>
      <c r="K3929" s="1" t="s">
        <v>3382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5792</v>
      </c>
      <c r="I3930" s="1" t="n">
        <v>18947</v>
      </c>
      <c r="J3930" s="1" t="s">
        <v>5793</v>
      </c>
      <c r="K3930" s="1" t="s">
        <v>3382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5794</v>
      </c>
      <c r="I3931" s="1" t="n">
        <v>8847</v>
      </c>
      <c r="J3931" s="1" t="s">
        <v>5795</v>
      </c>
      <c r="K3931" s="1" t="s">
        <v>3382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5796</v>
      </c>
      <c r="I3932" s="1" t="n">
        <v>17946</v>
      </c>
      <c r="J3932" s="1" t="s">
        <v>5797</v>
      </c>
      <c r="K3932" s="1" t="s">
        <v>3382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5798</v>
      </c>
      <c r="I3933" s="1" t="n">
        <v>3989</v>
      </c>
      <c r="J3933" s="1" t="s">
        <v>3633</v>
      </c>
      <c r="K3933" s="1" t="s">
        <v>3382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5799</v>
      </c>
      <c r="I3934" s="1" t="n">
        <v>59524</v>
      </c>
      <c r="J3934" s="1" t="s">
        <v>5800</v>
      </c>
      <c r="K3934" s="1" t="s">
        <v>3382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5801</v>
      </c>
      <c r="I3935" s="1" t="n">
        <v>14165</v>
      </c>
      <c r="J3935" s="1" t="s">
        <v>4728</v>
      </c>
      <c r="K3935" s="1" t="s">
        <v>3382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5802</v>
      </c>
      <c r="I3936" s="1" t="n">
        <v>19876</v>
      </c>
      <c r="J3936" s="1" t="s">
        <v>71</v>
      </c>
      <c r="K3936" s="1" t="s">
        <v>3382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5803</v>
      </c>
      <c r="I3937" s="1" t="n">
        <v>18454</v>
      </c>
      <c r="J3937" s="1" t="s">
        <v>135</v>
      </c>
      <c r="K3937" s="1" t="s">
        <v>3382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5804</v>
      </c>
      <c r="I3938" s="1" t="n">
        <v>19547</v>
      </c>
      <c r="J3938" s="1" t="s">
        <v>2761</v>
      </c>
      <c r="K3938" s="1" t="s">
        <v>3382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5805</v>
      </c>
      <c r="I3939" s="1" t="n">
        <v>4226</v>
      </c>
      <c r="J3939" s="1" t="s">
        <v>24</v>
      </c>
      <c r="K3939" s="1" t="s">
        <v>3382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5806</v>
      </c>
      <c r="I3940" s="1" t="n">
        <v>4226</v>
      </c>
      <c r="J3940" s="1" t="s">
        <v>24</v>
      </c>
      <c r="K3940" s="1" t="s">
        <v>3382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5807</v>
      </c>
      <c r="I3941" s="1" t="n">
        <v>6455</v>
      </c>
      <c r="J3941" s="1" t="s">
        <v>78</v>
      </c>
      <c r="K3941" s="1" t="s">
        <v>3382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5808</v>
      </c>
      <c r="I3942" s="1" t="n">
        <v>6455</v>
      </c>
      <c r="J3942" s="1" t="s">
        <v>78</v>
      </c>
      <c r="K3942" s="1" t="s">
        <v>3382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5809</v>
      </c>
      <c r="I3943" s="1" t="n">
        <v>6455</v>
      </c>
      <c r="J3943" s="1" t="s">
        <v>78</v>
      </c>
      <c r="K3943" s="1" t="s">
        <v>3382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5810</v>
      </c>
      <c r="I3944" s="1" t="n">
        <v>12686</v>
      </c>
      <c r="J3944" s="1" t="s">
        <v>318</v>
      </c>
      <c r="K3944" s="1" t="s">
        <v>3382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5811</v>
      </c>
      <c r="I3945" s="1" t="n">
        <v>12686</v>
      </c>
      <c r="J3945" s="1" t="s">
        <v>318</v>
      </c>
      <c r="K3945" s="1" t="s">
        <v>3382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5812</v>
      </c>
      <c r="I3946" s="1" t="n">
        <v>18642</v>
      </c>
      <c r="J3946" s="1" t="s">
        <v>3388</v>
      </c>
      <c r="K3946" s="1" t="s">
        <v>3382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5813</v>
      </c>
      <c r="I3947" s="1" t="n">
        <v>18642</v>
      </c>
      <c r="J3947" s="1" t="s">
        <v>3388</v>
      </c>
      <c r="K3947" s="1" t="s">
        <v>3382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5814</v>
      </c>
      <c r="I3948" s="1" t="n">
        <v>18642</v>
      </c>
      <c r="J3948" s="1" t="s">
        <v>3388</v>
      </c>
      <c r="K3948" s="1" t="s">
        <v>3382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5815</v>
      </c>
      <c r="I3949" s="1" t="n">
        <v>19876</v>
      </c>
      <c r="J3949" s="1" t="s">
        <v>71</v>
      </c>
      <c r="K3949" s="1" t="s">
        <v>3382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5816</v>
      </c>
      <c r="I3950" s="1" t="n">
        <v>5109</v>
      </c>
      <c r="J3950" s="1" t="s">
        <v>149</v>
      </c>
      <c r="K3950" s="1" t="s">
        <v>3382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5817</v>
      </c>
      <c r="I3951" s="1" t="n">
        <v>15147</v>
      </c>
      <c r="J3951" s="1" t="s">
        <v>2380</v>
      </c>
      <c r="K3951" s="1" t="s">
        <v>3382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5818</v>
      </c>
      <c r="I3952" s="1" t="n">
        <v>39004</v>
      </c>
      <c r="J3952" s="1" t="s">
        <v>5819</v>
      </c>
      <c r="K3952" s="1" t="s">
        <v>3382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5820</v>
      </c>
      <c r="I3953" s="1" t="n">
        <v>39004</v>
      </c>
      <c r="J3953" s="1" t="s">
        <v>5819</v>
      </c>
      <c r="K3953" s="1" t="s">
        <v>3382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5821</v>
      </c>
      <c r="I3954" s="1" t="n">
        <v>195</v>
      </c>
      <c r="J3954" s="1" t="s">
        <v>119</v>
      </c>
      <c r="K3954" s="1" t="s">
        <v>3382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3382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5822</v>
      </c>
      <c r="I3956" s="1" t="n">
        <v>6455</v>
      </c>
      <c r="J3956" s="1" t="s">
        <v>78</v>
      </c>
      <c r="K3956" s="1" t="s">
        <v>3382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5823</v>
      </c>
      <c r="I3957" s="1" t="n">
        <v>6455</v>
      </c>
      <c r="J3957" s="1" t="s">
        <v>78</v>
      </c>
      <c r="K3957" s="1" t="s">
        <v>3382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5824</v>
      </c>
      <c r="I3958" s="1" t="n">
        <v>9324</v>
      </c>
      <c r="J3958" s="1" t="s">
        <v>482</v>
      </c>
      <c r="K3958" s="1" t="s">
        <v>3382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5825</v>
      </c>
      <c r="I3959" s="1" t="n">
        <v>12686</v>
      </c>
      <c r="J3959" s="1" t="s">
        <v>318</v>
      </c>
      <c r="K3959" s="1" t="s">
        <v>3382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5826</v>
      </c>
      <c r="I3960" s="1" t="n">
        <v>15147</v>
      </c>
      <c r="J3960" s="1" t="s">
        <v>2380</v>
      </c>
      <c r="K3960" s="1" t="s">
        <v>3382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5827</v>
      </c>
      <c r="I3961" s="1" t="n">
        <v>15452</v>
      </c>
      <c r="J3961" s="1" t="s">
        <v>3696</v>
      </c>
      <c r="K3961" s="1" t="s">
        <v>3382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5828</v>
      </c>
      <c r="I3962" s="1" t="n">
        <v>23279</v>
      </c>
      <c r="J3962" s="1" t="s">
        <v>693</v>
      </c>
      <c r="K3962" s="1" t="s">
        <v>3382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5829</v>
      </c>
      <c r="I3963" s="1" t="n">
        <v>23279</v>
      </c>
      <c r="J3963" s="1" t="s">
        <v>693</v>
      </c>
      <c r="K3963" s="1" t="s">
        <v>3382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5830</v>
      </c>
      <c r="I3964" s="1" t="n">
        <v>6526</v>
      </c>
      <c r="J3964" s="1" t="s">
        <v>2889</v>
      </c>
      <c r="K3964" s="1" t="s">
        <v>3382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5831</v>
      </c>
      <c r="I3965" s="1" t="n">
        <v>23279</v>
      </c>
      <c r="J3965" s="1" t="s">
        <v>693</v>
      </c>
      <c r="K3965" s="1" t="s">
        <v>3382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5832</v>
      </c>
      <c r="I3966" s="1" t="n">
        <v>2518</v>
      </c>
      <c r="J3966" s="1" t="s">
        <v>3447</v>
      </c>
      <c r="K3966" s="1" t="s">
        <v>3382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F3967" s="5"/>
      <c r="G3967" s="1" t="n">
        <v>8906</v>
      </c>
      <c r="H3967" s="1" t="s">
        <v>5833</v>
      </c>
      <c r="I3967" s="1" t="n">
        <v>54863</v>
      </c>
      <c r="J3967" s="1" t="s">
        <v>4591</v>
      </c>
      <c r="K3967" s="1" t="s">
        <v>3382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5834</v>
      </c>
      <c r="I3968" s="1" t="n">
        <v>6028</v>
      </c>
      <c r="J3968" s="1" t="s">
        <v>5835</v>
      </c>
      <c r="K3968" s="1" t="s">
        <v>3382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5836</v>
      </c>
      <c r="I3969" s="1" t="n">
        <v>8973</v>
      </c>
      <c r="J3969" s="1" t="s">
        <v>5837</v>
      </c>
      <c r="K3969" s="1" t="s">
        <v>3382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5838</v>
      </c>
      <c r="I3970" s="1" t="n">
        <v>16868</v>
      </c>
      <c r="J3970" s="1" t="s">
        <v>3717</v>
      </c>
      <c r="K3970" s="1" t="s">
        <v>3382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5839</v>
      </c>
      <c r="I3971" s="1" t="n">
        <v>8776</v>
      </c>
      <c r="J3971" s="1" t="s">
        <v>4204</v>
      </c>
      <c r="K3971" s="1" t="s">
        <v>3382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5840</v>
      </c>
      <c r="I3972" s="1" t="n">
        <v>19173</v>
      </c>
      <c r="J3972" s="1" t="s">
        <v>5841</v>
      </c>
      <c r="K3972" s="1" t="s">
        <v>3382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5842</v>
      </c>
      <c r="I3973" s="1" t="n">
        <v>9383</v>
      </c>
      <c r="J3973" s="1" t="s">
        <v>5843</v>
      </c>
      <c r="K3973" s="1" t="s">
        <v>3382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5844</v>
      </c>
      <c r="I3974" s="1" t="n">
        <v>9397</v>
      </c>
      <c r="J3974" s="1" t="s">
        <v>5845</v>
      </c>
      <c r="K3974" s="1" t="s">
        <v>3382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5846</v>
      </c>
      <c r="I3975" s="1" t="n">
        <v>1194</v>
      </c>
      <c r="J3975" s="1" t="s">
        <v>5847</v>
      </c>
      <c r="K3975" s="1" t="s">
        <v>3382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5848</v>
      </c>
      <c r="I3976" s="1" t="n">
        <v>4458</v>
      </c>
      <c r="J3976" s="1" t="s">
        <v>5849</v>
      </c>
      <c r="K3976" s="1" t="s">
        <v>3382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5850</v>
      </c>
      <c r="I3977" s="1" t="n">
        <v>4435</v>
      </c>
      <c r="J3977" s="1" t="s">
        <v>5851</v>
      </c>
      <c r="K3977" s="1" t="s">
        <v>3382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5852</v>
      </c>
      <c r="I3978" s="1" t="n">
        <v>1932</v>
      </c>
      <c r="J3978" s="1" t="s">
        <v>5853</v>
      </c>
      <c r="K3978" s="1" t="s">
        <v>3382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5854</v>
      </c>
      <c r="I3979" s="1" t="n">
        <v>17465</v>
      </c>
      <c r="J3979" s="1" t="s">
        <v>5854</v>
      </c>
      <c r="K3979" s="1" t="s">
        <v>3382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5855</v>
      </c>
      <c r="I3980" s="1" t="n">
        <v>34691</v>
      </c>
      <c r="J3980" s="1" t="s">
        <v>5856</v>
      </c>
      <c r="K3980" s="1" t="s">
        <v>3382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5857</v>
      </c>
      <c r="I3981" s="1" t="n">
        <v>4558</v>
      </c>
      <c r="J3981" s="1" t="s">
        <v>5858</v>
      </c>
      <c r="K3981" s="1" t="s">
        <v>3382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5859</v>
      </c>
      <c r="I3982" s="1" t="n">
        <v>5624</v>
      </c>
      <c r="J3982" s="1" t="s">
        <v>5859</v>
      </c>
      <c r="K3982" s="1" t="s">
        <v>3382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5860</v>
      </c>
      <c r="I3983" s="1" t="n">
        <v>5901</v>
      </c>
      <c r="J3983" s="1" t="s">
        <v>5861</v>
      </c>
      <c r="K3983" s="1" t="s">
        <v>3382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5862</v>
      </c>
      <c r="I3984" s="1" t="n">
        <v>6042</v>
      </c>
      <c r="J3984" s="1" t="s">
        <v>5863</v>
      </c>
      <c r="K3984" s="1" t="s">
        <v>3382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5864</v>
      </c>
      <c r="I3985" s="1" t="n">
        <v>3123</v>
      </c>
      <c r="J3985" s="1" t="s">
        <v>5865</v>
      </c>
      <c r="K3985" s="1" t="s">
        <v>3382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5866</v>
      </c>
      <c r="I3986" s="1" t="n">
        <v>7049</v>
      </c>
      <c r="J3986" s="1" t="s">
        <v>5866</v>
      </c>
      <c r="K3986" s="1" t="s">
        <v>3382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5867</v>
      </c>
      <c r="I3987" s="1" t="n">
        <v>7860</v>
      </c>
      <c r="J3987" s="1" t="s">
        <v>5868</v>
      </c>
      <c r="K3987" s="1" t="s">
        <v>3382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5869</v>
      </c>
      <c r="I3988" s="1" t="n">
        <v>7175</v>
      </c>
      <c r="J3988" s="1" t="s">
        <v>5870</v>
      </c>
      <c r="K3988" s="1" t="s">
        <v>3382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5871</v>
      </c>
      <c r="I3989" s="1" t="n">
        <v>7239</v>
      </c>
      <c r="J3989" s="1" t="s">
        <v>5872</v>
      </c>
      <c r="K3989" s="1" t="s">
        <v>3382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5873</v>
      </c>
      <c r="I3990" s="1" t="n">
        <v>15430</v>
      </c>
      <c r="J3990" s="1" t="s">
        <v>5874</v>
      </c>
      <c r="K3990" s="1" t="s">
        <v>3382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5875</v>
      </c>
      <c r="I3991" s="1" t="n">
        <v>3028</v>
      </c>
      <c r="J3991" s="1" t="s">
        <v>5876</v>
      </c>
      <c r="K3991" s="1" t="s">
        <v>3382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5877</v>
      </c>
      <c r="I3992" s="1" t="n">
        <v>56590</v>
      </c>
      <c r="J3992" s="1" t="s">
        <v>5878</v>
      </c>
      <c r="K3992" s="1" t="s">
        <v>3382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5879</v>
      </c>
      <c r="I3993" s="1" t="n">
        <v>10077</v>
      </c>
      <c r="J3993" s="1" t="s">
        <v>5880</v>
      </c>
      <c r="K3993" s="1" t="s">
        <v>3382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5881</v>
      </c>
      <c r="I3994" s="1" t="n">
        <v>14932</v>
      </c>
      <c r="J3994" s="1" t="s">
        <v>5882</v>
      </c>
      <c r="K3994" s="1" t="s">
        <v>3382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5883</v>
      </c>
      <c r="I3995" s="1" t="n">
        <v>54696</v>
      </c>
      <c r="J3995" s="1" t="s">
        <v>5884</v>
      </c>
      <c r="K3995" s="1" t="s">
        <v>3382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5885</v>
      </c>
      <c r="I3996" s="1" t="n">
        <v>11079</v>
      </c>
      <c r="J3996" s="1" t="s">
        <v>5886</v>
      </c>
      <c r="K3996" s="1" t="s">
        <v>3382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5887</v>
      </c>
      <c r="I3997" s="1" t="n">
        <v>49753</v>
      </c>
      <c r="J3997" s="1" t="s">
        <v>5888</v>
      </c>
      <c r="K3997" s="1" t="s">
        <v>3382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5889</v>
      </c>
      <c r="I3998" s="1" t="n">
        <v>54788</v>
      </c>
      <c r="J3998" s="1" t="s">
        <v>5890</v>
      </c>
      <c r="K3998" s="1" t="s">
        <v>3382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5891</v>
      </c>
      <c r="I3999" s="1" t="n">
        <v>7075</v>
      </c>
      <c r="J3999" s="1" t="s">
        <v>5892</v>
      </c>
      <c r="K3999" s="1" t="s">
        <v>3382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5893</v>
      </c>
      <c r="I4000" s="1" t="n">
        <v>11401</v>
      </c>
      <c r="J4000" s="1" t="s">
        <v>5894</v>
      </c>
      <c r="K4000" s="1" t="s">
        <v>3382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5895</v>
      </c>
      <c r="I4001" s="1" t="n">
        <v>50085</v>
      </c>
      <c r="J4001" s="1" t="s">
        <v>5896</v>
      </c>
      <c r="K4001" s="1" t="s">
        <v>3382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5897</v>
      </c>
      <c r="I4002" s="1" t="n">
        <v>11943</v>
      </c>
      <c r="J4002" s="1" t="s">
        <v>5898</v>
      </c>
      <c r="K4002" s="1" t="s">
        <v>3382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5899</v>
      </c>
      <c r="I4003" s="1" t="n">
        <v>12401</v>
      </c>
      <c r="J4003" s="1" t="s">
        <v>5900</v>
      </c>
      <c r="K4003" s="1" t="s">
        <v>3382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5901</v>
      </c>
      <c r="I4004" s="1" t="n">
        <v>5164</v>
      </c>
      <c r="J4004" s="1" t="s">
        <v>5902</v>
      </c>
      <c r="K4004" s="1" t="s">
        <v>3382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5903</v>
      </c>
      <c r="I4005" s="1" t="n">
        <v>56217</v>
      </c>
      <c r="J4005" s="1" t="s">
        <v>5904</v>
      </c>
      <c r="K4005" s="1" t="s">
        <v>3382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5905</v>
      </c>
      <c r="I4006" s="1" t="n">
        <v>55727</v>
      </c>
      <c r="J4006" s="1" t="s">
        <v>5906</v>
      </c>
      <c r="K4006" s="1" t="s">
        <v>3382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5907</v>
      </c>
      <c r="I4007" s="1" t="n">
        <v>5068</v>
      </c>
      <c r="J4007" s="1" t="s">
        <v>5908</v>
      </c>
      <c r="K4007" s="1" t="s">
        <v>3382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5909</v>
      </c>
      <c r="I4008" s="1" t="n">
        <v>11217</v>
      </c>
      <c r="J4008" s="1" t="s">
        <v>5910</v>
      </c>
      <c r="K4008" s="1" t="s">
        <v>3382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5911</v>
      </c>
      <c r="I4009" s="1" t="n">
        <v>11217</v>
      </c>
      <c r="J4009" s="1" t="s">
        <v>5910</v>
      </c>
      <c r="K4009" s="1" t="s">
        <v>3382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5912</v>
      </c>
      <c r="I4010" s="1" t="n">
        <v>58553</v>
      </c>
      <c r="J4010" s="1" t="s">
        <v>5913</v>
      </c>
      <c r="K4010" s="1" t="s">
        <v>3382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5914</v>
      </c>
      <c r="I4011" s="1" t="n">
        <v>50160</v>
      </c>
      <c r="J4011" s="1" t="s">
        <v>5914</v>
      </c>
      <c r="K4011" s="1" t="s">
        <v>3382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5915</v>
      </c>
      <c r="I4012" s="1" t="n">
        <v>6636</v>
      </c>
      <c r="J4012" s="1" t="s">
        <v>5916</v>
      </c>
      <c r="K4012" s="1" t="s">
        <v>3382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5917</v>
      </c>
      <c r="I4013" s="1" t="n">
        <v>57280</v>
      </c>
      <c r="J4013" s="1" t="s">
        <v>4680</v>
      </c>
      <c r="K4013" s="1" t="s">
        <v>3382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5918</v>
      </c>
      <c r="I4014" s="1" t="n">
        <v>15743</v>
      </c>
      <c r="J4014" s="1" t="s">
        <v>5919</v>
      </c>
      <c r="K4014" s="1" t="s">
        <v>3382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5920</v>
      </c>
      <c r="I4015" s="1" t="n">
        <v>7199</v>
      </c>
      <c r="J4015" s="1" t="s">
        <v>5921</v>
      </c>
      <c r="K4015" s="1" t="s">
        <v>3382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5922</v>
      </c>
      <c r="I4016" s="1" t="n">
        <v>7726</v>
      </c>
      <c r="J4016" s="1" t="s">
        <v>5923</v>
      </c>
      <c r="K4016" s="1" t="s">
        <v>3382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5924</v>
      </c>
      <c r="I4017" s="1" t="n">
        <v>9357</v>
      </c>
      <c r="J4017" s="1" t="s">
        <v>5925</v>
      </c>
      <c r="K4017" s="1" t="s">
        <v>3382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5926</v>
      </c>
      <c r="I4018" s="1" t="n">
        <v>8181</v>
      </c>
      <c r="J4018" s="1" t="s">
        <v>5927</v>
      </c>
      <c r="K4018" s="1" t="s">
        <v>3382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5928</v>
      </c>
      <c r="I4019" s="1" t="n">
        <v>8486</v>
      </c>
      <c r="J4019" s="1" t="s">
        <v>5928</v>
      </c>
      <c r="K4019" s="1" t="s">
        <v>3382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5929</v>
      </c>
      <c r="I4020" s="1" t="n">
        <v>8596</v>
      </c>
      <c r="J4020" s="1" t="s">
        <v>5930</v>
      </c>
      <c r="K4020" s="1" t="s">
        <v>3382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5931</v>
      </c>
      <c r="I4021" s="1" t="n">
        <v>59069</v>
      </c>
      <c r="J4021" s="1" t="s">
        <v>5932</v>
      </c>
      <c r="K4021" s="1" t="s">
        <v>3382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5933</v>
      </c>
      <c r="I4022" s="1" t="n">
        <v>8701</v>
      </c>
      <c r="J4022" s="1" t="s">
        <v>5934</v>
      </c>
      <c r="K4022" s="1" t="s">
        <v>3382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5935</v>
      </c>
      <c r="I4023" s="1" t="n">
        <v>59136</v>
      </c>
      <c r="J4023" s="1" t="s">
        <v>5936</v>
      </c>
      <c r="K4023" s="1" t="s">
        <v>3382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5937</v>
      </c>
      <c r="I4024" s="1" t="n">
        <v>8758</v>
      </c>
      <c r="J4024" s="1" t="s">
        <v>5938</v>
      </c>
      <c r="K4024" s="1" t="s">
        <v>3382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5939</v>
      </c>
      <c r="I4025" s="1" t="n">
        <v>8787</v>
      </c>
      <c r="J4025" s="1" t="s">
        <v>5940</v>
      </c>
      <c r="K4025" s="1" t="s">
        <v>3382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5941</v>
      </c>
      <c r="I4026" s="1" t="n">
        <v>9335</v>
      </c>
      <c r="J4026" s="1" t="s">
        <v>5942</v>
      </c>
      <c r="K4026" s="1" t="s">
        <v>3382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3770</v>
      </c>
      <c r="F4027" s="5" t="s">
        <v>5943</v>
      </c>
      <c r="G4027" s="1" t="n">
        <v>10137</v>
      </c>
      <c r="H4027" s="1" t="s">
        <v>5944</v>
      </c>
      <c r="I4027" s="1" t="n">
        <v>9093</v>
      </c>
      <c r="J4027" s="1" t="s">
        <v>5945</v>
      </c>
      <c r="K4027" s="1" t="s">
        <v>5946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5947</v>
      </c>
      <c r="I4028" s="1" t="n">
        <v>9370</v>
      </c>
      <c r="J4028" s="1" t="s">
        <v>5948</v>
      </c>
      <c r="K4028" s="1" t="s">
        <v>3382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5949</v>
      </c>
      <c r="I4029" s="1" t="n">
        <v>9439</v>
      </c>
      <c r="J4029" s="1" t="s">
        <v>5950</v>
      </c>
      <c r="K4029" s="1" t="s">
        <v>3382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5951</v>
      </c>
      <c r="I4030" s="1" t="n">
        <v>1751</v>
      </c>
      <c r="J4030" s="1" t="s">
        <v>5952</v>
      </c>
      <c r="K4030" s="1" t="s">
        <v>3382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5953</v>
      </c>
      <c r="I4031" s="1" t="n">
        <v>9379</v>
      </c>
      <c r="J4031" s="1" t="s">
        <v>5954</v>
      </c>
      <c r="K4031" s="1" t="s">
        <v>3382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5955</v>
      </c>
      <c r="I4032" s="1" t="n">
        <v>17164</v>
      </c>
      <c r="J4032" s="1" t="s">
        <v>5956</v>
      </c>
      <c r="K4032" s="1" t="s">
        <v>3382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5957</v>
      </c>
      <c r="I4033" s="1" t="n">
        <v>1951</v>
      </c>
      <c r="J4033" s="1" t="s">
        <v>5958</v>
      </c>
      <c r="K4033" s="1" t="s">
        <v>3382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5959</v>
      </c>
      <c r="I4034" s="1" t="n">
        <v>49967</v>
      </c>
      <c r="J4034" s="1" t="s">
        <v>5960</v>
      </c>
      <c r="K4034" s="1" t="s">
        <v>3382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5961</v>
      </c>
      <c r="I4035" s="1" t="n">
        <v>563</v>
      </c>
      <c r="J4035" s="1" t="s">
        <v>5962</v>
      </c>
      <c r="K4035" s="1" t="s">
        <v>3382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5963</v>
      </c>
      <c r="I4036" s="1" t="n">
        <v>503</v>
      </c>
      <c r="J4036" s="1" t="s">
        <v>5964</v>
      </c>
      <c r="K4036" s="1" t="s">
        <v>3382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5965</v>
      </c>
      <c r="I4037" s="1" t="n">
        <v>54769</v>
      </c>
      <c r="J4037" s="1" t="s">
        <v>5966</v>
      </c>
      <c r="K4037" s="1" t="s">
        <v>3382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5967</v>
      </c>
      <c r="I4038" s="1" t="n">
        <v>756</v>
      </c>
      <c r="J4038" s="1" t="s">
        <v>5968</v>
      </c>
      <c r="K4038" s="1" t="s">
        <v>3382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5969</v>
      </c>
      <c r="I4039" s="1" t="n">
        <v>20323</v>
      </c>
      <c r="J4039" s="1" t="s">
        <v>5970</v>
      </c>
      <c r="K4039" s="1" t="s">
        <v>3382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5971</v>
      </c>
      <c r="I4040" s="1" t="n">
        <v>5093</v>
      </c>
      <c r="J4040" s="1" t="s">
        <v>5972</v>
      </c>
      <c r="K4040" s="1" t="s">
        <v>3382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5973</v>
      </c>
      <c r="I4041" s="1" t="n">
        <v>54705</v>
      </c>
      <c r="J4041" s="1" t="s">
        <v>5974</v>
      </c>
      <c r="K4041" s="1" t="s">
        <v>3382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5975</v>
      </c>
      <c r="I4042" s="1" t="n">
        <v>3030</v>
      </c>
      <c r="J4042" s="1" t="s">
        <v>5976</v>
      </c>
      <c r="K4042" s="1" t="s">
        <v>3382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5977</v>
      </c>
      <c r="I4043" s="1" t="n">
        <v>3084</v>
      </c>
      <c r="J4043" s="1" t="s">
        <v>5978</v>
      </c>
      <c r="K4043" s="1" t="s">
        <v>3382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5979</v>
      </c>
      <c r="I4044" s="1" t="n">
        <v>782</v>
      </c>
      <c r="J4044" s="1" t="s">
        <v>5980</v>
      </c>
      <c r="K4044" s="1" t="s">
        <v>3382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5981</v>
      </c>
      <c r="I4045" s="1" t="n">
        <v>3476</v>
      </c>
      <c r="J4045" s="1" t="s">
        <v>5982</v>
      </c>
      <c r="K4045" s="1" t="s">
        <v>3382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5983</v>
      </c>
      <c r="I4046" s="1" t="n">
        <v>11724</v>
      </c>
      <c r="J4046" s="1" t="s">
        <v>5984</v>
      </c>
      <c r="K4046" s="1" t="s">
        <v>3382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5985</v>
      </c>
      <c r="I4047" s="1" t="n">
        <v>19068</v>
      </c>
      <c r="J4047" s="1" t="s">
        <v>5986</v>
      </c>
      <c r="K4047" s="1" t="s">
        <v>3382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5987</v>
      </c>
      <c r="I4048" s="1" t="n">
        <v>12374</v>
      </c>
      <c r="J4048" s="1" t="s">
        <v>5987</v>
      </c>
      <c r="K4048" s="1" t="s">
        <v>3382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5988</v>
      </c>
      <c r="I4049" s="1" t="n">
        <v>57280</v>
      </c>
      <c r="J4049" s="1" t="s">
        <v>4680</v>
      </c>
      <c r="K4049" s="1" t="s">
        <v>3382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5989</v>
      </c>
      <c r="I4050" s="1" t="n">
        <v>12632</v>
      </c>
      <c r="J4050" s="1" t="s">
        <v>5990</v>
      </c>
      <c r="K4050" s="1" t="s">
        <v>3382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5991</v>
      </c>
      <c r="I4051" s="1" t="n">
        <v>11451</v>
      </c>
      <c r="J4051" s="1" t="s">
        <v>5992</v>
      </c>
      <c r="K4051" s="1" t="s">
        <v>3382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5993</v>
      </c>
      <c r="I4052" s="1" t="n">
        <v>55727</v>
      </c>
      <c r="J4052" s="1" t="s">
        <v>5906</v>
      </c>
      <c r="K4052" s="1" t="s">
        <v>3382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5994</v>
      </c>
      <c r="I4053" s="1" t="n">
        <v>4558</v>
      </c>
      <c r="J4053" s="1" t="s">
        <v>5858</v>
      </c>
      <c r="K4053" s="1" t="s">
        <v>3382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5995</v>
      </c>
      <c r="I4054" s="1" t="n">
        <v>56479</v>
      </c>
      <c r="J4054" s="1" t="s">
        <v>5996</v>
      </c>
      <c r="K4054" s="1" t="s">
        <v>3382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5997</v>
      </c>
      <c r="I4055" s="1" t="n">
        <v>2719</v>
      </c>
      <c r="J4055" s="1" t="s">
        <v>5998</v>
      </c>
      <c r="K4055" s="1" t="s">
        <v>3382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5999</v>
      </c>
      <c r="I4056" s="1" t="n">
        <v>3453</v>
      </c>
      <c r="J4056" s="1" t="s">
        <v>6000</v>
      </c>
      <c r="K4056" s="1" t="s">
        <v>3382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6001</v>
      </c>
      <c r="I4057" s="1" t="n">
        <v>50122</v>
      </c>
      <c r="J4057" s="1" t="s">
        <v>6002</v>
      </c>
      <c r="K4057" s="1" t="s">
        <v>3382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6003</v>
      </c>
      <c r="I4058" s="1" t="n">
        <v>60023</v>
      </c>
      <c r="J4058" s="1" t="s">
        <v>6004</v>
      </c>
      <c r="K4058" s="1" t="s">
        <v>3382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6005</v>
      </c>
      <c r="I4059" s="1" t="n">
        <v>60023</v>
      </c>
      <c r="J4059" s="1" t="s">
        <v>6004</v>
      </c>
      <c r="K4059" s="1" t="s">
        <v>3382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6006</v>
      </c>
      <c r="I4060" s="1" t="n">
        <v>9436</v>
      </c>
      <c r="J4060" s="1" t="s">
        <v>6007</v>
      </c>
      <c r="K4060" s="1" t="s">
        <v>3382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6008</v>
      </c>
      <c r="I4061" s="1" t="n">
        <v>7160</v>
      </c>
      <c r="J4061" s="1" t="s">
        <v>3496</v>
      </c>
      <c r="K4061" s="1" t="s">
        <v>3382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6009</v>
      </c>
      <c r="I4062" s="1" t="n">
        <v>9686</v>
      </c>
      <c r="J4062" s="1" t="s">
        <v>6010</v>
      </c>
      <c r="K4062" s="1" t="s">
        <v>3382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6011</v>
      </c>
      <c r="I4063" s="1" t="n">
        <v>3102</v>
      </c>
      <c r="J4063" s="1" t="s">
        <v>6012</v>
      </c>
      <c r="K4063" s="1" t="s">
        <v>3382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6013</v>
      </c>
      <c r="I4064" s="1" t="n">
        <v>11161</v>
      </c>
      <c r="J4064" s="1" t="s">
        <v>6014</v>
      </c>
      <c r="K4064" s="1" t="s">
        <v>3382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6015</v>
      </c>
      <c r="I4065" s="1" t="n">
        <v>55867</v>
      </c>
      <c r="J4065" s="1" t="s">
        <v>6016</v>
      </c>
      <c r="K4065" s="1" t="s">
        <v>3382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6017</v>
      </c>
      <c r="I4066" s="1" t="n">
        <v>11270</v>
      </c>
      <c r="J4066" s="1" t="s">
        <v>6018</v>
      </c>
      <c r="K4066" s="1" t="s">
        <v>3382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6019</v>
      </c>
      <c r="I4067" s="1" t="n">
        <v>20712</v>
      </c>
      <c r="J4067" s="1" t="s">
        <v>6020</v>
      </c>
      <c r="K4067" s="1" t="s">
        <v>3382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6021</v>
      </c>
      <c r="I4068" s="1" t="n">
        <v>57356</v>
      </c>
      <c r="J4068" s="1" t="s">
        <v>6022</v>
      </c>
      <c r="K4068" s="1" t="s">
        <v>3382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6023</v>
      </c>
      <c r="I4069" s="1" t="n">
        <v>55754</v>
      </c>
      <c r="J4069" s="1" t="s">
        <v>2780</v>
      </c>
      <c r="K4069" s="1" t="s">
        <v>3382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6024</v>
      </c>
      <c r="I4070" s="1" t="n">
        <v>55754</v>
      </c>
      <c r="J4070" s="1" t="s">
        <v>2780</v>
      </c>
      <c r="K4070" s="1" t="s">
        <v>3382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6025</v>
      </c>
      <c r="I4071" s="1" t="n">
        <v>55754</v>
      </c>
      <c r="J4071" s="1" t="s">
        <v>2780</v>
      </c>
      <c r="K4071" s="1" t="s">
        <v>3382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6026</v>
      </c>
      <c r="I4072" s="1" t="n">
        <v>55754</v>
      </c>
      <c r="J4072" s="1" t="s">
        <v>2780</v>
      </c>
      <c r="K4072" s="1" t="s">
        <v>3382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6027</v>
      </c>
      <c r="I4073" s="1" t="n">
        <v>11278</v>
      </c>
      <c r="J4073" s="1" t="s">
        <v>6028</v>
      </c>
      <c r="K4073" s="1" t="s">
        <v>3382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6029</v>
      </c>
      <c r="I4074" s="1" t="n">
        <v>109</v>
      </c>
      <c r="J4074" s="1" t="s">
        <v>6030</v>
      </c>
      <c r="K4074" s="1" t="s">
        <v>3382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6031</v>
      </c>
      <c r="I4075" s="1" t="n">
        <v>12311</v>
      </c>
      <c r="J4075" s="1" t="s">
        <v>6032</v>
      </c>
      <c r="K4075" s="1" t="s">
        <v>3382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6033</v>
      </c>
      <c r="I4076" s="1" t="n">
        <v>50133</v>
      </c>
      <c r="J4076" s="1" t="s">
        <v>6034</v>
      </c>
      <c r="K4076" s="1" t="s">
        <v>3382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6035</v>
      </c>
      <c r="I4077" s="1" t="n">
        <v>55965</v>
      </c>
      <c r="J4077" s="1" t="s">
        <v>6036</v>
      </c>
      <c r="K4077" s="1" t="s">
        <v>3382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6037</v>
      </c>
      <c r="I4078" s="1" t="n">
        <v>60023</v>
      </c>
      <c r="J4078" s="1" t="s">
        <v>6004</v>
      </c>
      <c r="K4078" s="1" t="s">
        <v>3382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6038</v>
      </c>
      <c r="I4079" s="1" t="n">
        <v>60023</v>
      </c>
      <c r="J4079" s="1" t="s">
        <v>6004</v>
      </c>
      <c r="K4079" s="1" t="s">
        <v>3382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6039</v>
      </c>
      <c r="I4080" s="1" t="n">
        <v>3432</v>
      </c>
      <c r="J4080" s="1" t="s">
        <v>6039</v>
      </c>
      <c r="K4080" s="1" t="s">
        <v>3382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6040</v>
      </c>
      <c r="I4081" s="1" t="n">
        <v>54880</v>
      </c>
      <c r="J4081" s="1" t="s">
        <v>6041</v>
      </c>
      <c r="K4081" s="1" t="s">
        <v>3382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6042</v>
      </c>
      <c r="I4082" s="1" t="n">
        <v>56147</v>
      </c>
      <c r="J4082" s="1" t="s">
        <v>6043</v>
      </c>
      <c r="K4082" s="1" t="s">
        <v>3382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6044</v>
      </c>
      <c r="I4083" s="1" t="n">
        <v>23330</v>
      </c>
      <c r="J4083" s="1" t="s">
        <v>6045</v>
      </c>
      <c r="K4083" s="1" t="s">
        <v>3382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6046</v>
      </c>
      <c r="I4084" s="1" t="n">
        <v>55849</v>
      </c>
      <c r="J4084" s="1" t="s">
        <v>6047</v>
      </c>
      <c r="K4084" s="1" t="s">
        <v>3382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6048</v>
      </c>
      <c r="I4085" s="1" t="n">
        <v>56531</v>
      </c>
      <c r="J4085" s="1" t="s">
        <v>6049</v>
      </c>
      <c r="K4085" s="1" t="s">
        <v>3382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6050</v>
      </c>
      <c r="I4086" s="1" t="n">
        <v>59178</v>
      </c>
      <c r="J4086" s="1" t="s">
        <v>4140</v>
      </c>
      <c r="K4086" s="1" t="s">
        <v>3382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6051</v>
      </c>
      <c r="I4087" s="1" t="n">
        <v>4980</v>
      </c>
      <c r="J4087" s="1" t="s">
        <v>6052</v>
      </c>
      <c r="K4087" s="1" t="s">
        <v>3382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6053</v>
      </c>
      <c r="I4088" s="1" t="n">
        <v>29925</v>
      </c>
      <c r="J4088" s="1" t="s">
        <v>6054</v>
      </c>
      <c r="K4088" s="1" t="s">
        <v>3382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6055</v>
      </c>
      <c r="I4089" s="1" t="n">
        <v>2848</v>
      </c>
      <c r="J4089" s="1" t="s">
        <v>6056</v>
      </c>
      <c r="K4089" s="1" t="s">
        <v>3382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6057</v>
      </c>
      <c r="I4090" s="1" t="n">
        <v>3662</v>
      </c>
      <c r="J4090" s="1" t="s">
        <v>6058</v>
      </c>
      <c r="K4090" s="1" t="s">
        <v>3382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6059</v>
      </c>
      <c r="I4091" s="1" t="n">
        <v>57280</v>
      </c>
      <c r="J4091" s="1" t="s">
        <v>4680</v>
      </c>
      <c r="K4091" s="1" t="s">
        <v>3382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6060</v>
      </c>
      <c r="I4092" s="1" t="n">
        <v>2048</v>
      </c>
      <c r="J4092" s="1" t="s">
        <v>6061</v>
      </c>
      <c r="K4092" s="1" t="s">
        <v>3382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6062</v>
      </c>
      <c r="I4093" s="1" t="n">
        <v>1947</v>
      </c>
      <c r="J4093" s="1" t="s">
        <v>6063</v>
      </c>
      <c r="K4093" s="1" t="s">
        <v>3382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6064</v>
      </c>
      <c r="I4094" s="1" t="n">
        <v>1678</v>
      </c>
      <c r="J4094" s="1" t="s">
        <v>6065</v>
      </c>
      <c r="K4094" s="1" t="s">
        <v>3382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6066</v>
      </c>
      <c r="I4095" s="1" t="n">
        <v>1528</v>
      </c>
      <c r="J4095" s="1" t="s">
        <v>6067</v>
      </c>
      <c r="K4095" s="1" t="s">
        <v>3382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6068</v>
      </c>
      <c r="I4096" s="1" t="n">
        <v>4386</v>
      </c>
      <c r="J4096" s="1" t="s">
        <v>6068</v>
      </c>
      <c r="K4096" s="1" t="s">
        <v>3382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6069</v>
      </c>
      <c r="I4097" s="1" t="n">
        <v>2782</v>
      </c>
      <c r="J4097" s="1" t="s">
        <v>6070</v>
      </c>
      <c r="K4097" s="1" t="s">
        <v>3382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6071</v>
      </c>
      <c r="I4098" s="1" t="n">
        <v>2226</v>
      </c>
      <c r="J4098" s="1" t="s">
        <v>6072</v>
      </c>
      <c r="K4098" s="1" t="s">
        <v>3382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6073</v>
      </c>
      <c r="I4099" s="1" t="n">
        <v>2938</v>
      </c>
      <c r="J4099" s="1" t="s">
        <v>6074</v>
      </c>
      <c r="K4099" s="1" t="s">
        <v>3382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6075</v>
      </c>
      <c r="I4100" s="1" t="n">
        <v>17627</v>
      </c>
      <c r="J4100" s="1" t="s">
        <v>6076</v>
      </c>
      <c r="K4100" s="1" t="s">
        <v>3382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6077</v>
      </c>
      <c r="I4101" s="1" t="n">
        <v>327</v>
      </c>
      <c r="J4101" s="1" t="s">
        <v>6078</v>
      </c>
      <c r="K4101" s="1" t="s">
        <v>3382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6079</v>
      </c>
      <c r="I4102" s="1" t="n">
        <v>3998</v>
      </c>
      <c r="J4102" s="1" t="s">
        <v>6080</v>
      </c>
      <c r="K4102" s="1" t="s">
        <v>3382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6081</v>
      </c>
      <c r="I4103" s="1" t="n">
        <v>57145</v>
      </c>
      <c r="J4103" s="1" t="s">
        <v>6082</v>
      </c>
      <c r="K4103" s="1" t="s">
        <v>3382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6083</v>
      </c>
      <c r="I4104" s="1" t="n">
        <v>13657</v>
      </c>
      <c r="J4104" s="1" t="s">
        <v>6084</v>
      </c>
      <c r="K4104" s="1" t="s">
        <v>3382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6085</v>
      </c>
      <c r="I4105" s="1" t="n">
        <v>12834</v>
      </c>
      <c r="J4105" s="1" t="s">
        <v>6086</v>
      </c>
      <c r="K4105" s="1" t="s">
        <v>3382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6087</v>
      </c>
      <c r="I4106" s="1" t="n">
        <v>21970</v>
      </c>
      <c r="J4106" s="1" t="s">
        <v>6088</v>
      </c>
      <c r="K4106" s="1" t="s">
        <v>3382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6089</v>
      </c>
      <c r="I4107" s="1" t="n">
        <v>22290</v>
      </c>
      <c r="J4107" s="1" t="s">
        <v>6090</v>
      </c>
      <c r="K4107" s="1" t="s">
        <v>3382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6091</v>
      </c>
      <c r="I4108" s="1" t="n">
        <v>1182</v>
      </c>
      <c r="J4108" s="1" t="s">
        <v>6092</v>
      </c>
      <c r="K4108" s="1" t="s">
        <v>3382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6093</v>
      </c>
      <c r="I4109" s="1" t="n">
        <v>6201</v>
      </c>
      <c r="J4109" s="1" t="s">
        <v>6094</v>
      </c>
      <c r="K4109" s="1" t="s">
        <v>3382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6095</v>
      </c>
      <c r="I4110" s="1" t="n">
        <v>6201</v>
      </c>
      <c r="J4110" s="1" t="s">
        <v>6094</v>
      </c>
      <c r="K4110" s="1" t="s">
        <v>3382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6096</v>
      </c>
      <c r="I4111" s="1" t="n">
        <v>6288</v>
      </c>
      <c r="J4111" s="1" t="s">
        <v>6097</v>
      </c>
      <c r="K4111" s="1" t="s">
        <v>3382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6098</v>
      </c>
      <c r="I4112" s="1" t="n">
        <v>12436</v>
      </c>
      <c r="J4112" s="1" t="s">
        <v>6099</v>
      </c>
      <c r="K4112" s="1" t="s">
        <v>3382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6100</v>
      </c>
      <c r="I4113" s="1" t="n">
        <v>3303</v>
      </c>
      <c r="J4113" s="1" t="s">
        <v>6100</v>
      </c>
      <c r="K4113" s="1" t="s">
        <v>3382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6101</v>
      </c>
      <c r="I4114" s="1" t="n">
        <v>49846</v>
      </c>
      <c r="J4114" s="1" t="s">
        <v>6102</v>
      </c>
      <c r="K4114" s="1" t="s">
        <v>3382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6103</v>
      </c>
      <c r="I4115" s="1" t="n">
        <v>194</v>
      </c>
      <c r="J4115" s="1" t="s">
        <v>6104</v>
      </c>
      <c r="K4115" s="1" t="s">
        <v>3382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6105</v>
      </c>
      <c r="I4116" s="1" t="n">
        <v>6659</v>
      </c>
      <c r="J4116" s="1" t="s">
        <v>6106</v>
      </c>
      <c r="K4116" s="1" t="s">
        <v>3382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6107</v>
      </c>
      <c r="I4117" s="1" t="n">
        <v>49889</v>
      </c>
      <c r="J4117" s="1" t="s">
        <v>6108</v>
      </c>
      <c r="K4117" s="1" t="s">
        <v>3382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6109</v>
      </c>
      <c r="I4118" s="1" t="n">
        <v>8641</v>
      </c>
      <c r="J4118" s="1" t="s">
        <v>6110</v>
      </c>
      <c r="K4118" s="1" t="s">
        <v>3382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6111</v>
      </c>
      <c r="I4119" s="1" t="n">
        <v>59879</v>
      </c>
      <c r="J4119" s="1" t="s">
        <v>6112</v>
      </c>
      <c r="K4119" s="1" t="s">
        <v>3382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6113</v>
      </c>
      <c r="I4120" s="1" t="n">
        <v>59879</v>
      </c>
      <c r="J4120" s="1" t="s">
        <v>6112</v>
      </c>
      <c r="K4120" s="1" t="s">
        <v>3382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6114</v>
      </c>
      <c r="I4121" s="1" t="n">
        <v>57432</v>
      </c>
      <c r="J4121" s="1" t="s">
        <v>6114</v>
      </c>
      <c r="K4121" s="1" t="s">
        <v>3382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6115</v>
      </c>
      <c r="I4122" s="1" t="n">
        <v>1981</v>
      </c>
      <c r="J4122" s="1" t="s">
        <v>6116</v>
      </c>
      <c r="K4122" s="1" t="s">
        <v>3382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6117</v>
      </c>
      <c r="I4123" s="1" t="n">
        <v>55919</v>
      </c>
      <c r="J4123" s="1" t="s">
        <v>6118</v>
      </c>
      <c r="K4123" s="1" t="s">
        <v>3382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6119</v>
      </c>
      <c r="I4124" s="1" t="n">
        <v>7127</v>
      </c>
      <c r="J4124" s="1" t="s">
        <v>6120</v>
      </c>
      <c r="K4124" s="1" t="s">
        <v>3382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6121</v>
      </c>
      <c r="I4125" s="1" t="n">
        <v>6589</v>
      </c>
      <c r="J4125" s="1" t="s">
        <v>6122</v>
      </c>
      <c r="K4125" s="1" t="s">
        <v>3382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6123</v>
      </c>
      <c r="I4126" s="1" t="n">
        <v>9628</v>
      </c>
      <c r="J4126" s="1" t="s">
        <v>6124</v>
      </c>
      <c r="K4126" s="1" t="s">
        <v>3382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6125</v>
      </c>
      <c r="I4127" s="1" t="n">
        <v>58209</v>
      </c>
      <c r="J4127" s="1" t="s">
        <v>6126</v>
      </c>
      <c r="K4127" s="1" t="s">
        <v>3382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6127</v>
      </c>
      <c r="I4128" s="1" t="n">
        <v>58210</v>
      </c>
      <c r="J4128" s="1" t="s">
        <v>6128</v>
      </c>
      <c r="K4128" s="1" t="s">
        <v>3382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6129</v>
      </c>
      <c r="I4129" s="1" t="n">
        <v>54889</v>
      </c>
      <c r="J4129" s="1" t="s">
        <v>6130</v>
      </c>
      <c r="K4129" s="1" t="s">
        <v>3382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6131</v>
      </c>
      <c r="I4130" s="1" t="n">
        <v>59593</v>
      </c>
      <c r="J4130" s="1" t="s">
        <v>6132</v>
      </c>
      <c r="K4130" s="1" t="s">
        <v>3382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6133</v>
      </c>
      <c r="I4131" s="1" t="n">
        <v>55739</v>
      </c>
      <c r="J4131" s="1" t="s">
        <v>6134</v>
      </c>
      <c r="K4131" s="1" t="s">
        <v>3382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6135</v>
      </c>
      <c r="I4132" s="1" t="n">
        <v>57223</v>
      </c>
      <c r="J4132" s="1" t="s">
        <v>6136</v>
      </c>
      <c r="K4132" s="1" t="s">
        <v>3382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6137</v>
      </c>
      <c r="I4133" s="1" t="n">
        <v>57242</v>
      </c>
      <c r="J4133" s="1" t="s">
        <v>6138</v>
      </c>
      <c r="K4133" s="1" t="s">
        <v>3382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6139</v>
      </c>
      <c r="I4134" s="1" t="n">
        <v>56165</v>
      </c>
      <c r="J4134" s="1" t="s">
        <v>6139</v>
      </c>
      <c r="K4134" s="1" t="s">
        <v>3382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6140</v>
      </c>
      <c r="I4135" s="1" t="n">
        <v>9454</v>
      </c>
      <c r="J4135" s="1" t="s">
        <v>6141</v>
      </c>
      <c r="K4135" s="1" t="s">
        <v>3382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6142</v>
      </c>
      <c r="I4136" s="1" t="n">
        <v>10337</v>
      </c>
      <c r="J4136" s="1" t="s">
        <v>6143</v>
      </c>
      <c r="K4136" s="1" t="s">
        <v>3382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6144</v>
      </c>
      <c r="I4137" s="1" t="n">
        <v>3692</v>
      </c>
      <c r="J4137" s="1" t="s">
        <v>6144</v>
      </c>
      <c r="K4137" s="1" t="s">
        <v>3382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6145</v>
      </c>
      <c r="I4138" s="1" t="n">
        <v>11936</v>
      </c>
      <c r="J4138" s="1" t="s">
        <v>6146</v>
      </c>
      <c r="K4138" s="1" t="s">
        <v>3382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6147</v>
      </c>
      <c r="I4139" s="1" t="n">
        <v>11936</v>
      </c>
      <c r="J4139" s="1" t="s">
        <v>6146</v>
      </c>
      <c r="K4139" s="1" t="s">
        <v>3382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6148</v>
      </c>
      <c r="I4140" s="1" t="n">
        <v>56600</v>
      </c>
      <c r="J4140" s="1" t="s">
        <v>6149</v>
      </c>
      <c r="K4140" s="1" t="s">
        <v>3382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6150</v>
      </c>
      <c r="I4141" s="1" t="n">
        <v>39878</v>
      </c>
      <c r="J4141" s="1" t="s">
        <v>6151</v>
      </c>
      <c r="K4141" s="1" t="s">
        <v>3382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6152</v>
      </c>
      <c r="I4142" s="1" t="n">
        <v>56488</v>
      </c>
      <c r="J4142" s="1" t="s">
        <v>6153</v>
      </c>
      <c r="K4142" s="1" t="s">
        <v>3382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6154</v>
      </c>
      <c r="I4143" s="1" t="n">
        <v>5068</v>
      </c>
      <c r="J4143" s="1" t="s">
        <v>5908</v>
      </c>
      <c r="K4143" s="1" t="s">
        <v>3382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6155</v>
      </c>
      <c r="I4144" s="1" t="n">
        <v>5068</v>
      </c>
      <c r="J4144" s="1" t="s">
        <v>5908</v>
      </c>
      <c r="K4144" s="1" t="s">
        <v>3382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6156</v>
      </c>
      <c r="I4145" s="1" t="n">
        <v>5068</v>
      </c>
      <c r="J4145" s="1" t="s">
        <v>5908</v>
      </c>
      <c r="K4145" s="1" t="s">
        <v>3382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6157</v>
      </c>
      <c r="I4146" s="1" t="n">
        <v>5068</v>
      </c>
      <c r="J4146" s="1" t="s">
        <v>5908</v>
      </c>
      <c r="K4146" s="1" t="s">
        <v>3382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6158</v>
      </c>
      <c r="I4147" s="1" t="n">
        <v>54745</v>
      </c>
      <c r="J4147" s="1" t="s">
        <v>6158</v>
      </c>
      <c r="K4147" s="1" t="s">
        <v>3382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6159</v>
      </c>
      <c r="I4148" s="1" t="n">
        <v>23632</v>
      </c>
      <c r="J4148" s="1" t="s">
        <v>6160</v>
      </c>
      <c r="K4148" s="1" t="s">
        <v>3382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6161</v>
      </c>
      <c r="I4149" s="1" t="n">
        <v>22091</v>
      </c>
      <c r="J4149" s="1" t="s">
        <v>6162</v>
      </c>
      <c r="K4149" s="1" t="s">
        <v>3382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6163</v>
      </c>
      <c r="I4150" s="1" t="n">
        <v>623</v>
      </c>
      <c r="J4150" s="1" t="s">
        <v>6164</v>
      </c>
      <c r="K4150" s="1" t="s">
        <v>3382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6165</v>
      </c>
      <c r="I4151" s="1" t="n">
        <v>623</v>
      </c>
      <c r="J4151" s="1" t="s">
        <v>6164</v>
      </c>
      <c r="K4151" s="1" t="s">
        <v>3382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6166</v>
      </c>
      <c r="I4152" s="1" t="n">
        <v>9383</v>
      </c>
      <c r="J4152" s="1" t="s">
        <v>5843</v>
      </c>
      <c r="K4152" s="1" t="s">
        <v>3382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6167</v>
      </c>
      <c r="I4153" s="1" t="n">
        <v>49966</v>
      </c>
      <c r="J4153" s="1" t="s">
        <v>6168</v>
      </c>
      <c r="K4153" s="1" t="s">
        <v>3382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6169</v>
      </c>
      <c r="I4154" s="1" t="n">
        <v>6091</v>
      </c>
      <c r="J4154" s="1" t="s">
        <v>6170</v>
      </c>
      <c r="K4154" s="1" t="s">
        <v>3382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6171</v>
      </c>
      <c r="I4155" s="1" t="n">
        <v>60246</v>
      </c>
      <c r="J4155" s="1" t="s">
        <v>6172</v>
      </c>
      <c r="K4155" s="1" t="s">
        <v>3382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6173</v>
      </c>
      <c r="I4156" s="1" t="n">
        <v>55711</v>
      </c>
      <c r="J4156" s="1" t="s">
        <v>6174</v>
      </c>
      <c r="K4156" s="1" t="s">
        <v>3382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6175</v>
      </c>
      <c r="I4157" s="1" t="n">
        <v>55711</v>
      </c>
      <c r="J4157" s="1" t="s">
        <v>6174</v>
      </c>
      <c r="K4157" s="1" t="s">
        <v>3382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6176</v>
      </c>
      <c r="I4158" s="1" t="n">
        <v>55711</v>
      </c>
      <c r="J4158" s="1" t="s">
        <v>6174</v>
      </c>
      <c r="K4158" s="1" t="s">
        <v>3382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6177</v>
      </c>
      <c r="I4159" s="1" t="n">
        <v>55711</v>
      </c>
      <c r="J4159" s="1" t="s">
        <v>6174</v>
      </c>
      <c r="K4159" s="1" t="s">
        <v>3382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6178</v>
      </c>
      <c r="I4160" s="1" t="n">
        <v>55711</v>
      </c>
      <c r="J4160" s="1" t="s">
        <v>6174</v>
      </c>
      <c r="K4160" s="1" t="s">
        <v>3382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6179</v>
      </c>
      <c r="I4161" s="1" t="n">
        <v>55711</v>
      </c>
      <c r="J4161" s="1" t="s">
        <v>6174</v>
      </c>
      <c r="K4161" s="1" t="s">
        <v>3382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6180</v>
      </c>
      <c r="I4162" s="1" t="n">
        <v>55711</v>
      </c>
      <c r="J4162" s="1" t="s">
        <v>6174</v>
      </c>
      <c r="K4162" s="1" t="s">
        <v>3382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6181</v>
      </c>
      <c r="I4163" s="1" t="n">
        <v>58149</v>
      </c>
      <c r="J4163" s="1" t="s">
        <v>3888</v>
      </c>
      <c r="K4163" s="1" t="s">
        <v>3382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6182</v>
      </c>
      <c r="I4164" s="1" t="n">
        <v>11556</v>
      </c>
      <c r="J4164" s="1" t="s">
        <v>6183</v>
      </c>
      <c r="K4164" s="1" t="s">
        <v>3382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6184</v>
      </c>
      <c r="I4165" s="1" t="n">
        <v>1746</v>
      </c>
      <c r="J4165" s="1" t="s">
        <v>6185</v>
      </c>
      <c r="K4165" s="1" t="s">
        <v>3382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6186</v>
      </c>
      <c r="I4166" s="1" t="n">
        <v>55965</v>
      </c>
      <c r="J4166" s="1" t="s">
        <v>6036</v>
      </c>
      <c r="K4166" s="1" t="s">
        <v>3382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6187</v>
      </c>
      <c r="I4167" s="1" t="n">
        <v>55754</v>
      </c>
      <c r="J4167" s="1" t="s">
        <v>2780</v>
      </c>
      <c r="K4167" s="1" t="s">
        <v>3382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6188</v>
      </c>
      <c r="I4168" s="1" t="n">
        <v>7160</v>
      </c>
      <c r="J4168" s="1" t="s">
        <v>3496</v>
      </c>
      <c r="K4168" s="1" t="s">
        <v>3382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6189</v>
      </c>
      <c r="I4169" s="1" t="n">
        <v>11217</v>
      </c>
      <c r="J4169" s="1" t="s">
        <v>5910</v>
      </c>
      <c r="K4169" s="1" t="s">
        <v>3382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6190</v>
      </c>
      <c r="I4170" s="1" t="n">
        <v>11217</v>
      </c>
      <c r="J4170" s="1" t="s">
        <v>5910</v>
      </c>
      <c r="K4170" s="1" t="s">
        <v>3382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6191</v>
      </c>
      <c r="I4171" s="1" t="n">
        <v>56150</v>
      </c>
      <c r="J4171" s="1" t="s">
        <v>6192</v>
      </c>
      <c r="K4171" s="1" t="s">
        <v>3382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6193</v>
      </c>
      <c r="I4172" s="1" t="n">
        <v>55965</v>
      </c>
      <c r="J4172" s="1" t="s">
        <v>6036</v>
      </c>
      <c r="K4172" s="1" t="s">
        <v>3382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6194</v>
      </c>
      <c r="I4173" s="1" t="n">
        <v>11216</v>
      </c>
      <c r="J4173" s="1" t="s">
        <v>6195</v>
      </c>
      <c r="K4173" s="1" t="s">
        <v>3382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6196</v>
      </c>
      <c r="I4174" s="1" t="n">
        <v>34691</v>
      </c>
      <c r="J4174" s="1" t="s">
        <v>5856</v>
      </c>
      <c r="K4174" s="1" t="s">
        <v>3382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6197</v>
      </c>
      <c r="I4175" s="1" t="n">
        <v>34691</v>
      </c>
      <c r="J4175" s="1" t="s">
        <v>5856</v>
      </c>
      <c r="K4175" s="1" t="s">
        <v>3382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6198</v>
      </c>
      <c r="I4176" s="1" t="n">
        <v>34691</v>
      </c>
      <c r="J4176" s="1" t="s">
        <v>5856</v>
      </c>
      <c r="K4176" s="1" t="s">
        <v>3382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6199</v>
      </c>
      <c r="I4177" s="1" t="n">
        <v>1991</v>
      </c>
      <c r="J4177" s="1" t="s">
        <v>6200</v>
      </c>
      <c r="K4177" s="1" t="s">
        <v>3382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6201</v>
      </c>
      <c r="I4178" s="1" t="n">
        <v>1991</v>
      </c>
      <c r="J4178" s="1" t="s">
        <v>6200</v>
      </c>
      <c r="K4178" s="1" t="s">
        <v>3382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6202</v>
      </c>
      <c r="I4179" s="1" t="n">
        <v>1924</v>
      </c>
      <c r="J4179" s="1" t="s">
        <v>6203</v>
      </c>
      <c r="K4179" s="1" t="s">
        <v>3382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6204</v>
      </c>
      <c r="I4180" s="1" t="n">
        <v>57280</v>
      </c>
      <c r="J4180" s="1" t="s">
        <v>4680</v>
      </c>
      <c r="K4180" s="1" t="s">
        <v>3382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6205</v>
      </c>
      <c r="I4181" s="1" t="n">
        <v>54784</v>
      </c>
      <c r="J4181" s="1" t="s">
        <v>6206</v>
      </c>
      <c r="K4181" s="1" t="s">
        <v>3382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6207</v>
      </c>
      <c r="I4182" s="1" t="n">
        <v>50083</v>
      </c>
      <c r="J4182" s="1" t="s">
        <v>6208</v>
      </c>
      <c r="K4182" s="1" t="s">
        <v>3382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6209</v>
      </c>
      <c r="I4183" s="1" t="n">
        <v>34612</v>
      </c>
      <c r="J4183" s="1" t="s">
        <v>6210</v>
      </c>
      <c r="K4183" s="1" t="s">
        <v>3382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6211</v>
      </c>
      <c r="I4184" s="1" t="n">
        <v>54784</v>
      </c>
      <c r="J4184" s="1" t="s">
        <v>6206</v>
      </c>
      <c r="K4184" s="1" t="s">
        <v>3382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6212</v>
      </c>
      <c r="I4185" s="1" t="n">
        <v>10203</v>
      </c>
      <c r="J4185" s="1" t="s">
        <v>6213</v>
      </c>
      <c r="K4185" s="1" t="s">
        <v>3382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6214</v>
      </c>
      <c r="I4186" s="1" t="n">
        <v>12449</v>
      </c>
      <c r="J4186" s="1" t="s">
        <v>6215</v>
      </c>
      <c r="K4186" s="1" t="s">
        <v>3382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6216</v>
      </c>
      <c r="I4187" s="1" t="n">
        <v>55850</v>
      </c>
      <c r="J4187" s="1" t="s">
        <v>6216</v>
      </c>
      <c r="K4187" s="1" t="s">
        <v>3382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6217</v>
      </c>
      <c r="I4188" s="1" t="n">
        <v>20541</v>
      </c>
      <c r="J4188" s="1" t="s">
        <v>6218</v>
      </c>
      <c r="K4188" s="1" t="s">
        <v>3382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6219</v>
      </c>
      <c r="I4189" s="1" t="n">
        <v>450</v>
      </c>
      <c r="J4189" s="1" t="s">
        <v>6220</v>
      </c>
      <c r="K4189" s="1" t="s">
        <v>3382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6221</v>
      </c>
      <c r="I4190" s="1" t="n">
        <v>56174</v>
      </c>
      <c r="J4190" s="1" t="s">
        <v>6222</v>
      </c>
      <c r="K4190" s="1" t="s">
        <v>3382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6223</v>
      </c>
      <c r="I4191" s="1" t="n">
        <v>16498</v>
      </c>
      <c r="J4191" s="1" t="s">
        <v>6224</v>
      </c>
      <c r="K4191" s="1" t="s">
        <v>3382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6225</v>
      </c>
      <c r="I4192" s="1" t="n">
        <v>21581</v>
      </c>
      <c r="J4192" s="1" t="s">
        <v>3815</v>
      </c>
      <c r="K4192" s="1" t="s">
        <v>3382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6226</v>
      </c>
      <c r="I4193" s="1" t="n">
        <v>10849</v>
      </c>
      <c r="J4193" s="1" t="s">
        <v>6227</v>
      </c>
      <c r="K4193" s="1" t="s">
        <v>3382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6228</v>
      </c>
      <c r="I4194" s="1" t="n">
        <v>55753</v>
      </c>
      <c r="J4194" s="1" t="s">
        <v>6229</v>
      </c>
      <c r="K4194" s="1" t="s">
        <v>3382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6230</v>
      </c>
      <c r="I4195" s="1" t="n">
        <v>3837</v>
      </c>
      <c r="J4195" s="1" t="s">
        <v>6231</v>
      </c>
      <c r="K4195" s="1" t="s">
        <v>3382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6232</v>
      </c>
      <c r="I4196" s="1" t="n">
        <v>5226</v>
      </c>
      <c r="J4196" s="1" t="s">
        <v>6233</v>
      </c>
      <c r="K4196" s="1" t="s">
        <v>3382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6234</v>
      </c>
      <c r="I4197" s="1" t="n">
        <v>5914</v>
      </c>
      <c r="J4197" s="1" t="s">
        <v>4605</v>
      </c>
      <c r="K4197" s="1" t="s">
        <v>3382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6235</v>
      </c>
      <c r="I4198" s="1" t="n">
        <v>7477</v>
      </c>
      <c r="J4198" s="1" t="s">
        <v>6236</v>
      </c>
      <c r="K4198" s="1" t="s">
        <v>3382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6237</v>
      </c>
      <c r="I4199" s="1" t="n">
        <v>34688</v>
      </c>
      <c r="J4199" s="1" t="s">
        <v>6238</v>
      </c>
      <c r="K4199" s="1" t="s">
        <v>3382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6239</v>
      </c>
      <c r="I4200" s="1" t="n">
        <v>34688</v>
      </c>
      <c r="J4200" s="1" t="s">
        <v>6238</v>
      </c>
      <c r="K4200" s="1" t="s">
        <v>3382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6240</v>
      </c>
      <c r="I4201" s="1" t="n">
        <v>34688</v>
      </c>
      <c r="J4201" s="1" t="s">
        <v>6238</v>
      </c>
      <c r="K4201" s="1" t="s">
        <v>3382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6241</v>
      </c>
      <c r="I4202" s="1" t="n">
        <v>34688</v>
      </c>
      <c r="J4202" s="1" t="s">
        <v>6238</v>
      </c>
      <c r="K4202" s="1" t="s">
        <v>3382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6242</v>
      </c>
      <c r="I4203" s="1" t="n">
        <v>34688</v>
      </c>
      <c r="J4203" s="1" t="s">
        <v>6238</v>
      </c>
      <c r="K4203" s="1" t="s">
        <v>3382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6243</v>
      </c>
      <c r="I4204" s="1" t="n">
        <v>34688</v>
      </c>
      <c r="J4204" s="1" t="s">
        <v>6238</v>
      </c>
      <c r="K4204" s="1" t="s">
        <v>3382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6244</v>
      </c>
      <c r="I4205" s="1" t="n">
        <v>34688</v>
      </c>
      <c r="J4205" s="1" t="s">
        <v>6238</v>
      </c>
      <c r="K4205" s="1" t="s">
        <v>3382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6245</v>
      </c>
      <c r="I4206" s="1" t="n">
        <v>16732</v>
      </c>
      <c r="J4206" s="1" t="s">
        <v>6246</v>
      </c>
      <c r="K4206" s="1" t="s">
        <v>3382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6247</v>
      </c>
      <c r="I4207" s="1" t="n">
        <v>463</v>
      </c>
      <c r="J4207" s="1" t="s">
        <v>6248</v>
      </c>
      <c r="K4207" s="1" t="s">
        <v>3382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6249</v>
      </c>
      <c r="I4208" s="1" t="n">
        <v>12594</v>
      </c>
      <c r="J4208" s="1" t="s">
        <v>6250</v>
      </c>
      <c r="K4208" s="1" t="s">
        <v>3382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6251</v>
      </c>
      <c r="I4209" s="1" t="n">
        <v>4385</v>
      </c>
      <c r="J4209" s="1" t="s">
        <v>6252</v>
      </c>
      <c r="K4209" s="1" t="s">
        <v>3382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6253</v>
      </c>
      <c r="I4210" s="1" t="n">
        <v>6541</v>
      </c>
      <c r="J4210" s="1" t="s">
        <v>6254</v>
      </c>
      <c r="K4210" s="1" t="s">
        <v>3382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6255</v>
      </c>
      <c r="I4211" s="1" t="n">
        <v>2179</v>
      </c>
      <c r="J4211" s="1" t="s">
        <v>6256</v>
      </c>
      <c r="K4211" s="1" t="s">
        <v>3382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6257</v>
      </c>
      <c r="I4212" s="1" t="n">
        <v>2016</v>
      </c>
      <c r="J4212" s="1" t="s">
        <v>6258</v>
      </c>
      <c r="K4212" s="1" t="s">
        <v>3382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6259</v>
      </c>
      <c r="I4213" s="1" t="n">
        <v>15726</v>
      </c>
      <c r="J4213" s="1" t="s">
        <v>6260</v>
      </c>
      <c r="K4213" s="1" t="s">
        <v>3382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6261</v>
      </c>
      <c r="I4214" s="1" t="n">
        <v>15726</v>
      </c>
      <c r="J4214" s="1" t="s">
        <v>6260</v>
      </c>
      <c r="K4214" s="1" t="s">
        <v>3382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6262</v>
      </c>
      <c r="I4215" s="1" t="n">
        <v>14932</v>
      </c>
      <c r="J4215" s="1" t="s">
        <v>5882</v>
      </c>
      <c r="K4215" s="1" t="s">
        <v>3382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6263</v>
      </c>
      <c r="I4216" s="1" t="n">
        <v>291</v>
      </c>
      <c r="J4216" s="1" t="s">
        <v>6264</v>
      </c>
      <c r="K4216" s="1" t="s">
        <v>3382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6265</v>
      </c>
      <c r="I4217" s="1" t="n">
        <v>914</v>
      </c>
      <c r="J4217" s="1" t="s">
        <v>6266</v>
      </c>
      <c r="K4217" s="1" t="s">
        <v>3382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6267</v>
      </c>
      <c r="I4218" s="1" t="n">
        <v>379</v>
      </c>
      <c r="J4218" s="1" t="s">
        <v>6268</v>
      </c>
      <c r="K4218" s="1" t="s">
        <v>3382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6269</v>
      </c>
      <c r="I4219" s="1" t="n">
        <v>23037</v>
      </c>
      <c r="J4219" s="1" t="s">
        <v>6270</v>
      </c>
      <c r="K4219" s="1" t="s">
        <v>3382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6271</v>
      </c>
      <c r="I4220" s="1" t="n">
        <v>2770</v>
      </c>
      <c r="J4220" s="1" t="s">
        <v>6272</v>
      </c>
      <c r="K4220" s="1" t="s">
        <v>3382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6273</v>
      </c>
      <c r="I4221" s="1" t="n">
        <v>135</v>
      </c>
      <c r="J4221" s="1" t="s">
        <v>6273</v>
      </c>
      <c r="K4221" s="1" t="s">
        <v>3382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6274</v>
      </c>
      <c r="I4222" s="1" t="n">
        <v>2770</v>
      </c>
      <c r="J4222" s="1" t="s">
        <v>6272</v>
      </c>
      <c r="K4222" s="1" t="s">
        <v>3382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6275</v>
      </c>
      <c r="I4223" s="1" t="n">
        <v>60176</v>
      </c>
      <c r="J4223" s="1" t="s">
        <v>6276</v>
      </c>
      <c r="K4223" s="1" t="s">
        <v>3382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6277</v>
      </c>
      <c r="I4224" s="1" t="n">
        <v>2674</v>
      </c>
      <c r="J4224" s="1" t="s">
        <v>6278</v>
      </c>
      <c r="K4224" s="1" t="s">
        <v>3382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6279</v>
      </c>
      <c r="I4225" s="1" t="n">
        <v>5670</v>
      </c>
      <c r="J4225" s="1" t="s">
        <v>6280</v>
      </c>
      <c r="K4225" s="1" t="s">
        <v>3382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6281</v>
      </c>
      <c r="I4226" s="1" t="n">
        <v>8286</v>
      </c>
      <c r="J4226" s="1" t="s">
        <v>6282</v>
      </c>
      <c r="K4226" s="1" t="s">
        <v>3382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6283</v>
      </c>
      <c r="I4227" s="1" t="n">
        <v>50003</v>
      </c>
      <c r="J4227" s="1" t="s">
        <v>6284</v>
      </c>
      <c r="K4227" s="1" t="s">
        <v>3382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6285</v>
      </c>
      <c r="I4228" s="1" t="n">
        <v>4580</v>
      </c>
      <c r="J4228" s="1" t="s">
        <v>6286</v>
      </c>
      <c r="K4228" s="1" t="s">
        <v>3382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6287</v>
      </c>
      <c r="I4229" s="1" t="n">
        <v>56467</v>
      </c>
      <c r="J4229" s="1" t="s">
        <v>6288</v>
      </c>
      <c r="K4229" s="1" t="s">
        <v>3382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6289</v>
      </c>
      <c r="I4230" s="1" t="n">
        <v>7166</v>
      </c>
      <c r="J4230" s="1" t="s">
        <v>6290</v>
      </c>
      <c r="K4230" s="1" t="s">
        <v>3382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6291</v>
      </c>
      <c r="I4231" s="1" t="n">
        <v>50128</v>
      </c>
      <c r="J4231" s="1" t="s">
        <v>6292</v>
      </c>
      <c r="K4231" s="1" t="s">
        <v>3382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6293</v>
      </c>
      <c r="I4232" s="1" t="n">
        <v>50129</v>
      </c>
      <c r="J4232" s="1" t="s">
        <v>6294</v>
      </c>
      <c r="K4232" s="1" t="s">
        <v>3382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6295</v>
      </c>
      <c r="I4233" s="1" t="n">
        <v>5232</v>
      </c>
      <c r="J4233" s="1" t="s">
        <v>6296</v>
      </c>
      <c r="K4233" s="1" t="s">
        <v>3382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6297</v>
      </c>
      <c r="I4234" s="1" t="n">
        <v>58338</v>
      </c>
      <c r="J4234" s="1" t="s">
        <v>6298</v>
      </c>
      <c r="K4234" s="1" t="s">
        <v>3382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6299</v>
      </c>
      <c r="I4235" s="1" t="n">
        <v>3085</v>
      </c>
      <c r="J4235" s="1" t="s">
        <v>6299</v>
      </c>
      <c r="K4235" s="1" t="s">
        <v>3382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6300</v>
      </c>
      <c r="I4236" s="1" t="n">
        <v>58337</v>
      </c>
      <c r="J4236" s="1" t="s">
        <v>6301</v>
      </c>
      <c r="K4236" s="1" t="s">
        <v>3382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6302</v>
      </c>
      <c r="I4237" s="1" t="n">
        <v>11216</v>
      </c>
      <c r="J4237" s="1" t="s">
        <v>6195</v>
      </c>
      <c r="K4237" s="1" t="s">
        <v>3382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6303</v>
      </c>
      <c r="I4238" s="1" t="n">
        <v>55863</v>
      </c>
      <c r="J4238" s="1" t="s">
        <v>6304</v>
      </c>
      <c r="K4238" s="1" t="s">
        <v>3382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6305</v>
      </c>
      <c r="I4239" s="1" t="n">
        <v>20541</v>
      </c>
      <c r="J4239" s="1" t="s">
        <v>6218</v>
      </c>
      <c r="K4239" s="1" t="s">
        <v>3382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6306</v>
      </c>
      <c r="I4240" s="1" t="n">
        <v>49899</v>
      </c>
      <c r="J4240" s="1" t="s">
        <v>6307</v>
      </c>
      <c r="K4240" s="1" t="s">
        <v>3382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6308</v>
      </c>
      <c r="I4241" s="1" t="n">
        <v>49899</v>
      </c>
      <c r="J4241" s="1" t="s">
        <v>6307</v>
      </c>
      <c r="K4241" s="1" t="s">
        <v>3382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6309</v>
      </c>
      <c r="I4242" s="1" t="n">
        <v>19091</v>
      </c>
      <c r="J4242" s="1" t="s">
        <v>6310</v>
      </c>
      <c r="K4242" s="1" t="s">
        <v>3382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6311</v>
      </c>
      <c r="I4243" s="1" t="n">
        <v>49899</v>
      </c>
      <c r="J4243" s="1" t="s">
        <v>6307</v>
      </c>
      <c r="K4243" s="1" t="s">
        <v>3382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6312</v>
      </c>
      <c r="I4244" s="1" t="n">
        <v>59982</v>
      </c>
      <c r="J4244" s="1" t="s">
        <v>6313</v>
      </c>
      <c r="K4244" s="1" t="s">
        <v>3382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6314</v>
      </c>
      <c r="I4245" s="1" t="n">
        <v>2884</v>
      </c>
      <c r="J4245" s="1" t="s">
        <v>6315</v>
      </c>
      <c r="K4245" s="1" t="s">
        <v>3382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6316</v>
      </c>
      <c r="I4246" s="1" t="n">
        <v>473</v>
      </c>
      <c r="J4246" s="1" t="s">
        <v>6317</v>
      </c>
      <c r="K4246" s="1" t="s">
        <v>3382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6318</v>
      </c>
      <c r="I4247" s="1" t="n">
        <v>542</v>
      </c>
      <c r="J4247" s="1" t="s">
        <v>6318</v>
      </c>
      <c r="K4247" s="1" t="s">
        <v>3382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6319</v>
      </c>
      <c r="I4248" s="1" t="n">
        <v>528</v>
      </c>
      <c r="J4248" s="1" t="s">
        <v>6319</v>
      </c>
      <c r="K4248" s="1" t="s">
        <v>3382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6320</v>
      </c>
      <c r="I4249" s="1" t="n">
        <v>56888</v>
      </c>
      <c r="J4249" s="1" t="s">
        <v>6321</v>
      </c>
      <c r="K4249" s="1" t="s">
        <v>3382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6322</v>
      </c>
      <c r="I4250" s="1" t="n">
        <v>59983</v>
      </c>
      <c r="J4250" s="1" t="s">
        <v>6323</v>
      </c>
      <c r="K4250" s="1" t="s">
        <v>3382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6324</v>
      </c>
      <c r="I4251" s="1" t="n">
        <v>59984</v>
      </c>
      <c r="J4251" s="1" t="s">
        <v>6325</v>
      </c>
      <c r="K4251" s="1" t="s">
        <v>3382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6326</v>
      </c>
      <c r="I4252" s="1" t="n">
        <v>2565</v>
      </c>
      <c r="J4252" s="1" t="s">
        <v>6327</v>
      </c>
      <c r="K4252" s="1" t="s">
        <v>3382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6328</v>
      </c>
      <c r="I4253" s="1" t="n">
        <v>9413</v>
      </c>
      <c r="J4253" s="1" t="s">
        <v>6328</v>
      </c>
      <c r="K4253" s="1" t="s">
        <v>3382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6329</v>
      </c>
      <c r="I4254" s="1" t="n">
        <v>6789</v>
      </c>
      <c r="J4254" s="1" t="s">
        <v>6330</v>
      </c>
      <c r="K4254" s="1" t="s">
        <v>3382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6331</v>
      </c>
      <c r="I4255" s="1" t="n">
        <v>3953</v>
      </c>
      <c r="J4255" s="1" t="s">
        <v>6332</v>
      </c>
      <c r="K4255" s="1" t="s">
        <v>3382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6333</v>
      </c>
      <c r="I4256" s="1" t="n">
        <v>56730</v>
      </c>
      <c r="J4256" s="1" t="s">
        <v>6334</v>
      </c>
      <c r="K4256" s="1" t="s">
        <v>3382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6335</v>
      </c>
      <c r="I4257" s="1" t="n">
        <v>177</v>
      </c>
      <c r="J4257" s="1" t="s">
        <v>6336</v>
      </c>
      <c r="K4257" s="1" t="s">
        <v>3382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6337</v>
      </c>
      <c r="I4258" s="1" t="n">
        <v>142</v>
      </c>
      <c r="J4258" s="1" t="s">
        <v>6338</v>
      </c>
      <c r="K4258" s="1" t="s">
        <v>3382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6339</v>
      </c>
      <c r="I4259" s="1" t="n">
        <v>35</v>
      </c>
      <c r="J4259" s="1" t="s">
        <v>6340</v>
      </c>
      <c r="K4259" s="1" t="s">
        <v>3382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6341</v>
      </c>
      <c r="I4260" s="1" t="n">
        <v>55307</v>
      </c>
      <c r="J4260" s="1" t="s">
        <v>6342</v>
      </c>
      <c r="K4260" s="1" t="s">
        <v>3382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6343</v>
      </c>
      <c r="I4261" s="1" t="n">
        <v>49968</v>
      </c>
      <c r="J4261" s="1" t="s">
        <v>6344</v>
      </c>
      <c r="K4261" s="1" t="s">
        <v>3382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6345</v>
      </c>
      <c r="I4262" s="1" t="n">
        <v>34688</v>
      </c>
      <c r="J4262" s="1" t="s">
        <v>6238</v>
      </c>
      <c r="K4262" s="1" t="s">
        <v>3382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6346</v>
      </c>
      <c r="I4263" s="1" t="n">
        <v>6088</v>
      </c>
      <c r="J4263" s="1" t="s">
        <v>6347</v>
      </c>
      <c r="K4263" s="1" t="s">
        <v>3382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6348</v>
      </c>
      <c r="I4264" s="1" t="n">
        <v>6091</v>
      </c>
      <c r="J4264" s="1" t="s">
        <v>6170</v>
      </c>
      <c r="K4264" s="1" t="s">
        <v>3382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6349</v>
      </c>
      <c r="I4265" s="1" t="n">
        <v>11704</v>
      </c>
      <c r="J4265" s="1" t="s">
        <v>6350</v>
      </c>
      <c r="K4265" s="1" t="s">
        <v>3382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6351</v>
      </c>
      <c r="I4266" s="1" t="n">
        <v>49911</v>
      </c>
      <c r="J4266" s="1" t="s">
        <v>6352</v>
      </c>
      <c r="K4266" s="1" t="s">
        <v>3382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6353</v>
      </c>
      <c r="I4267" s="1" t="n">
        <v>59867</v>
      </c>
      <c r="J4267" s="1" t="s">
        <v>6354</v>
      </c>
      <c r="K4267" s="1" t="s">
        <v>3382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6355</v>
      </c>
      <c r="I4268" s="1" t="n">
        <v>7475</v>
      </c>
      <c r="J4268" s="1" t="s">
        <v>6356</v>
      </c>
      <c r="K4268" s="1" t="s">
        <v>3382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6357</v>
      </c>
      <c r="I4269" s="1" t="n">
        <v>7136</v>
      </c>
      <c r="J4269" s="1" t="s">
        <v>6357</v>
      </c>
      <c r="K4269" s="1" t="s">
        <v>3382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6358</v>
      </c>
      <c r="I4270" s="1" t="n">
        <v>56448</v>
      </c>
      <c r="J4270" s="1" t="s">
        <v>6359</v>
      </c>
      <c r="K4270" s="1" t="s">
        <v>3382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6360</v>
      </c>
      <c r="I4271" s="1" t="n">
        <v>17725</v>
      </c>
      <c r="J4271" s="1" t="s">
        <v>6361</v>
      </c>
      <c r="K4271" s="1" t="s">
        <v>3382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6362</v>
      </c>
      <c r="I4272" s="1" t="n">
        <v>17725</v>
      </c>
      <c r="J4272" s="1" t="s">
        <v>6361</v>
      </c>
      <c r="K4272" s="1" t="s">
        <v>3382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6363</v>
      </c>
      <c r="I4273" s="1" t="n">
        <v>17725</v>
      </c>
      <c r="J4273" s="1" t="s">
        <v>6361</v>
      </c>
      <c r="K4273" s="1" t="s">
        <v>3382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6364</v>
      </c>
      <c r="I4274" s="1" t="n">
        <v>17725</v>
      </c>
      <c r="J4274" s="1" t="s">
        <v>6361</v>
      </c>
      <c r="K4274" s="1" t="s">
        <v>3382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6365</v>
      </c>
      <c r="I4275" s="1" t="n">
        <v>16630</v>
      </c>
      <c r="J4275" s="1" t="s">
        <v>6366</v>
      </c>
      <c r="K4275" s="1" t="s">
        <v>3382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6367</v>
      </c>
      <c r="I4276" s="1" t="n">
        <v>9948</v>
      </c>
      <c r="J4276" s="1" t="s">
        <v>6368</v>
      </c>
      <c r="K4276" s="1" t="s">
        <v>3382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6369</v>
      </c>
      <c r="I4277" s="1" t="n">
        <v>16909</v>
      </c>
      <c r="J4277" s="1" t="s">
        <v>6370</v>
      </c>
      <c r="K4277" s="1" t="s">
        <v>3382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6371</v>
      </c>
      <c r="I4278" s="1" t="n">
        <v>11741</v>
      </c>
      <c r="J4278" s="1" t="s">
        <v>6371</v>
      </c>
      <c r="K4278" s="1" t="s">
        <v>3382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6372</v>
      </c>
      <c r="I4279" s="1" t="n">
        <v>56838</v>
      </c>
      <c r="J4279" s="1" t="s">
        <v>6373</v>
      </c>
      <c r="K4279" s="1" t="s">
        <v>3382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6374</v>
      </c>
      <c r="I4280" s="1" t="n">
        <v>3103</v>
      </c>
      <c r="J4280" s="1" t="s">
        <v>6375</v>
      </c>
      <c r="K4280" s="1" t="s">
        <v>3382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6376</v>
      </c>
      <c r="I4281" s="1" t="n">
        <v>6830</v>
      </c>
      <c r="J4281" s="1" t="s">
        <v>6377</v>
      </c>
      <c r="K4281" s="1" t="s">
        <v>3382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6378</v>
      </c>
      <c r="I4282" s="1" t="n">
        <v>8353</v>
      </c>
      <c r="J4282" s="1" t="s">
        <v>6379</v>
      </c>
      <c r="K4282" s="1" t="s">
        <v>3382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6380</v>
      </c>
      <c r="I4283" s="1" t="n">
        <v>8696</v>
      </c>
      <c r="J4283" s="1" t="s">
        <v>6381</v>
      </c>
      <c r="K4283" s="1" t="s">
        <v>3382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6382</v>
      </c>
      <c r="I4284" s="1" t="n">
        <v>11495</v>
      </c>
      <c r="J4284" s="1" t="s">
        <v>6383</v>
      </c>
      <c r="K4284" s="1" t="s">
        <v>3382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6384</v>
      </c>
      <c r="I4285" s="1" t="n">
        <v>3775</v>
      </c>
      <c r="J4285" s="1" t="s">
        <v>6385</v>
      </c>
      <c r="K4285" s="1" t="s">
        <v>3382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6386</v>
      </c>
      <c r="I4286" s="1" t="n">
        <v>12949</v>
      </c>
      <c r="J4286" s="1" t="s">
        <v>6387</v>
      </c>
      <c r="K4286" s="1" t="s">
        <v>3382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6388</v>
      </c>
      <c r="I4287" s="1" t="n">
        <v>12492</v>
      </c>
      <c r="J4287" s="1" t="s">
        <v>6388</v>
      </c>
      <c r="K4287" s="1" t="s">
        <v>3382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6389</v>
      </c>
      <c r="I4288" s="1" t="n">
        <v>570</v>
      </c>
      <c r="J4288" s="1" t="s">
        <v>6390</v>
      </c>
      <c r="K4288" s="1" t="s">
        <v>3382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6391</v>
      </c>
      <c r="I4289" s="1" t="n">
        <v>12869</v>
      </c>
      <c r="J4289" s="1" t="s">
        <v>6392</v>
      </c>
      <c r="K4289" s="1" t="s">
        <v>3382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6393</v>
      </c>
      <c r="I4290" s="1" t="n">
        <v>56516</v>
      </c>
      <c r="J4290" s="1" t="s">
        <v>6394</v>
      </c>
      <c r="K4290" s="1" t="s">
        <v>3382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6395</v>
      </c>
      <c r="I4291" s="1" t="n">
        <v>10575</v>
      </c>
      <c r="J4291" s="1" t="s">
        <v>6396</v>
      </c>
      <c r="K4291" s="1" t="s">
        <v>3382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6397</v>
      </c>
      <c r="I4292" s="1" t="n">
        <v>10575</v>
      </c>
      <c r="J4292" s="1" t="s">
        <v>6396</v>
      </c>
      <c r="K4292" s="1" t="s">
        <v>3382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6398</v>
      </c>
      <c r="I4293" s="1" t="n">
        <v>30151</v>
      </c>
      <c r="J4293" s="1" t="s">
        <v>434</v>
      </c>
      <c r="K4293" s="1" t="s">
        <v>3382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6399</v>
      </c>
      <c r="I4294" s="1" t="n">
        <v>49899</v>
      </c>
      <c r="J4294" s="1" t="s">
        <v>6307</v>
      </c>
      <c r="K4294" s="1" t="s">
        <v>3382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6400</v>
      </c>
      <c r="I4295" s="1" t="n">
        <v>34691</v>
      </c>
      <c r="J4295" s="1" t="s">
        <v>5856</v>
      </c>
      <c r="K4295" s="1" t="s">
        <v>3382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6401</v>
      </c>
      <c r="I4296" s="1" t="n">
        <v>56120</v>
      </c>
      <c r="J4296" s="1" t="s">
        <v>6401</v>
      </c>
      <c r="K4296" s="1" t="s">
        <v>3382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6402</v>
      </c>
      <c r="I4297" s="1" t="n">
        <v>56402</v>
      </c>
      <c r="J4297" s="1" t="s">
        <v>6403</v>
      </c>
      <c r="K4297" s="1" t="s">
        <v>3382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6404</v>
      </c>
      <c r="I4298" s="1" t="n">
        <v>56402</v>
      </c>
      <c r="J4298" s="1" t="s">
        <v>6403</v>
      </c>
      <c r="K4298" s="1" t="s">
        <v>3382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6405</v>
      </c>
      <c r="I4299" s="1" t="n">
        <v>15986</v>
      </c>
      <c r="J4299" s="1" t="s">
        <v>6405</v>
      </c>
      <c r="K4299" s="1" t="s">
        <v>3382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6406</v>
      </c>
      <c r="I4300" s="1" t="n">
        <v>16061</v>
      </c>
      <c r="J4300" s="1" t="s">
        <v>6406</v>
      </c>
      <c r="K4300" s="1" t="s">
        <v>3382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6407</v>
      </c>
      <c r="I4301" s="1" t="n">
        <v>16077</v>
      </c>
      <c r="J4301" s="1" t="s">
        <v>6407</v>
      </c>
      <c r="K4301" s="1" t="s">
        <v>3382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6408</v>
      </c>
      <c r="I4302" s="1" t="n">
        <v>5533</v>
      </c>
      <c r="J4302" s="1" t="s">
        <v>6409</v>
      </c>
      <c r="K4302" s="1" t="s">
        <v>3382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6410</v>
      </c>
      <c r="I4303" s="1" t="n">
        <v>56866</v>
      </c>
      <c r="J4303" s="1" t="s">
        <v>6411</v>
      </c>
      <c r="K4303" s="1" t="s">
        <v>3382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6412</v>
      </c>
      <c r="I4304" s="1" t="n">
        <v>10363</v>
      </c>
      <c r="J4304" s="1" t="s">
        <v>6413</v>
      </c>
      <c r="K4304" s="1" t="s">
        <v>3382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6414</v>
      </c>
      <c r="I4305" s="1" t="n">
        <v>782</v>
      </c>
      <c r="J4305" s="1" t="s">
        <v>5980</v>
      </c>
      <c r="K4305" s="1" t="s">
        <v>3382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6415</v>
      </c>
      <c r="I4306" s="1" t="n">
        <v>57160</v>
      </c>
      <c r="J4306" s="1" t="s">
        <v>6416</v>
      </c>
      <c r="K4306" s="1" t="s">
        <v>3382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6417</v>
      </c>
      <c r="I4307" s="1" t="n">
        <v>50006</v>
      </c>
      <c r="J4307" s="1" t="s">
        <v>6418</v>
      </c>
      <c r="K4307" s="1" t="s">
        <v>3382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6419</v>
      </c>
      <c r="I4308" s="1" t="n">
        <v>50006</v>
      </c>
      <c r="J4308" s="1" t="s">
        <v>6418</v>
      </c>
      <c r="K4308" s="1" t="s">
        <v>3382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6420</v>
      </c>
      <c r="I4309" s="1" t="n">
        <v>782</v>
      </c>
      <c r="J4309" s="1" t="s">
        <v>5980</v>
      </c>
      <c r="K4309" s="1" t="s">
        <v>3382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6421</v>
      </c>
      <c r="I4310" s="1" t="n">
        <v>14685</v>
      </c>
      <c r="J4310" s="1" t="s">
        <v>6422</v>
      </c>
      <c r="K4310" s="1" t="s">
        <v>3382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6423</v>
      </c>
      <c r="I4311" s="1" t="n">
        <v>14685</v>
      </c>
      <c r="J4311" s="1" t="s">
        <v>6422</v>
      </c>
      <c r="K4311" s="1" t="s">
        <v>3382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6424</v>
      </c>
      <c r="I4312" s="1" t="n">
        <v>782</v>
      </c>
      <c r="J4312" s="1" t="s">
        <v>5980</v>
      </c>
      <c r="K4312" s="1" t="s">
        <v>3382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6425</v>
      </c>
      <c r="I4313" s="1" t="n">
        <v>5530</v>
      </c>
      <c r="J4313" s="1" t="s">
        <v>6426</v>
      </c>
      <c r="K4313" s="1" t="s">
        <v>3382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6427</v>
      </c>
      <c r="I4314" s="1" t="n">
        <v>3490</v>
      </c>
      <c r="J4314" s="1" t="s">
        <v>6428</v>
      </c>
      <c r="K4314" s="1" t="s">
        <v>3382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6429</v>
      </c>
      <c r="I4315" s="1" t="n">
        <v>42806</v>
      </c>
      <c r="J4315" s="1" t="s">
        <v>6430</v>
      </c>
      <c r="K4315" s="1" t="s">
        <v>3382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6431</v>
      </c>
      <c r="I4316" s="1" t="n">
        <v>42806</v>
      </c>
      <c r="J4316" s="1" t="s">
        <v>6430</v>
      </c>
      <c r="K4316" s="1" t="s">
        <v>3382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6432</v>
      </c>
      <c r="I4317" s="1" t="n">
        <v>42806</v>
      </c>
      <c r="J4317" s="1" t="s">
        <v>6430</v>
      </c>
      <c r="K4317" s="1" t="s">
        <v>3382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6433</v>
      </c>
      <c r="I4318" s="1" t="n">
        <v>745</v>
      </c>
      <c r="J4318" s="1" t="s">
        <v>6434</v>
      </c>
      <c r="K4318" s="1" t="s">
        <v>3382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6435</v>
      </c>
      <c r="I4319" s="1" t="n">
        <v>745</v>
      </c>
      <c r="J4319" s="1" t="s">
        <v>6434</v>
      </c>
      <c r="K4319" s="1" t="s">
        <v>3382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6436</v>
      </c>
      <c r="I4320" s="1" t="n">
        <v>745</v>
      </c>
      <c r="J4320" s="1" t="s">
        <v>6434</v>
      </c>
      <c r="K4320" s="1" t="s">
        <v>3382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6437</v>
      </c>
      <c r="I4321" s="1" t="n">
        <v>57170</v>
      </c>
      <c r="J4321" s="1" t="s">
        <v>6438</v>
      </c>
      <c r="K4321" s="1" t="s">
        <v>3382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6439</v>
      </c>
      <c r="I4322" s="1" t="n">
        <v>5811</v>
      </c>
      <c r="J4322" s="1" t="s">
        <v>6440</v>
      </c>
      <c r="K4322" s="1" t="s">
        <v>3382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6441</v>
      </c>
      <c r="I4323" s="1" t="n">
        <v>82</v>
      </c>
      <c r="J4323" s="1" t="s">
        <v>6442</v>
      </c>
      <c r="K4323" s="1" t="s">
        <v>3382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6443</v>
      </c>
      <c r="I4324" s="1" t="n">
        <v>17578</v>
      </c>
      <c r="J4324" s="1" t="s">
        <v>6444</v>
      </c>
      <c r="K4324" s="1" t="s">
        <v>3382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6445</v>
      </c>
      <c r="I4325" s="1" t="n">
        <v>3836</v>
      </c>
      <c r="J4325" s="1" t="s">
        <v>6446</v>
      </c>
      <c r="K4325" s="1" t="s">
        <v>3382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6447</v>
      </c>
      <c r="I4326" s="1" t="n">
        <v>11427</v>
      </c>
      <c r="J4326" s="1" t="s">
        <v>6448</v>
      </c>
      <c r="K4326" s="1" t="s">
        <v>3382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6449</v>
      </c>
      <c r="I4327" s="1" t="n">
        <v>11426</v>
      </c>
      <c r="J4327" s="1" t="s">
        <v>6450</v>
      </c>
      <c r="K4327" s="1" t="s">
        <v>3382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6451</v>
      </c>
      <c r="I4328" s="1" t="n">
        <v>11426</v>
      </c>
      <c r="J4328" s="1" t="s">
        <v>6450</v>
      </c>
      <c r="K4328" s="1" t="s">
        <v>3382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6452</v>
      </c>
      <c r="I4329" s="1" t="n">
        <v>54806</v>
      </c>
      <c r="J4329" s="1" t="s">
        <v>6453</v>
      </c>
      <c r="K4329" s="1" t="s">
        <v>3382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6454</v>
      </c>
      <c r="I4330" s="1" t="n">
        <v>55989</v>
      </c>
      <c r="J4330" s="1" t="s">
        <v>6455</v>
      </c>
      <c r="K4330" s="1" t="s">
        <v>3382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6456</v>
      </c>
      <c r="I4331" s="1" t="n">
        <v>56084</v>
      </c>
      <c r="J4331" s="1" t="s">
        <v>6456</v>
      </c>
      <c r="K4331" s="1" t="s">
        <v>3382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6457</v>
      </c>
      <c r="I4332" s="1" t="n">
        <v>55840</v>
      </c>
      <c r="J4332" s="1" t="s">
        <v>6458</v>
      </c>
      <c r="K4332" s="1" t="s">
        <v>3382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6459</v>
      </c>
      <c r="I4333" s="1" t="n">
        <v>56099</v>
      </c>
      <c r="J4333" s="1" t="s">
        <v>6460</v>
      </c>
      <c r="K4333" s="1" t="s">
        <v>3382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6461</v>
      </c>
      <c r="I4334" s="1" t="n">
        <v>49997</v>
      </c>
      <c r="J4334" s="1" t="s">
        <v>6462</v>
      </c>
      <c r="K4334" s="1" t="s">
        <v>3382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6463</v>
      </c>
      <c r="I4335" s="1" t="n">
        <v>3807</v>
      </c>
      <c r="J4335" s="1" t="s">
        <v>6464</v>
      </c>
      <c r="K4335" s="1" t="s">
        <v>3382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6465</v>
      </c>
      <c r="I4336" s="1" t="n">
        <v>8736</v>
      </c>
      <c r="J4336" s="1" t="s">
        <v>6466</v>
      </c>
      <c r="K4336" s="1" t="s">
        <v>3382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6467</v>
      </c>
      <c r="I4337" s="1" t="n">
        <v>3106</v>
      </c>
      <c r="J4337" s="1" t="s">
        <v>6468</v>
      </c>
      <c r="K4337" s="1" t="s">
        <v>3382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6469</v>
      </c>
      <c r="I4338" s="1" t="n">
        <v>772</v>
      </c>
      <c r="J4338" s="1" t="s">
        <v>6470</v>
      </c>
      <c r="K4338" s="1" t="s">
        <v>3382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6471</v>
      </c>
      <c r="I4339" s="1" t="n">
        <v>772</v>
      </c>
      <c r="J4339" s="1" t="s">
        <v>6470</v>
      </c>
      <c r="K4339" s="1" t="s">
        <v>3382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6472</v>
      </c>
      <c r="I4340" s="1" t="n">
        <v>772</v>
      </c>
      <c r="J4340" s="1" t="s">
        <v>6470</v>
      </c>
      <c r="K4340" s="1" t="s">
        <v>3382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6473</v>
      </c>
      <c r="I4341" s="1" t="n">
        <v>772</v>
      </c>
      <c r="J4341" s="1" t="s">
        <v>6470</v>
      </c>
      <c r="K4341" s="1" t="s">
        <v>3382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6474</v>
      </c>
      <c r="I4342" s="1" t="n">
        <v>772</v>
      </c>
      <c r="J4342" s="1" t="s">
        <v>6470</v>
      </c>
      <c r="K4342" s="1" t="s">
        <v>3382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6475</v>
      </c>
      <c r="I4343" s="1" t="n">
        <v>772</v>
      </c>
      <c r="J4343" s="1" t="s">
        <v>6470</v>
      </c>
      <c r="K4343" s="1" t="s">
        <v>3382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6476</v>
      </c>
      <c r="I4344" s="1" t="n">
        <v>772</v>
      </c>
      <c r="J4344" s="1" t="s">
        <v>6470</v>
      </c>
      <c r="K4344" s="1" t="s">
        <v>3382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6477</v>
      </c>
      <c r="I4345" s="1" t="n">
        <v>7</v>
      </c>
      <c r="J4345" s="1" t="s">
        <v>6478</v>
      </c>
      <c r="K4345" s="1" t="s">
        <v>3382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6479</v>
      </c>
      <c r="I4346" s="1" t="n">
        <v>1745</v>
      </c>
      <c r="J4346" s="1" t="s">
        <v>6479</v>
      </c>
      <c r="K4346" s="1" t="s">
        <v>3382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6480</v>
      </c>
      <c r="I4347" s="1" t="n">
        <v>56214</v>
      </c>
      <c r="J4347" s="1" t="s">
        <v>6481</v>
      </c>
      <c r="K4347" s="1" t="s">
        <v>3382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6482</v>
      </c>
      <c r="I4348" s="1" t="n">
        <v>4397</v>
      </c>
      <c r="J4348" s="1" t="s">
        <v>6483</v>
      </c>
      <c r="K4348" s="1" t="s">
        <v>3382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6484</v>
      </c>
      <c r="I4349" s="1" t="n">
        <v>4397</v>
      </c>
      <c r="J4349" s="1" t="s">
        <v>6483</v>
      </c>
      <c r="K4349" s="1" t="s">
        <v>3382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6485</v>
      </c>
      <c r="I4350" s="1" t="n">
        <v>4397</v>
      </c>
      <c r="J4350" s="1" t="s">
        <v>6483</v>
      </c>
      <c r="K4350" s="1" t="s">
        <v>3382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6486</v>
      </c>
      <c r="I4351" s="1" t="n">
        <v>49899</v>
      </c>
      <c r="J4351" s="1" t="s">
        <v>6307</v>
      </c>
      <c r="K4351" s="1" t="s">
        <v>3382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6487</v>
      </c>
      <c r="I4352" s="1" t="n">
        <v>49899</v>
      </c>
      <c r="J4352" s="1" t="s">
        <v>6307</v>
      </c>
      <c r="K4352" s="1" t="s">
        <v>3382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6488</v>
      </c>
      <c r="I4353" s="1" t="n">
        <v>12239</v>
      </c>
      <c r="J4353" s="1" t="s">
        <v>6489</v>
      </c>
      <c r="K4353" s="1" t="s">
        <v>3382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6490</v>
      </c>
      <c r="I4354" s="1" t="n">
        <v>16997</v>
      </c>
      <c r="J4354" s="1" t="s">
        <v>6491</v>
      </c>
      <c r="K4354" s="1" t="s">
        <v>3382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6492</v>
      </c>
      <c r="I4355" s="1" t="n">
        <v>12239</v>
      </c>
      <c r="J4355" s="1" t="s">
        <v>6489</v>
      </c>
      <c r="K4355" s="1" t="s">
        <v>3382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6493</v>
      </c>
      <c r="I4356" s="1" t="n">
        <v>12258</v>
      </c>
      <c r="J4356" s="1" t="s">
        <v>6494</v>
      </c>
      <c r="K4356" s="1" t="s">
        <v>3382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6495</v>
      </c>
      <c r="I4357" s="1" t="n">
        <v>11216</v>
      </c>
      <c r="J4357" s="1" t="s">
        <v>6195</v>
      </c>
      <c r="K4357" s="1" t="s">
        <v>3382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6496</v>
      </c>
      <c r="I4358" s="1" t="n">
        <v>49997</v>
      </c>
      <c r="J4358" s="1" t="s">
        <v>6462</v>
      </c>
      <c r="K4358" s="1" t="s">
        <v>3382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6497</v>
      </c>
      <c r="I4359" s="1" t="n">
        <v>3473</v>
      </c>
      <c r="J4359" s="1" t="s">
        <v>6498</v>
      </c>
      <c r="K4359" s="1" t="s">
        <v>3382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6499</v>
      </c>
      <c r="I4360" s="1" t="n">
        <v>59099</v>
      </c>
      <c r="J4360" s="1" t="s">
        <v>6500</v>
      </c>
      <c r="K4360" s="1" t="s">
        <v>3382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6501</v>
      </c>
      <c r="I4361" s="1" t="n">
        <v>15114</v>
      </c>
      <c r="J4361" s="1" t="s">
        <v>6502</v>
      </c>
      <c r="K4361" s="1" t="s">
        <v>3382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6503</v>
      </c>
      <c r="I4362" s="1" t="n">
        <v>59985</v>
      </c>
      <c r="J4362" s="1" t="s">
        <v>6504</v>
      </c>
      <c r="K4362" s="1" t="s">
        <v>3382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6505</v>
      </c>
      <c r="I4363" s="1" t="n">
        <v>3890</v>
      </c>
      <c r="J4363" s="1" t="s">
        <v>6506</v>
      </c>
      <c r="K4363" s="1" t="s">
        <v>3382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6507</v>
      </c>
      <c r="I4364" s="1" t="n">
        <v>55698</v>
      </c>
      <c r="J4364" s="1" t="s">
        <v>6508</v>
      </c>
      <c r="K4364" s="1" t="s">
        <v>3382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6509</v>
      </c>
      <c r="I4365" s="1" t="n">
        <v>55698</v>
      </c>
      <c r="J4365" s="1" t="s">
        <v>6508</v>
      </c>
      <c r="K4365" s="1" t="s">
        <v>3382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6510</v>
      </c>
      <c r="I4366" s="1" t="n">
        <v>49735</v>
      </c>
      <c r="J4366" s="1" t="s">
        <v>6511</v>
      </c>
      <c r="K4366" s="1" t="s">
        <v>3382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6512</v>
      </c>
      <c r="I4367" s="1" t="n">
        <v>6426</v>
      </c>
      <c r="J4367" s="1" t="s">
        <v>6513</v>
      </c>
      <c r="K4367" s="1" t="s">
        <v>3382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6514</v>
      </c>
      <c r="I4368" s="1" t="n">
        <v>57184</v>
      </c>
      <c r="J4368" s="1" t="s">
        <v>6515</v>
      </c>
      <c r="K4368" s="1" t="s">
        <v>3382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6516</v>
      </c>
      <c r="I4369" s="1" t="n">
        <v>19774</v>
      </c>
      <c r="J4369" s="1" t="s">
        <v>6517</v>
      </c>
      <c r="K4369" s="1" t="s">
        <v>3382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6518</v>
      </c>
      <c r="I4370" s="1" t="n">
        <v>22219</v>
      </c>
      <c r="J4370" s="1" t="s">
        <v>6519</v>
      </c>
      <c r="K4370" s="1" t="s">
        <v>3382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6520</v>
      </c>
      <c r="I4371" s="1" t="n">
        <v>4434</v>
      </c>
      <c r="J4371" s="1" t="s">
        <v>6520</v>
      </c>
      <c r="K4371" s="1" t="s">
        <v>3382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6521</v>
      </c>
      <c r="I4372" s="1" t="n">
        <v>30347</v>
      </c>
      <c r="J4372" s="1" t="s">
        <v>6522</v>
      </c>
      <c r="K4372" s="1" t="s">
        <v>3382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6523</v>
      </c>
      <c r="I4373" s="1" t="n">
        <v>16544</v>
      </c>
      <c r="J4373" s="1" t="s">
        <v>6524</v>
      </c>
      <c r="K4373" s="1" t="s">
        <v>3382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6525</v>
      </c>
      <c r="I4374" s="1" t="n">
        <v>14254</v>
      </c>
      <c r="J4374" s="1" t="s">
        <v>6526</v>
      </c>
      <c r="K4374" s="1" t="s">
        <v>3382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6527</v>
      </c>
      <c r="I4375" s="1" t="n">
        <v>55738</v>
      </c>
      <c r="J4375" s="1" t="s">
        <v>6528</v>
      </c>
      <c r="K4375" s="1" t="s">
        <v>3382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6529</v>
      </c>
      <c r="I4376" s="1" t="n">
        <v>60153</v>
      </c>
      <c r="J4376" s="1" t="s">
        <v>6530</v>
      </c>
      <c r="K4376" s="1" t="s">
        <v>3382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6531</v>
      </c>
      <c r="I4377" s="1" t="n">
        <v>6036</v>
      </c>
      <c r="J4377" s="1" t="s">
        <v>6532</v>
      </c>
      <c r="K4377" s="1" t="s">
        <v>3382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6533</v>
      </c>
      <c r="I4378" s="1" t="n">
        <v>15941</v>
      </c>
      <c r="J4378" s="1" t="s">
        <v>6533</v>
      </c>
      <c r="K4378" s="1" t="s">
        <v>3382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6534</v>
      </c>
      <c r="I4379" s="1" t="n">
        <v>15380</v>
      </c>
      <c r="J4379" s="1" t="s">
        <v>6535</v>
      </c>
      <c r="K4379" s="1" t="s">
        <v>3382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6536</v>
      </c>
      <c r="I4380" s="1" t="n">
        <v>16625</v>
      </c>
      <c r="J4380" s="1" t="s">
        <v>6536</v>
      </c>
      <c r="K4380" s="1" t="s">
        <v>3382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6537</v>
      </c>
      <c r="I4381" s="1" t="n">
        <v>54680</v>
      </c>
      <c r="J4381" s="1" t="s">
        <v>6538</v>
      </c>
      <c r="K4381" s="1" t="s">
        <v>3382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6539</v>
      </c>
      <c r="I4382" s="1" t="n">
        <v>22142</v>
      </c>
      <c r="J4382" s="1" t="s">
        <v>6540</v>
      </c>
      <c r="K4382" s="1" t="s">
        <v>3382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6541</v>
      </c>
      <c r="I4383" s="1" t="n">
        <v>7160</v>
      </c>
      <c r="J4383" s="1" t="s">
        <v>3496</v>
      </c>
      <c r="K4383" s="1" t="s">
        <v>3382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6542</v>
      </c>
      <c r="I4384" s="1" t="n">
        <v>17145</v>
      </c>
      <c r="J4384" s="1" t="s">
        <v>6543</v>
      </c>
      <c r="K4384" s="1" t="s">
        <v>3382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6544</v>
      </c>
      <c r="I4385" s="1" t="n">
        <v>17445</v>
      </c>
      <c r="J4385" s="1" t="s">
        <v>6545</v>
      </c>
      <c r="K4385" s="1" t="s">
        <v>3382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6546</v>
      </c>
      <c r="I4386" s="1" t="n">
        <v>34012</v>
      </c>
      <c r="J4386" s="1" t="s">
        <v>6547</v>
      </c>
      <c r="K4386" s="1" t="s">
        <v>3382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6548</v>
      </c>
      <c r="I4387" s="1" t="n">
        <v>5677</v>
      </c>
      <c r="J4387" s="1" t="s">
        <v>6549</v>
      </c>
      <c r="K4387" s="1" t="s">
        <v>3382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6550</v>
      </c>
      <c r="I4388" s="1" t="n">
        <v>34688</v>
      </c>
      <c r="J4388" s="1" t="s">
        <v>6238</v>
      </c>
      <c r="K4388" s="1" t="s">
        <v>3382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6551</v>
      </c>
      <c r="I4389" s="1" t="n">
        <v>55738</v>
      </c>
      <c r="J4389" s="1" t="s">
        <v>6528</v>
      </c>
      <c r="K4389" s="1" t="s">
        <v>3382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6552</v>
      </c>
      <c r="I4390" s="1" t="n">
        <v>55738</v>
      </c>
      <c r="J4390" s="1" t="s">
        <v>6528</v>
      </c>
      <c r="K4390" s="1" t="s">
        <v>3382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6553</v>
      </c>
      <c r="I4391" s="1" t="n">
        <v>55738</v>
      </c>
      <c r="J4391" s="1" t="s">
        <v>6528</v>
      </c>
      <c r="K4391" s="1" t="s">
        <v>3382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6554</v>
      </c>
      <c r="I4392" s="1" t="n">
        <v>23955</v>
      </c>
      <c r="J4392" s="1" t="s">
        <v>6555</v>
      </c>
      <c r="K4392" s="1" t="s">
        <v>3382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6556</v>
      </c>
      <c r="I4393" s="1" t="n">
        <v>21223</v>
      </c>
      <c r="J4393" s="1" t="s">
        <v>6556</v>
      </c>
      <c r="K4393" s="1" t="s">
        <v>3382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6557</v>
      </c>
      <c r="I4394" s="1" t="n">
        <v>24010</v>
      </c>
      <c r="J4394" s="1" t="s">
        <v>6558</v>
      </c>
      <c r="K4394" s="1" t="s">
        <v>3382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6559</v>
      </c>
      <c r="I4395" s="1" t="n">
        <v>16990</v>
      </c>
      <c r="J4395" s="1" t="s">
        <v>6560</v>
      </c>
      <c r="K4395" s="1" t="s">
        <v>3382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6561</v>
      </c>
      <c r="I4396" s="1" t="n">
        <v>34689</v>
      </c>
      <c r="J4396" s="1" t="s">
        <v>6562</v>
      </c>
      <c r="K4396" s="1" t="s">
        <v>3382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6563</v>
      </c>
      <c r="I4397" s="1" t="n">
        <v>19148</v>
      </c>
      <c r="J4397" s="1" t="s">
        <v>6564</v>
      </c>
      <c r="K4397" s="1" t="s">
        <v>3382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6565</v>
      </c>
      <c r="I4398" s="1" t="n">
        <v>18461</v>
      </c>
      <c r="J4398" s="1" t="s">
        <v>6566</v>
      </c>
      <c r="K4398" s="1" t="s">
        <v>3382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6567</v>
      </c>
      <c r="I4399" s="1" t="n">
        <v>12307</v>
      </c>
      <c r="J4399" s="1" t="s">
        <v>6567</v>
      </c>
      <c r="K4399" s="1" t="s">
        <v>3382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6568</v>
      </c>
      <c r="I4400" s="1" t="n">
        <v>13442</v>
      </c>
      <c r="J4400" s="1" t="s">
        <v>6569</v>
      </c>
      <c r="K4400" s="1" t="s">
        <v>3382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6570</v>
      </c>
      <c r="I4401" s="1" t="n">
        <v>54700</v>
      </c>
      <c r="J4401" s="1" t="s">
        <v>6571</v>
      </c>
      <c r="K4401" s="1" t="s">
        <v>3382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6572</v>
      </c>
      <c r="I4402" s="1" t="n">
        <v>17164</v>
      </c>
      <c r="J4402" s="1" t="s">
        <v>5956</v>
      </c>
      <c r="K4402" s="1" t="s">
        <v>3382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6573</v>
      </c>
      <c r="I4403" s="1" t="n">
        <v>17164</v>
      </c>
      <c r="J4403" s="1" t="s">
        <v>5956</v>
      </c>
      <c r="K4403" s="1" t="s">
        <v>3382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6574</v>
      </c>
      <c r="I4404" s="1" t="n">
        <v>22669</v>
      </c>
      <c r="J4404" s="1" t="s">
        <v>6575</v>
      </c>
      <c r="K4404" s="1" t="s">
        <v>3382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6576</v>
      </c>
      <c r="I4405" s="1" t="n">
        <v>19537</v>
      </c>
      <c r="J4405" s="1" t="s">
        <v>6577</v>
      </c>
      <c r="K4405" s="1" t="s">
        <v>3382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6578</v>
      </c>
      <c r="I4406" s="1" t="n">
        <v>4208</v>
      </c>
      <c r="J4406" s="1" t="s">
        <v>6579</v>
      </c>
      <c r="K4406" s="1" t="s">
        <v>3382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6580</v>
      </c>
      <c r="I4407" s="1" t="n">
        <v>19685</v>
      </c>
      <c r="J4407" s="1" t="s">
        <v>6581</v>
      </c>
      <c r="K4407" s="1" t="s">
        <v>3382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6582</v>
      </c>
      <c r="I4408" s="1" t="n">
        <v>20148</v>
      </c>
      <c r="J4408" s="1" t="s">
        <v>6583</v>
      </c>
      <c r="K4408" s="1" t="s">
        <v>3382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3770</v>
      </c>
      <c r="F4409" s="5" t="s">
        <v>6584</v>
      </c>
      <c r="G4409" s="1" t="n">
        <v>50126</v>
      </c>
      <c r="H4409" s="1" t="s">
        <v>6585</v>
      </c>
      <c r="I4409" s="1" t="n">
        <v>38001</v>
      </c>
      <c r="J4409" s="1" t="s">
        <v>6586</v>
      </c>
      <c r="K4409" s="1" t="s">
        <v>5946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6587</v>
      </c>
      <c r="I4410" s="1" t="n">
        <v>54777</v>
      </c>
      <c r="J4410" s="1" t="s">
        <v>6587</v>
      </c>
      <c r="K4410" s="1" t="s">
        <v>3382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6588</v>
      </c>
      <c r="I4411" s="1" t="n">
        <v>22079</v>
      </c>
      <c r="J4411" s="1" t="s">
        <v>6589</v>
      </c>
      <c r="K4411" s="1" t="s">
        <v>3382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6590</v>
      </c>
      <c r="I4412" s="1" t="n">
        <v>3852</v>
      </c>
      <c r="J4412" s="1" t="s">
        <v>6591</v>
      </c>
      <c r="K4412" s="1" t="s">
        <v>3382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6592</v>
      </c>
      <c r="I4413" s="1" t="n">
        <v>18390</v>
      </c>
      <c r="J4413" s="1" t="s">
        <v>6593</v>
      </c>
      <c r="K4413" s="1" t="s">
        <v>3382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6594</v>
      </c>
      <c r="I4414" s="1" t="n">
        <v>17460</v>
      </c>
      <c r="J4414" s="1" t="s">
        <v>6595</v>
      </c>
      <c r="K4414" s="1" t="s">
        <v>3382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6596</v>
      </c>
      <c r="I4415" s="1" t="n">
        <v>56201</v>
      </c>
      <c r="J4415" s="1" t="s">
        <v>6597</v>
      </c>
      <c r="K4415" s="1" t="s">
        <v>3382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6598</v>
      </c>
      <c r="I4416" s="1" t="n">
        <v>27211</v>
      </c>
      <c r="J4416" s="1" t="s">
        <v>6599</v>
      </c>
      <c r="K4416" s="1" t="s">
        <v>3382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6600</v>
      </c>
      <c r="I4417" s="1" t="n">
        <v>27131</v>
      </c>
      <c r="J4417" s="1" t="s">
        <v>6600</v>
      </c>
      <c r="K4417" s="1" t="s">
        <v>3382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6601</v>
      </c>
      <c r="I4418" s="1" t="n">
        <v>16713</v>
      </c>
      <c r="J4418" s="1" t="s">
        <v>6602</v>
      </c>
      <c r="K4418" s="1" t="s">
        <v>3382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6603</v>
      </c>
      <c r="I4419" s="1" t="n">
        <v>15320</v>
      </c>
      <c r="J4419" s="1" t="s">
        <v>6604</v>
      </c>
      <c r="K4419" s="1" t="s">
        <v>3382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6605</v>
      </c>
      <c r="I4420" s="1" t="n">
        <v>19450</v>
      </c>
      <c r="J4420" s="1" t="s">
        <v>6606</v>
      </c>
      <c r="K4420" s="1" t="s">
        <v>3382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6607</v>
      </c>
      <c r="I4421" s="1" t="n">
        <v>5352</v>
      </c>
      <c r="J4421" s="1" t="s">
        <v>6608</v>
      </c>
      <c r="K4421" s="1" t="s">
        <v>3382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6609</v>
      </c>
      <c r="I4422" s="1" t="n">
        <v>39066</v>
      </c>
      <c r="J4422" s="1" t="s">
        <v>6610</v>
      </c>
      <c r="K4422" s="1" t="s">
        <v>3382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6611</v>
      </c>
      <c r="I4423" s="1" t="n">
        <v>3663</v>
      </c>
      <c r="J4423" s="1" t="s">
        <v>6612</v>
      </c>
      <c r="K4423" s="1" t="s">
        <v>3382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6613</v>
      </c>
      <c r="I4424" s="1" t="n">
        <v>20919</v>
      </c>
      <c r="J4424" s="1" t="s">
        <v>6614</v>
      </c>
      <c r="K4424" s="1" t="s">
        <v>3382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6615</v>
      </c>
      <c r="I4425" s="1" t="n">
        <v>20919</v>
      </c>
      <c r="J4425" s="1" t="s">
        <v>6614</v>
      </c>
      <c r="K4425" s="1" t="s">
        <v>3382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6616</v>
      </c>
      <c r="I4426" s="1" t="n">
        <v>20919</v>
      </c>
      <c r="J4426" s="1" t="s">
        <v>6614</v>
      </c>
      <c r="K4426" s="1" t="s">
        <v>3382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6617</v>
      </c>
      <c r="I4427" s="1" t="n">
        <v>20919</v>
      </c>
      <c r="J4427" s="1" t="s">
        <v>6614</v>
      </c>
      <c r="K4427" s="1" t="s">
        <v>3382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6618</v>
      </c>
      <c r="I4428" s="1" t="n">
        <v>13914</v>
      </c>
      <c r="J4428" s="1" t="s">
        <v>6619</v>
      </c>
      <c r="K4428" s="1" t="s">
        <v>3382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6620</v>
      </c>
      <c r="I4429" s="1" t="n">
        <v>1569</v>
      </c>
      <c r="J4429" s="1" t="s">
        <v>6621</v>
      </c>
      <c r="K4429" s="1" t="s">
        <v>3382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6622</v>
      </c>
      <c r="I4430" s="1" t="n">
        <v>56840</v>
      </c>
      <c r="J4430" s="1" t="s">
        <v>6623</v>
      </c>
      <c r="K4430" s="1" t="s">
        <v>3382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6624</v>
      </c>
      <c r="I4431" s="1" t="n">
        <v>56842</v>
      </c>
      <c r="J4431" s="1" t="s">
        <v>6625</v>
      </c>
      <c r="K4431" s="1" t="s">
        <v>3382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6626</v>
      </c>
      <c r="I4432" s="1" t="n">
        <v>56844</v>
      </c>
      <c r="J4432" s="1" t="s">
        <v>6627</v>
      </c>
      <c r="K4432" s="1" t="s">
        <v>3382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6628</v>
      </c>
      <c r="I4433" s="1" t="n">
        <v>56843</v>
      </c>
      <c r="J4433" s="1" t="s">
        <v>6629</v>
      </c>
      <c r="K4433" s="1" t="s">
        <v>3382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6630</v>
      </c>
      <c r="I4434" s="1" t="n">
        <v>58896</v>
      </c>
      <c r="J4434" s="1" t="s">
        <v>6631</v>
      </c>
      <c r="K4434" s="1" t="s">
        <v>3382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6632</v>
      </c>
      <c r="I4435" s="1" t="n">
        <v>18410</v>
      </c>
      <c r="J4435" s="1" t="s">
        <v>6633</v>
      </c>
      <c r="K4435" s="1" t="s">
        <v>3382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6634</v>
      </c>
      <c r="I4436" s="1" t="n">
        <v>20492</v>
      </c>
      <c r="J4436" s="1" t="s">
        <v>6635</v>
      </c>
      <c r="K4436" s="1" t="s">
        <v>3382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6636</v>
      </c>
      <c r="I4437" s="1" t="n">
        <v>20547</v>
      </c>
      <c r="J4437" s="1" t="s">
        <v>6637</v>
      </c>
      <c r="K4437" s="1" t="s">
        <v>3382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6638</v>
      </c>
      <c r="I4438" s="1" t="n">
        <v>20548</v>
      </c>
      <c r="J4438" s="1" t="s">
        <v>6635</v>
      </c>
      <c r="K4438" s="1" t="s">
        <v>3382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6639</v>
      </c>
      <c r="I4439" s="1" t="n">
        <v>20511</v>
      </c>
      <c r="J4439" s="1" t="s">
        <v>6640</v>
      </c>
      <c r="K4439" s="1" t="s">
        <v>3382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6641</v>
      </c>
      <c r="I4440" s="1" t="n">
        <v>55903</v>
      </c>
      <c r="J4440" s="1" t="s">
        <v>6642</v>
      </c>
      <c r="K4440" s="1" t="s">
        <v>3382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6643</v>
      </c>
      <c r="I4441" s="1" t="n">
        <v>55997</v>
      </c>
      <c r="J4441" s="1" t="s">
        <v>6643</v>
      </c>
      <c r="K4441" s="1" t="s">
        <v>3382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6644</v>
      </c>
      <c r="I4442" s="1" t="n">
        <v>56289</v>
      </c>
      <c r="J4442" s="1" t="s">
        <v>6645</v>
      </c>
      <c r="K4442" s="1" t="s">
        <v>3382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6646</v>
      </c>
      <c r="I4443" s="1" t="n">
        <v>56164</v>
      </c>
      <c r="J4443" s="1" t="s">
        <v>6647</v>
      </c>
      <c r="K4443" s="1" t="s">
        <v>3382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6648</v>
      </c>
      <c r="I4444" s="1" t="n">
        <v>1058</v>
      </c>
      <c r="J4444" s="1" t="s">
        <v>6649</v>
      </c>
      <c r="K4444" s="1" t="s">
        <v>3382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6650</v>
      </c>
      <c r="I4445" s="1" t="n">
        <v>56216</v>
      </c>
      <c r="J4445" s="1" t="s">
        <v>6651</v>
      </c>
      <c r="K4445" s="1" t="s">
        <v>3382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6652</v>
      </c>
      <c r="I4446" s="1" t="n">
        <v>55807</v>
      </c>
      <c r="J4446" s="1" t="s">
        <v>6653</v>
      </c>
      <c r="K4446" s="1" t="s">
        <v>3382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6654</v>
      </c>
      <c r="I4447" s="1" t="n">
        <v>19351</v>
      </c>
      <c r="J4447" s="1" t="s">
        <v>6655</v>
      </c>
      <c r="K4447" s="1" t="s">
        <v>3382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6656</v>
      </c>
      <c r="I4448" s="1" t="n">
        <v>28473</v>
      </c>
      <c r="J4448" s="1" t="s">
        <v>6657</v>
      </c>
      <c r="K4448" s="1" t="s">
        <v>3382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6658</v>
      </c>
      <c r="I4449" s="1" t="n">
        <v>27762</v>
      </c>
      <c r="J4449" s="1" t="s">
        <v>6659</v>
      </c>
      <c r="K4449" s="1" t="s">
        <v>3382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6660</v>
      </c>
      <c r="I4450" s="1" t="n">
        <v>15064</v>
      </c>
      <c r="J4450" s="1" t="s">
        <v>6661</v>
      </c>
      <c r="K4450" s="1" t="s">
        <v>3382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6662</v>
      </c>
      <c r="I4451" s="1" t="n">
        <v>49899</v>
      </c>
      <c r="J4451" s="1" t="s">
        <v>6307</v>
      </c>
      <c r="K4451" s="1" t="s">
        <v>3382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6663</v>
      </c>
      <c r="I4452" s="1" t="n">
        <v>21128</v>
      </c>
      <c r="J4452" s="1" t="s">
        <v>6664</v>
      </c>
      <c r="K4452" s="1" t="s">
        <v>3382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6665</v>
      </c>
      <c r="I4453" s="1" t="n">
        <v>867</v>
      </c>
      <c r="J4453" s="1" t="s">
        <v>6666</v>
      </c>
      <c r="K4453" s="1" t="s">
        <v>3382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6667</v>
      </c>
      <c r="I4454" s="1" t="n">
        <v>19281</v>
      </c>
      <c r="J4454" s="1" t="s">
        <v>3455</v>
      </c>
      <c r="K4454" s="1" t="s">
        <v>3382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6668</v>
      </c>
      <c r="I4455" s="1" t="n">
        <v>19281</v>
      </c>
      <c r="J4455" s="1" t="s">
        <v>3455</v>
      </c>
      <c r="K4455" s="1" t="s">
        <v>3382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6669</v>
      </c>
      <c r="I4456" s="1" t="n">
        <v>13353</v>
      </c>
      <c r="J4456" s="1" t="s">
        <v>6670</v>
      </c>
      <c r="K4456" s="1" t="s">
        <v>3382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6671</v>
      </c>
      <c r="I4457" s="1" t="n">
        <v>22045</v>
      </c>
      <c r="J4457" s="1" t="s">
        <v>6672</v>
      </c>
      <c r="K4457" s="1" t="s">
        <v>3382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6673</v>
      </c>
      <c r="I4458" s="1" t="n">
        <v>15824</v>
      </c>
      <c r="J4458" s="1" t="s">
        <v>6674</v>
      </c>
      <c r="K4458" s="1" t="s">
        <v>3382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6675</v>
      </c>
      <c r="I4459" s="1" t="n">
        <v>22614</v>
      </c>
      <c r="J4459" s="1" t="s">
        <v>6676</v>
      </c>
      <c r="K4459" s="1" t="s">
        <v>3382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6677</v>
      </c>
      <c r="I4460" s="1" t="n">
        <v>18760</v>
      </c>
      <c r="J4460" s="1" t="s">
        <v>6678</v>
      </c>
      <c r="K4460" s="1" t="s">
        <v>3382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6679</v>
      </c>
      <c r="I4461" s="1" t="n">
        <v>16191</v>
      </c>
      <c r="J4461" s="1" t="s">
        <v>6680</v>
      </c>
      <c r="K4461" s="1" t="s">
        <v>3382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6681</v>
      </c>
      <c r="I4462" s="1" t="n">
        <v>22803</v>
      </c>
      <c r="J4462" s="1" t="s">
        <v>6682</v>
      </c>
      <c r="K4462" s="1" t="s">
        <v>3382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6683</v>
      </c>
      <c r="I4463" s="1" t="n">
        <v>22635</v>
      </c>
      <c r="J4463" s="1" t="s">
        <v>6684</v>
      </c>
      <c r="K4463" s="1" t="s">
        <v>3382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6685</v>
      </c>
      <c r="I4464" s="1" t="n">
        <v>16583</v>
      </c>
      <c r="J4464" s="1" t="s">
        <v>6685</v>
      </c>
      <c r="K4464" s="1" t="s">
        <v>3382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6686</v>
      </c>
      <c r="I4465" s="1" t="n">
        <v>15526</v>
      </c>
      <c r="J4465" s="1" t="s">
        <v>6686</v>
      </c>
      <c r="K4465" s="1" t="s">
        <v>3382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6687</v>
      </c>
      <c r="I4466" s="1" t="n">
        <v>27378</v>
      </c>
      <c r="J4466" s="1" t="s">
        <v>6688</v>
      </c>
      <c r="K4466" s="1" t="s">
        <v>3382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6689</v>
      </c>
      <c r="I4467" s="1" t="n">
        <v>22354</v>
      </c>
      <c r="J4467" s="1" t="s">
        <v>6690</v>
      </c>
      <c r="K4467" s="1" t="s">
        <v>3382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6691</v>
      </c>
      <c r="I4468" s="1" t="n">
        <v>9303</v>
      </c>
      <c r="J4468" s="1" t="s">
        <v>6692</v>
      </c>
      <c r="K4468" s="1" t="s">
        <v>3382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6693</v>
      </c>
      <c r="I4469" s="1" t="n">
        <v>23815</v>
      </c>
      <c r="J4469" s="1" t="s">
        <v>6694</v>
      </c>
      <c r="K4469" s="1" t="s">
        <v>3382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6695</v>
      </c>
      <c r="I4470" s="1" t="n">
        <v>9401</v>
      </c>
      <c r="J4470" s="1" t="s">
        <v>6696</v>
      </c>
      <c r="K4470" s="1" t="s">
        <v>3382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6697</v>
      </c>
      <c r="I4471" s="1" t="n">
        <v>57280</v>
      </c>
      <c r="J4471" s="1" t="s">
        <v>4680</v>
      </c>
      <c r="K4471" s="1" t="s">
        <v>3382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6698</v>
      </c>
      <c r="I4472" s="1" t="n">
        <v>55771</v>
      </c>
      <c r="J4472" s="1" t="s">
        <v>6698</v>
      </c>
      <c r="K4472" s="1" t="s">
        <v>3382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6699</v>
      </c>
      <c r="I4473" s="1" t="n">
        <v>13945</v>
      </c>
      <c r="J4473" s="1" t="s">
        <v>6700</v>
      </c>
      <c r="K4473" s="1" t="s">
        <v>3382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6701</v>
      </c>
      <c r="I4474" s="1" t="n">
        <v>40444</v>
      </c>
      <c r="J4474" s="1" t="s">
        <v>5307</v>
      </c>
      <c r="K4474" s="1" t="s">
        <v>3382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6702</v>
      </c>
      <c r="I4475" s="1" t="n">
        <v>15787</v>
      </c>
      <c r="J4475" s="1" t="s">
        <v>6703</v>
      </c>
      <c r="K4475" s="1" t="s">
        <v>3382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6704</v>
      </c>
      <c r="I4476" s="1" t="n">
        <v>5914</v>
      </c>
      <c r="J4476" s="1" t="s">
        <v>4605</v>
      </c>
      <c r="K4476" s="1" t="s">
        <v>3382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6705</v>
      </c>
      <c r="I4477" s="1" t="n">
        <v>5914</v>
      </c>
      <c r="J4477" s="1" t="s">
        <v>4605</v>
      </c>
      <c r="K4477" s="1" t="s">
        <v>3382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6706</v>
      </c>
      <c r="I4478" s="1" t="n">
        <v>6529</v>
      </c>
      <c r="J4478" s="1" t="s">
        <v>6707</v>
      </c>
      <c r="K4478" s="1" t="s">
        <v>3382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6708</v>
      </c>
      <c r="I4479" s="1" t="n">
        <v>56125</v>
      </c>
      <c r="J4479" s="1" t="s">
        <v>6709</v>
      </c>
      <c r="K4479" s="1" t="s">
        <v>3382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6710</v>
      </c>
      <c r="I4480" s="1" t="n">
        <v>17191</v>
      </c>
      <c r="J4480" s="1" t="s">
        <v>6711</v>
      </c>
      <c r="K4480" s="1" t="s">
        <v>3382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6712</v>
      </c>
      <c r="I4481" s="1" t="n">
        <v>14465</v>
      </c>
      <c r="J4481" s="1" t="s">
        <v>6712</v>
      </c>
      <c r="K4481" s="1" t="s">
        <v>3382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6713</v>
      </c>
      <c r="I4482" s="1" t="n">
        <v>20707</v>
      </c>
      <c r="J4482" s="1" t="s">
        <v>6713</v>
      </c>
      <c r="K4482" s="1" t="s">
        <v>3382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6714</v>
      </c>
      <c r="I4483" s="1" t="n">
        <v>57433</v>
      </c>
      <c r="J4483" s="1" t="s">
        <v>6715</v>
      </c>
      <c r="K4483" s="1" t="s">
        <v>3382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6716</v>
      </c>
      <c r="I4484" s="1" t="n">
        <v>21737</v>
      </c>
      <c r="J4484" s="1" t="s">
        <v>6717</v>
      </c>
      <c r="K4484" s="1" t="s">
        <v>3382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6718</v>
      </c>
      <c r="I4485" s="1" t="n">
        <v>22174</v>
      </c>
      <c r="J4485" s="1" t="s">
        <v>6719</v>
      </c>
      <c r="K4485" s="1" t="s">
        <v>3382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6720</v>
      </c>
      <c r="I4486" s="1" t="n">
        <v>4735</v>
      </c>
      <c r="J4486" s="1" t="s">
        <v>6720</v>
      </c>
      <c r="K4486" s="1" t="s">
        <v>3382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6721</v>
      </c>
      <c r="I4487" s="1" t="n">
        <v>16630</v>
      </c>
      <c r="J4487" s="1" t="s">
        <v>6366</v>
      </c>
      <c r="K4487" s="1" t="s">
        <v>3382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6722</v>
      </c>
      <c r="I4488" s="1" t="n">
        <v>50097</v>
      </c>
      <c r="J4488" s="1" t="s">
        <v>6723</v>
      </c>
      <c r="K4488" s="1" t="s">
        <v>3382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6724</v>
      </c>
      <c r="I4489" s="1" t="n">
        <v>49923</v>
      </c>
      <c r="J4489" s="1" t="s">
        <v>6724</v>
      </c>
      <c r="K4489" s="1" t="s">
        <v>3382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3770</v>
      </c>
      <c r="F4490" s="5" t="s">
        <v>6725</v>
      </c>
      <c r="G4490" s="1" t="n">
        <v>50285</v>
      </c>
      <c r="H4490" s="1" t="s">
        <v>6726</v>
      </c>
      <c r="I4490" s="1" t="n">
        <v>11601</v>
      </c>
      <c r="J4490" s="1" t="s">
        <v>6727</v>
      </c>
      <c r="K4490" s="1" t="s">
        <v>6728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6729</v>
      </c>
      <c r="I4491" s="1" t="n">
        <v>16929</v>
      </c>
      <c r="J4491" s="1" t="s">
        <v>6730</v>
      </c>
      <c r="K4491" s="1" t="s">
        <v>3382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6731</v>
      </c>
      <c r="I4492" s="1" t="n">
        <v>24457</v>
      </c>
      <c r="J4492" s="1" t="s">
        <v>6732</v>
      </c>
      <c r="K4492" s="1" t="s">
        <v>3382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6733</v>
      </c>
      <c r="I4493" s="1" t="n">
        <v>19946</v>
      </c>
      <c r="J4493" s="1" t="s">
        <v>6734</v>
      </c>
      <c r="K4493" s="1" t="s">
        <v>3382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6735</v>
      </c>
      <c r="I4494" s="1" t="n">
        <v>14362</v>
      </c>
      <c r="J4494" s="1" t="s">
        <v>6735</v>
      </c>
      <c r="K4494" s="1" t="s">
        <v>3382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6736</v>
      </c>
      <c r="I4495" s="1" t="n">
        <v>60134</v>
      </c>
      <c r="J4495" s="1" t="s">
        <v>6736</v>
      </c>
      <c r="K4495" s="1" t="s">
        <v>3382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6737</v>
      </c>
      <c r="I4496" s="1" t="n">
        <v>54736</v>
      </c>
      <c r="J4496" s="1" t="s">
        <v>6737</v>
      </c>
      <c r="K4496" s="1" t="s">
        <v>3382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6738</v>
      </c>
      <c r="I4497" s="1" t="n">
        <v>17139</v>
      </c>
      <c r="J4497" s="1" t="s">
        <v>6739</v>
      </c>
      <c r="K4497" s="1" t="s">
        <v>3382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6740</v>
      </c>
      <c r="I4498" s="1" t="n">
        <v>40430</v>
      </c>
      <c r="J4498" s="1" t="s">
        <v>6741</v>
      </c>
      <c r="K4498" s="1" t="s">
        <v>3382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6742</v>
      </c>
      <c r="I4499" s="1" t="n">
        <v>19533</v>
      </c>
      <c r="J4499" s="1" t="s">
        <v>6742</v>
      </c>
      <c r="K4499" s="1" t="s">
        <v>3382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6743</v>
      </c>
      <c r="I4500" s="1" t="n">
        <v>56389</v>
      </c>
      <c r="J4500" s="1" t="s">
        <v>6744</v>
      </c>
      <c r="K4500" s="1" t="s">
        <v>3382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6745</v>
      </c>
      <c r="I4501" s="1" t="n">
        <v>14762</v>
      </c>
      <c r="J4501" s="1" t="s">
        <v>6746</v>
      </c>
      <c r="K4501" s="1" t="s">
        <v>3382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6747</v>
      </c>
      <c r="I4502" s="1" t="n">
        <v>14539</v>
      </c>
      <c r="J4502" s="1" t="s">
        <v>6748</v>
      </c>
      <c r="K4502" s="1" t="s">
        <v>3382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6749</v>
      </c>
      <c r="I4503" s="1" t="n">
        <v>57280</v>
      </c>
      <c r="J4503" s="1" t="s">
        <v>4680</v>
      </c>
      <c r="K4503" s="1" t="s">
        <v>3382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6750</v>
      </c>
      <c r="I4504" s="1" t="n">
        <v>24979</v>
      </c>
      <c r="J4504" s="1" t="s">
        <v>6750</v>
      </c>
      <c r="K4504" s="1" t="s">
        <v>3382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6751</v>
      </c>
      <c r="I4505" s="1" t="n">
        <v>3283</v>
      </c>
      <c r="J4505" s="1" t="s">
        <v>6751</v>
      </c>
      <c r="K4505" s="1" t="s">
        <v>3382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6752</v>
      </c>
      <c r="I4506" s="1" t="n">
        <v>55970</v>
      </c>
      <c r="J4506" s="1" t="s">
        <v>6753</v>
      </c>
      <c r="K4506" s="1" t="s">
        <v>3382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6754</v>
      </c>
      <c r="I4507" s="1" t="n">
        <v>26287</v>
      </c>
      <c r="J4507" s="1" t="s">
        <v>6755</v>
      </c>
      <c r="K4507" s="1" t="s">
        <v>3382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6756</v>
      </c>
      <c r="I4508" s="1" t="n">
        <v>15286</v>
      </c>
      <c r="J4508" s="1" t="s">
        <v>6757</v>
      </c>
      <c r="K4508" s="1" t="s">
        <v>3382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6758</v>
      </c>
      <c r="I4509" s="1" t="n">
        <v>36055</v>
      </c>
      <c r="J4509" s="1" t="s">
        <v>6759</v>
      </c>
      <c r="K4509" s="1" t="s">
        <v>3382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6760</v>
      </c>
      <c r="I4510" s="1" t="n">
        <v>14293</v>
      </c>
      <c r="J4510" s="1" t="s">
        <v>6761</v>
      </c>
      <c r="K4510" s="1" t="s">
        <v>3382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6762</v>
      </c>
      <c r="I4511" s="1" t="n">
        <v>13389</v>
      </c>
      <c r="J4511" s="1" t="s">
        <v>6763</v>
      </c>
      <c r="K4511" s="1" t="s">
        <v>3382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6764</v>
      </c>
      <c r="I4512" s="1" t="n">
        <v>10004</v>
      </c>
      <c r="J4512" s="1" t="s">
        <v>6765</v>
      </c>
      <c r="K4512" s="1" t="s">
        <v>3382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6766</v>
      </c>
      <c r="I4513" s="1" t="n">
        <v>7019</v>
      </c>
      <c r="J4513" s="1" t="s">
        <v>6767</v>
      </c>
      <c r="K4513" s="1" t="s">
        <v>3382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6768</v>
      </c>
      <c r="I4514" s="1" t="n">
        <v>21690</v>
      </c>
      <c r="J4514" s="1" t="s">
        <v>6769</v>
      </c>
      <c r="K4514" s="1" t="s">
        <v>3382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6770</v>
      </c>
      <c r="I4515" s="1" t="n">
        <v>8530</v>
      </c>
      <c r="J4515" s="1" t="s">
        <v>6771</v>
      </c>
      <c r="K4515" s="1" t="s">
        <v>3382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6772</v>
      </c>
      <c r="I4516" s="1" t="n">
        <v>24793</v>
      </c>
      <c r="J4516" s="1" t="s">
        <v>6773</v>
      </c>
      <c r="K4516" s="1" t="s">
        <v>3382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6774</v>
      </c>
      <c r="I4517" s="1" t="n">
        <v>12850</v>
      </c>
      <c r="J4517" s="1" t="s">
        <v>6775</v>
      </c>
      <c r="K4517" s="1" t="s">
        <v>3382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6776</v>
      </c>
      <c r="I4518" s="1" t="n">
        <v>24793</v>
      </c>
      <c r="J4518" s="1" t="s">
        <v>6773</v>
      </c>
      <c r="K4518" s="1" t="s">
        <v>3382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6777</v>
      </c>
      <c r="I4519" s="1" t="n">
        <v>57280</v>
      </c>
      <c r="J4519" s="1" t="s">
        <v>4680</v>
      </c>
      <c r="K4519" s="1" t="s">
        <v>3382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6778</v>
      </c>
      <c r="I4520" s="1" t="n">
        <v>17330</v>
      </c>
      <c r="J4520" s="1" t="s">
        <v>6779</v>
      </c>
      <c r="K4520" s="1" t="s">
        <v>3382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6780</v>
      </c>
      <c r="I4521" s="1" t="n">
        <v>14243</v>
      </c>
      <c r="J4521" s="1" t="s">
        <v>6781</v>
      </c>
      <c r="K4521" s="1" t="s">
        <v>3382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6782</v>
      </c>
      <c r="I4522" s="1" t="n">
        <v>14243</v>
      </c>
      <c r="J4522" s="1" t="s">
        <v>6781</v>
      </c>
      <c r="K4522" s="1" t="s">
        <v>3382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6783</v>
      </c>
      <c r="I4523" s="1" t="n">
        <v>14243</v>
      </c>
      <c r="J4523" s="1" t="s">
        <v>6781</v>
      </c>
      <c r="K4523" s="1" t="s">
        <v>3382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6784</v>
      </c>
      <c r="I4524" s="1" t="n">
        <v>56889</v>
      </c>
      <c r="J4524" s="1" t="s">
        <v>6785</v>
      </c>
      <c r="K4524" s="1" t="s">
        <v>3382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6786</v>
      </c>
      <c r="I4525" s="1" t="n">
        <v>19564</v>
      </c>
      <c r="J4525" s="1" t="s">
        <v>6786</v>
      </c>
      <c r="K4525" s="1" t="s">
        <v>3382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6787</v>
      </c>
      <c r="I4526" s="1" t="n">
        <v>21508</v>
      </c>
      <c r="J4526" s="1" t="s">
        <v>6788</v>
      </c>
      <c r="K4526" s="1" t="s">
        <v>3382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6789</v>
      </c>
      <c r="I4527" s="1" t="n">
        <v>24900</v>
      </c>
      <c r="J4527" s="1" t="s">
        <v>6789</v>
      </c>
      <c r="K4527" s="1" t="s">
        <v>3382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6790</v>
      </c>
      <c r="I4528" s="1" t="n">
        <v>13875</v>
      </c>
      <c r="J4528" s="1" t="s">
        <v>6791</v>
      </c>
      <c r="K4528" s="1" t="s">
        <v>3382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6792</v>
      </c>
      <c r="I4529" s="1" t="n">
        <v>30076</v>
      </c>
      <c r="J4529" s="1" t="s">
        <v>6793</v>
      </c>
      <c r="K4529" s="1" t="s">
        <v>3382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6794</v>
      </c>
      <c r="I4530" s="1" t="n">
        <v>42892</v>
      </c>
      <c r="J4530" s="1" t="s">
        <v>1313</v>
      </c>
      <c r="K4530" s="1" t="s">
        <v>3382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6795</v>
      </c>
      <c r="I4531" s="1" t="n">
        <v>20032</v>
      </c>
      <c r="J4531" s="1" t="s">
        <v>6796</v>
      </c>
      <c r="K4531" s="1" t="s">
        <v>3382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6797</v>
      </c>
      <c r="I4532" s="1" t="n">
        <v>57280</v>
      </c>
      <c r="J4532" s="1" t="s">
        <v>4680</v>
      </c>
      <c r="K4532" s="1" t="s">
        <v>3382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6798</v>
      </c>
      <c r="I4533" s="1" t="n">
        <v>55846</v>
      </c>
      <c r="J4533" s="1" t="s">
        <v>6798</v>
      </c>
      <c r="K4533" s="1" t="s">
        <v>3382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6799</v>
      </c>
      <c r="I4534" s="1" t="n">
        <v>20791</v>
      </c>
      <c r="J4534" s="1" t="s">
        <v>6800</v>
      </c>
      <c r="K4534" s="1" t="s">
        <v>3382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6801</v>
      </c>
      <c r="I4535" s="1" t="n">
        <v>4208</v>
      </c>
      <c r="J4535" s="1" t="s">
        <v>6579</v>
      </c>
      <c r="K4535" s="1" t="s">
        <v>3382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6802</v>
      </c>
      <c r="I4536" s="1" t="n">
        <v>15173</v>
      </c>
      <c r="J4536" s="1" t="s">
        <v>6803</v>
      </c>
      <c r="K4536" s="1" t="s">
        <v>3382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6804</v>
      </c>
      <c r="I4537" s="1" t="n">
        <v>22199</v>
      </c>
      <c r="J4537" s="1" t="s">
        <v>6805</v>
      </c>
      <c r="K4537" s="1" t="s">
        <v>3382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6806</v>
      </c>
      <c r="I4538" s="1" t="n">
        <v>25438</v>
      </c>
      <c r="J4538" s="1" t="s">
        <v>6807</v>
      </c>
      <c r="K4538" s="1" t="s">
        <v>3382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6808</v>
      </c>
      <c r="I4539" s="1" t="n">
        <v>5033</v>
      </c>
      <c r="J4539" s="1" t="s">
        <v>6809</v>
      </c>
      <c r="K4539" s="1" t="s">
        <v>3382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6810</v>
      </c>
      <c r="I4540" s="1" t="n">
        <v>16294</v>
      </c>
      <c r="J4540" s="1" t="s">
        <v>6811</v>
      </c>
      <c r="K4540" s="1" t="s">
        <v>3382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6812</v>
      </c>
      <c r="I4541" s="1" t="n">
        <v>14310</v>
      </c>
      <c r="J4541" s="1" t="s">
        <v>6813</v>
      </c>
      <c r="K4541" s="1" t="s">
        <v>3382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6814</v>
      </c>
      <c r="I4542" s="1" t="n">
        <v>30002</v>
      </c>
      <c r="J4542" s="1" t="s">
        <v>6815</v>
      </c>
      <c r="K4542" s="1" t="s">
        <v>3382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6816</v>
      </c>
      <c r="I4543" s="1" t="n">
        <v>19560</v>
      </c>
      <c r="J4543" s="1" t="s">
        <v>6817</v>
      </c>
      <c r="K4543" s="1" t="s">
        <v>3382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6818</v>
      </c>
      <c r="I4544" s="1" t="n">
        <v>54837</v>
      </c>
      <c r="J4544" s="1" t="s">
        <v>6819</v>
      </c>
      <c r="K4544" s="1" t="s">
        <v>3382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6820</v>
      </c>
      <c r="I4545" s="1" t="n">
        <v>16190</v>
      </c>
      <c r="J4545" s="1" t="s">
        <v>6821</v>
      </c>
      <c r="K4545" s="1" t="s">
        <v>3382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6822</v>
      </c>
      <c r="I4546" s="1" t="n">
        <v>34672</v>
      </c>
      <c r="J4546" s="1" t="s">
        <v>6823</v>
      </c>
      <c r="K4546" s="1" t="s">
        <v>3382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6824</v>
      </c>
      <c r="I4547" s="1" t="n">
        <v>42662</v>
      </c>
      <c r="J4547" s="1" t="s">
        <v>5060</v>
      </c>
      <c r="K4547" s="1" t="s">
        <v>3382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6825</v>
      </c>
      <c r="I4548" s="1" t="n">
        <v>42662</v>
      </c>
      <c r="J4548" s="1" t="s">
        <v>5060</v>
      </c>
      <c r="K4548" s="1" t="s">
        <v>3382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6826</v>
      </c>
      <c r="I4549" s="1" t="n">
        <v>10273</v>
      </c>
      <c r="J4549" s="1" t="s">
        <v>6827</v>
      </c>
      <c r="K4549" s="1" t="s">
        <v>3382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6828</v>
      </c>
      <c r="I4550" s="1" t="n">
        <v>19363</v>
      </c>
      <c r="J4550" s="1" t="s">
        <v>6829</v>
      </c>
      <c r="K4550" s="1" t="s">
        <v>3382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6830</v>
      </c>
      <c r="I4551" s="1" t="n">
        <v>21995</v>
      </c>
      <c r="J4551" s="1" t="s">
        <v>6831</v>
      </c>
      <c r="K4551" s="1" t="s">
        <v>3382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6832</v>
      </c>
      <c r="I4552" s="1" t="n">
        <v>24793</v>
      </c>
      <c r="J4552" s="1" t="s">
        <v>6773</v>
      </c>
      <c r="K4552" s="1" t="s">
        <v>3382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6833</v>
      </c>
      <c r="I4553" s="1" t="n">
        <v>18436</v>
      </c>
      <c r="J4553" s="1" t="s">
        <v>6834</v>
      </c>
      <c r="K4553" s="1" t="s">
        <v>3382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6835</v>
      </c>
      <c r="I4554" s="1" t="n">
        <v>21086</v>
      </c>
      <c r="J4554" s="1" t="s">
        <v>6836</v>
      </c>
      <c r="K4554" s="1" t="s">
        <v>3382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6837</v>
      </c>
      <c r="I4555" s="1" t="n">
        <v>21086</v>
      </c>
      <c r="J4555" s="1" t="s">
        <v>6836</v>
      </c>
      <c r="K4555" s="1" t="s">
        <v>3382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6838</v>
      </c>
      <c r="I4556" s="1" t="n">
        <v>55965</v>
      </c>
      <c r="J4556" s="1" t="s">
        <v>6036</v>
      </c>
      <c r="K4556" s="1" t="s">
        <v>3382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6839</v>
      </c>
      <c r="I4557" s="1" t="n">
        <v>19984</v>
      </c>
      <c r="J4557" s="1" t="s">
        <v>6840</v>
      </c>
      <c r="K4557" s="1" t="s">
        <v>3382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6841</v>
      </c>
      <c r="I4558" s="1" t="n">
        <v>13487</v>
      </c>
      <c r="J4558" s="1" t="s">
        <v>6842</v>
      </c>
      <c r="K4558" s="1" t="s">
        <v>3382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6843</v>
      </c>
      <c r="I4559" s="1" t="n">
        <v>19588</v>
      </c>
      <c r="J4559" s="1" t="s">
        <v>6843</v>
      </c>
      <c r="K4559" s="1" t="s">
        <v>3382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6844</v>
      </c>
      <c r="I4560" s="1" t="n">
        <v>17976</v>
      </c>
      <c r="J4560" s="1" t="s">
        <v>6845</v>
      </c>
      <c r="K4560" s="1" t="s">
        <v>3382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6846</v>
      </c>
      <c r="I4561" s="1" t="n">
        <v>18194</v>
      </c>
      <c r="J4561" s="1" t="s">
        <v>6847</v>
      </c>
      <c r="K4561" s="1" t="s">
        <v>3382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2064</v>
      </c>
      <c r="I4562" s="1" t="n">
        <v>18415</v>
      </c>
      <c r="J4562" s="1" t="s">
        <v>6848</v>
      </c>
      <c r="K4562" s="1" t="s">
        <v>3382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6849</v>
      </c>
      <c r="I4563" s="1" t="n">
        <v>18419</v>
      </c>
      <c r="J4563" s="1" t="s">
        <v>6850</v>
      </c>
      <c r="K4563" s="1" t="s">
        <v>3382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6851</v>
      </c>
      <c r="I4564" s="1" t="n">
        <v>42662</v>
      </c>
      <c r="J4564" s="1" t="s">
        <v>5060</v>
      </c>
      <c r="K4564" s="1" t="s">
        <v>3382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6852</v>
      </c>
      <c r="I4565" s="1" t="n">
        <v>16721</v>
      </c>
      <c r="J4565" s="1" t="s">
        <v>6853</v>
      </c>
      <c r="K4565" s="1" t="s">
        <v>3382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6854</v>
      </c>
      <c r="I4566" s="1" t="n">
        <v>9245</v>
      </c>
      <c r="J4566" s="1" t="s">
        <v>6855</v>
      </c>
      <c r="K4566" s="1" t="s">
        <v>3382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6856</v>
      </c>
      <c r="I4567" s="1" t="n">
        <v>9244</v>
      </c>
      <c r="J4567" s="1" t="s">
        <v>6857</v>
      </c>
      <c r="K4567" s="1" t="s">
        <v>3382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6858</v>
      </c>
      <c r="I4568" s="1" t="n">
        <v>9243</v>
      </c>
      <c r="J4568" s="1" t="s">
        <v>6859</v>
      </c>
      <c r="K4568" s="1" t="s">
        <v>3382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6860</v>
      </c>
      <c r="I4569" s="1" t="n">
        <v>15400</v>
      </c>
      <c r="J4569" s="1" t="s">
        <v>6861</v>
      </c>
      <c r="K4569" s="1" t="s">
        <v>3382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6862</v>
      </c>
      <c r="I4570" s="1" t="n">
        <v>9263</v>
      </c>
      <c r="J4570" s="1" t="s">
        <v>6863</v>
      </c>
      <c r="K4570" s="1" t="s">
        <v>3382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6864</v>
      </c>
      <c r="I4571" s="1" t="n">
        <v>7857</v>
      </c>
      <c r="J4571" s="1" t="s">
        <v>6865</v>
      </c>
      <c r="K4571" s="1" t="s">
        <v>3382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6866</v>
      </c>
      <c r="I4572" s="1" t="n">
        <v>15394</v>
      </c>
      <c r="J4572" s="1" t="s">
        <v>6867</v>
      </c>
      <c r="K4572" s="1" t="s">
        <v>3382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6868</v>
      </c>
      <c r="I4573" s="1" t="n">
        <v>15375</v>
      </c>
      <c r="J4573" s="1" t="s">
        <v>6869</v>
      </c>
      <c r="K4573" s="1" t="s">
        <v>3382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6870</v>
      </c>
      <c r="I4574" s="1" t="n">
        <v>20542</v>
      </c>
      <c r="J4574" s="1" t="s">
        <v>6635</v>
      </c>
      <c r="K4574" s="1" t="s">
        <v>3382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6871</v>
      </c>
      <c r="I4575" s="1" t="n">
        <v>2522</v>
      </c>
      <c r="J4575" s="1" t="s">
        <v>6872</v>
      </c>
      <c r="K4575" s="1" t="s">
        <v>3382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6873</v>
      </c>
      <c r="I4576" s="1" t="n">
        <v>55876</v>
      </c>
      <c r="J4576" s="1" t="s">
        <v>6874</v>
      </c>
      <c r="K4576" s="1" t="s">
        <v>3382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6875</v>
      </c>
      <c r="I4577" s="1" t="n">
        <v>470</v>
      </c>
      <c r="J4577" s="1" t="s">
        <v>6876</v>
      </c>
      <c r="K4577" s="1" t="s">
        <v>3382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6877</v>
      </c>
      <c r="I4578" s="1" t="n">
        <v>20558</v>
      </c>
      <c r="J4578" s="1" t="s">
        <v>6878</v>
      </c>
      <c r="K4578" s="1" t="s">
        <v>3382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6879</v>
      </c>
      <c r="I4579" s="1" t="n">
        <v>5065</v>
      </c>
      <c r="J4579" s="1" t="s">
        <v>6880</v>
      </c>
      <c r="K4579" s="1" t="s">
        <v>3382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6881</v>
      </c>
      <c r="I4580" s="1" t="n">
        <v>14369</v>
      </c>
      <c r="J4580" s="1" t="s">
        <v>6882</v>
      </c>
      <c r="K4580" s="1" t="s">
        <v>3382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6883</v>
      </c>
      <c r="I4581" s="1" t="n">
        <v>7167</v>
      </c>
      <c r="J4581" s="1" t="s">
        <v>6884</v>
      </c>
      <c r="K4581" s="1" t="s">
        <v>3382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6885</v>
      </c>
      <c r="I4582" s="1" t="n">
        <v>5610</v>
      </c>
      <c r="J4582" s="1" t="s">
        <v>6886</v>
      </c>
      <c r="K4582" s="1" t="s">
        <v>3382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6887</v>
      </c>
      <c r="I4583" s="1" t="n">
        <v>19365</v>
      </c>
      <c r="J4583" s="1" t="s">
        <v>6888</v>
      </c>
      <c r="K4583" s="1" t="s">
        <v>3382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6889</v>
      </c>
      <c r="I4584" s="1" t="n">
        <v>59099</v>
      </c>
      <c r="J4584" s="1" t="s">
        <v>6500</v>
      </c>
      <c r="K4584" s="1" t="s">
        <v>3382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6890</v>
      </c>
      <c r="I4585" s="1" t="n">
        <v>14306</v>
      </c>
      <c r="J4585" s="1" t="s">
        <v>6891</v>
      </c>
      <c r="K4585" s="1" t="s">
        <v>3382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6892</v>
      </c>
      <c r="I4586" s="1" t="n">
        <v>14306</v>
      </c>
      <c r="J4586" s="1" t="s">
        <v>6891</v>
      </c>
      <c r="K4586" s="1" t="s">
        <v>3382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6893</v>
      </c>
      <c r="I4587" s="1" t="n">
        <v>14306</v>
      </c>
      <c r="J4587" s="1" t="s">
        <v>6891</v>
      </c>
      <c r="K4587" s="1" t="s">
        <v>3382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6894</v>
      </c>
      <c r="I4588" s="1" t="n">
        <v>14306</v>
      </c>
      <c r="J4588" s="1" t="s">
        <v>6891</v>
      </c>
      <c r="K4588" s="1" t="s">
        <v>3382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6895</v>
      </c>
      <c r="I4589" s="1" t="n">
        <v>50033</v>
      </c>
      <c r="J4589" s="1" t="s">
        <v>6896</v>
      </c>
      <c r="K4589" s="1" t="s">
        <v>3382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6897</v>
      </c>
      <c r="I4590" s="1" t="n">
        <v>16764</v>
      </c>
      <c r="J4590" s="1" t="s">
        <v>6898</v>
      </c>
      <c r="K4590" s="1" t="s">
        <v>3382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6899</v>
      </c>
      <c r="I4591" s="1" t="n">
        <v>59986</v>
      </c>
      <c r="J4591" s="1" t="s">
        <v>6900</v>
      </c>
      <c r="K4591" s="1" t="s">
        <v>3382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6901</v>
      </c>
      <c r="I4592" s="1" t="n">
        <v>59987</v>
      </c>
      <c r="J4592" s="1" t="s">
        <v>6902</v>
      </c>
      <c r="K4592" s="1" t="s">
        <v>3382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6903</v>
      </c>
      <c r="I4593" s="1" t="n">
        <v>59988</v>
      </c>
      <c r="J4593" s="1" t="s">
        <v>6904</v>
      </c>
      <c r="K4593" s="1" t="s">
        <v>3382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6905</v>
      </c>
      <c r="I4594" s="1" t="n">
        <v>56516</v>
      </c>
      <c r="J4594" s="1" t="s">
        <v>6394</v>
      </c>
      <c r="K4594" s="1" t="s">
        <v>3382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6906</v>
      </c>
      <c r="I4595" s="1" t="n">
        <v>50168</v>
      </c>
      <c r="J4595" s="1" t="s">
        <v>2650</v>
      </c>
      <c r="K4595" s="1" t="s">
        <v>3382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6907</v>
      </c>
      <c r="I4596" s="1" t="n">
        <v>22175</v>
      </c>
      <c r="J4596" s="1" t="s">
        <v>6907</v>
      </c>
      <c r="K4596" s="1" t="s">
        <v>3382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6908</v>
      </c>
      <c r="I4597" s="1" t="n">
        <v>13727</v>
      </c>
      <c r="J4597" s="1" t="s">
        <v>6909</v>
      </c>
      <c r="K4597" s="1" t="s">
        <v>3382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6910</v>
      </c>
      <c r="I4598" s="1" t="n">
        <v>18121</v>
      </c>
      <c r="J4598" s="1" t="s">
        <v>6911</v>
      </c>
      <c r="K4598" s="1" t="s">
        <v>3382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6912</v>
      </c>
      <c r="I4599" s="1" t="n">
        <v>6495</v>
      </c>
      <c r="J4599" s="1" t="s">
        <v>6913</v>
      </c>
      <c r="K4599" s="1" t="s">
        <v>3382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6914</v>
      </c>
      <c r="I4600" s="1" t="n">
        <v>55985</v>
      </c>
      <c r="J4600" s="1" t="s">
        <v>6915</v>
      </c>
      <c r="K4600" s="1" t="s">
        <v>3382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6916</v>
      </c>
      <c r="I4601" s="1" t="n">
        <v>56899</v>
      </c>
      <c r="J4601" s="1" t="s">
        <v>6917</v>
      </c>
      <c r="K4601" s="1" t="s">
        <v>3382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6918</v>
      </c>
      <c r="I4602" s="1" t="n">
        <v>55759</v>
      </c>
      <c r="J4602" s="1" t="s">
        <v>6919</v>
      </c>
      <c r="K4602" s="1" t="s">
        <v>3382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6920</v>
      </c>
      <c r="I4603" s="1" t="n">
        <v>59099</v>
      </c>
      <c r="J4603" s="1" t="s">
        <v>6500</v>
      </c>
      <c r="K4603" s="1" t="s">
        <v>3382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6921</v>
      </c>
      <c r="I4604" s="1" t="n">
        <v>11556</v>
      </c>
      <c r="J4604" s="1" t="s">
        <v>6183</v>
      </c>
      <c r="K4604" s="1" t="s">
        <v>3382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6922</v>
      </c>
      <c r="I4605" s="1" t="n">
        <v>17288</v>
      </c>
      <c r="J4605" s="1" t="s">
        <v>6922</v>
      </c>
      <c r="K4605" s="1" t="s">
        <v>3382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6923</v>
      </c>
      <c r="I4606" s="1" t="n">
        <v>9297</v>
      </c>
      <c r="J4606" s="1" t="s">
        <v>6924</v>
      </c>
      <c r="K4606" s="1" t="s">
        <v>3382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6925</v>
      </c>
      <c r="I4607" s="1" t="n">
        <v>1966</v>
      </c>
      <c r="J4607" s="1" t="s">
        <v>6925</v>
      </c>
      <c r="K4607" s="1" t="s">
        <v>3382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6926</v>
      </c>
      <c r="I4608" s="1" t="n">
        <v>2696</v>
      </c>
      <c r="J4608" s="1" t="s">
        <v>6927</v>
      </c>
      <c r="K4608" s="1" t="s">
        <v>3382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6928</v>
      </c>
      <c r="I4609" s="1" t="n">
        <v>8303</v>
      </c>
      <c r="J4609" s="1" t="s">
        <v>6929</v>
      </c>
      <c r="K4609" s="1" t="s">
        <v>3382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6930</v>
      </c>
      <c r="I4610" s="1" t="n">
        <v>26840</v>
      </c>
      <c r="J4610" s="1" t="s">
        <v>6931</v>
      </c>
      <c r="K4610" s="1" t="s">
        <v>3382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6932</v>
      </c>
      <c r="I4611" s="1" t="n">
        <v>23576</v>
      </c>
      <c r="J4611" s="1" t="s">
        <v>6933</v>
      </c>
      <c r="K4611" s="1" t="s">
        <v>3382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6934</v>
      </c>
      <c r="I4612" s="1" t="n">
        <v>13402</v>
      </c>
      <c r="J4612" s="1" t="s">
        <v>3384</v>
      </c>
      <c r="K4612" s="1" t="s">
        <v>3382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6935</v>
      </c>
      <c r="I4613" s="1" t="n">
        <v>49751</v>
      </c>
      <c r="J4613" s="1" t="s">
        <v>6936</v>
      </c>
      <c r="K4613" s="1" t="s">
        <v>3382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6937</v>
      </c>
      <c r="I4614" s="1" t="n">
        <v>55963</v>
      </c>
      <c r="J4614" s="1" t="s">
        <v>6938</v>
      </c>
      <c r="K4614" s="1" t="s">
        <v>3382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6939</v>
      </c>
      <c r="I4615" s="1" t="n">
        <v>17355</v>
      </c>
      <c r="J4615" s="1" t="s">
        <v>6940</v>
      </c>
      <c r="K4615" s="1" t="s">
        <v>3382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6941</v>
      </c>
      <c r="I4616" s="1" t="n">
        <v>58650</v>
      </c>
      <c r="J4616" s="1" t="s">
        <v>6942</v>
      </c>
      <c r="K4616" s="1" t="s">
        <v>3382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6943</v>
      </c>
      <c r="I4617" s="1" t="n">
        <v>49942</v>
      </c>
      <c r="J4617" s="1" t="s">
        <v>6944</v>
      </c>
      <c r="K4617" s="1" t="s">
        <v>3382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6945</v>
      </c>
      <c r="I4618" s="1" t="n">
        <v>54843</v>
      </c>
      <c r="J4618" s="1" t="s">
        <v>6946</v>
      </c>
      <c r="K4618" s="1" t="s">
        <v>3382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6947</v>
      </c>
      <c r="I4619" s="1" t="n">
        <v>54842</v>
      </c>
      <c r="J4619" s="1" t="s">
        <v>6948</v>
      </c>
      <c r="K4619" s="1" t="s">
        <v>3382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6949</v>
      </c>
      <c r="I4620" s="1" t="n">
        <v>54842</v>
      </c>
      <c r="J4620" s="1" t="s">
        <v>6948</v>
      </c>
      <c r="K4620" s="1" t="s">
        <v>3382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6950</v>
      </c>
      <c r="I4621" s="1" t="n">
        <v>54843</v>
      </c>
      <c r="J4621" s="1" t="s">
        <v>6946</v>
      </c>
      <c r="K4621" s="1" t="s">
        <v>3382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6951</v>
      </c>
      <c r="I4622" s="1" t="n">
        <v>54842</v>
      </c>
      <c r="J4622" s="1" t="s">
        <v>6948</v>
      </c>
      <c r="K4622" s="1" t="s">
        <v>3382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6952</v>
      </c>
      <c r="I4623" s="1" t="n">
        <v>54842</v>
      </c>
      <c r="J4623" s="1" t="s">
        <v>6948</v>
      </c>
      <c r="K4623" s="1" t="s">
        <v>3382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6953</v>
      </c>
      <c r="I4624" s="1" t="n">
        <v>54842</v>
      </c>
      <c r="J4624" s="1" t="s">
        <v>6948</v>
      </c>
      <c r="K4624" s="1" t="s">
        <v>3382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6954</v>
      </c>
      <c r="I4625" s="1" t="n">
        <v>54842</v>
      </c>
      <c r="J4625" s="1" t="s">
        <v>6948</v>
      </c>
      <c r="K4625" s="1" t="s">
        <v>3382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6955</v>
      </c>
      <c r="I4626" s="1" t="n">
        <v>54842</v>
      </c>
      <c r="J4626" s="1" t="s">
        <v>6948</v>
      </c>
      <c r="K4626" s="1" t="s">
        <v>3382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6956</v>
      </c>
      <c r="I4627" s="1" t="n">
        <v>54843</v>
      </c>
      <c r="J4627" s="1" t="s">
        <v>6946</v>
      </c>
      <c r="K4627" s="1" t="s">
        <v>3382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6957</v>
      </c>
      <c r="I4628" s="1" t="n">
        <v>54843</v>
      </c>
      <c r="J4628" s="1" t="s">
        <v>6946</v>
      </c>
      <c r="K4628" s="1" t="s">
        <v>3382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6958</v>
      </c>
      <c r="I4629" s="1" t="n">
        <v>54842</v>
      </c>
      <c r="J4629" s="1" t="s">
        <v>6948</v>
      </c>
      <c r="K4629" s="1" t="s">
        <v>3382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6959</v>
      </c>
      <c r="I4630" s="1" t="n">
        <v>54842</v>
      </c>
      <c r="J4630" s="1" t="s">
        <v>6948</v>
      </c>
      <c r="K4630" s="1" t="s">
        <v>3382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6960</v>
      </c>
      <c r="I4631" s="1" t="n">
        <v>54842</v>
      </c>
      <c r="J4631" s="1" t="s">
        <v>6948</v>
      </c>
      <c r="K4631" s="1" t="s">
        <v>3382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6961</v>
      </c>
      <c r="I4632" s="1" t="n">
        <v>39245</v>
      </c>
      <c r="J4632" s="1" t="s">
        <v>6962</v>
      </c>
      <c r="K4632" s="1" t="s">
        <v>3382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6963</v>
      </c>
      <c r="I4633" s="1" t="n">
        <v>58224</v>
      </c>
      <c r="J4633" s="1" t="s">
        <v>6963</v>
      </c>
      <c r="K4633" s="1" t="s">
        <v>3382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6964</v>
      </c>
      <c r="I4634" s="1" t="n">
        <v>59989</v>
      </c>
      <c r="J4634" s="1" t="s">
        <v>6965</v>
      </c>
      <c r="K4634" s="1" t="s">
        <v>3382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6966</v>
      </c>
      <c r="I4635" s="1" t="n">
        <v>13008</v>
      </c>
      <c r="J4635" s="1" t="s">
        <v>6967</v>
      </c>
      <c r="K4635" s="1" t="s">
        <v>3382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6968</v>
      </c>
      <c r="I4636" s="1" t="n">
        <v>54876</v>
      </c>
      <c r="J4636" s="1" t="s">
        <v>6968</v>
      </c>
      <c r="K4636" s="1" t="s">
        <v>3382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6969</v>
      </c>
      <c r="I4637" s="1" t="n">
        <v>1569</v>
      </c>
      <c r="J4637" s="1" t="s">
        <v>6621</v>
      </c>
      <c r="K4637" s="1" t="s">
        <v>3382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6970</v>
      </c>
      <c r="I4638" s="1" t="n">
        <v>15174</v>
      </c>
      <c r="J4638" s="1" t="s">
        <v>6971</v>
      </c>
      <c r="K4638" s="1" t="s">
        <v>3382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6972</v>
      </c>
      <c r="I4639" s="1" t="n">
        <v>12736</v>
      </c>
      <c r="J4639" s="1" t="s">
        <v>6973</v>
      </c>
      <c r="K4639" s="1" t="s">
        <v>3382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6974</v>
      </c>
      <c r="I4640" s="1" t="n">
        <v>6090</v>
      </c>
      <c r="J4640" s="1" t="s">
        <v>6975</v>
      </c>
      <c r="K4640" s="1" t="s">
        <v>3382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6976</v>
      </c>
      <c r="I4641" s="1" t="n">
        <v>56392</v>
      </c>
      <c r="J4641" s="1" t="s">
        <v>6976</v>
      </c>
      <c r="K4641" s="1" t="s">
        <v>3382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6977</v>
      </c>
      <c r="I4642" s="1" t="n">
        <v>5519</v>
      </c>
      <c r="J4642" s="1" t="s">
        <v>6975</v>
      </c>
      <c r="K4642" s="1" t="s">
        <v>3382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6978</v>
      </c>
      <c r="I4643" s="1" t="n">
        <v>19691</v>
      </c>
      <c r="J4643" s="1" t="s">
        <v>6979</v>
      </c>
      <c r="K4643" s="1" t="s">
        <v>3382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6980</v>
      </c>
      <c r="I4644" s="1" t="n">
        <v>4482</v>
      </c>
      <c r="J4644" s="1" t="s">
        <v>6981</v>
      </c>
      <c r="K4644" s="1" t="s">
        <v>3382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6982</v>
      </c>
      <c r="I4645" s="1" t="n">
        <v>4476</v>
      </c>
      <c r="J4645" s="1" t="s">
        <v>6982</v>
      </c>
      <c r="K4645" s="1" t="s">
        <v>3382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6983</v>
      </c>
      <c r="I4646" s="1" t="n">
        <v>4498</v>
      </c>
      <c r="J4646" s="1" t="s">
        <v>6984</v>
      </c>
      <c r="K4646" s="1" t="s">
        <v>3382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6985</v>
      </c>
      <c r="I4647" s="1" t="n">
        <v>3102</v>
      </c>
      <c r="J4647" s="1" t="s">
        <v>6012</v>
      </c>
      <c r="K4647" s="1" t="s">
        <v>3382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6986</v>
      </c>
      <c r="I4648" s="1" t="n">
        <v>2138</v>
      </c>
      <c r="J4648" s="1" t="s">
        <v>6986</v>
      </c>
      <c r="K4648" s="1" t="s">
        <v>3382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6987</v>
      </c>
      <c r="I4649" s="1" t="n">
        <v>56225</v>
      </c>
      <c r="J4649" s="1" t="s">
        <v>6988</v>
      </c>
      <c r="K4649" s="1" t="s">
        <v>3382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6989</v>
      </c>
      <c r="I4650" s="1" t="n">
        <v>56225</v>
      </c>
      <c r="J4650" s="1" t="s">
        <v>6988</v>
      </c>
      <c r="K4650" s="1" t="s">
        <v>3382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6990</v>
      </c>
      <c r="I4651" s="1" t="n">
        <v>16653</v>
      </c>
      <c r="J4651" s="1" t="s">
        <v>6991</v>
      </c>
      <c r="K4651" s="1" t="s">
        <v>3382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6992</v>
      </c>
      <c r="I4652" s="1" t="n">
        <v>15262</v>
      </c>
      <c r="J4652" s="1" t="s">
        <v>6993</v>
      </c>
      <c r="K4652" s="1" t="s">
        <v>3382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6994</v>
      </c>
      <c r="I4653" s="1" t="n">
        <v>4497</v>
      </c>
      <c r="J4653" s="1" t="s">
        <v>6995</v>
      </c>
      <c r="K4653" s="1" t="s">
        <v>3382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6996</v>
      </c>
      <c r="I4654" s="1" t="n">
        <v>4474</v>
      </c>
      <c r="J4654" s="1" t="s">
        <v>6997</v>
      </c>
      <c r="K4654" s="1" t="s">
        <v>3382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6998</v>
      </c>
      <c r="I4655" s="1" t="n">
        <v>4484</v>
      </c>
      <c r="J4655" s="1" t="s">
        <v>6998</v>
      </c>
      <c r="K4655" s="1" t="s">
        <v>3382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6999</v>
      </c>
      <c r="I4656" s="1" t="n">
        <v>1950</v>
      </c>
      <c r="J4656" s="1" t="s">
        <v>6999</v>
      </c>
      <c r="K4656" s="1" t="s">
        <v>3382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7000</v>
      </c>
      <c r="I4657" s="1" t="n">
        <v>2598</v>
      </c>
      <c r="J4657" s="1" t="s">
        <v>7001</v>
      </c>
      <c r="K4657" s="1" t="s">
        <v>3382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7002</v>
      </c>
      <c r="I4658" s="1" t="n">
        <v>34691</v>
      </c>
      <c r="J4658" s="1" t="s">
        <v>5856</v>
      </c>
      <c r="K4658" s="1" t="s">
        <v>3382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7003</v>
      </c>
      <c r="I4659" s="1" t="n">
        <v>9097</v>
      </c>
      <c r="J4659" s="1" t="s">
        <v>7004</v>
      </c>
      <c r="K4659" s="1" t="s">
        <v>3382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7005</v>
      </c>
      <c r="I4660" s="1" t="n">
        <v>49760</v>
      </c>
      <c r="J4660" s="1" t="s">
        <v>7006</v>
      </c>
      <c r="K4660" s="1" t="s">
        <v>3382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7007</v>
      </c>
      <c r="I4661" s="1" t="n">
        <v>4425</v>
      </c>
      <c r="J4661" s="1" t="s">
        <v>7008</v>
      </c>
      <c r="K4661" s="1" t="s">
        <v>3382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7009</v>
      </c>
      <c r="I4662" s="1" t="n">
        <v>56316</v>
      </c>
      <c r="J4662" s="1" t="s">
        <v>7009</v>
      </c>
      <c r="K4662" s="1" t="s">
        <v>3382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7010</v>
      </c>
      <c r="I4663" s="1" t="n">
        <v>13982</v>
      </c>
      <c r="J4663" s="1" t="s">
        <v>7011</v>
      </c>
      <c r="K4663" s="1" t="s">
        <v>3382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7012</v>
      </c>
      <c r="I4664" s="1" t="n">
        <v>4487</v>
      </c>
      <c r="J4664" s="1" t="s">
        <v>7013</v>
      </c>
      <c r="K4664" s="1" t="s">
        <v>3382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7014</v>
      </c>
      <c r="I4665" s="1" t="n">
        <v>4496</v>
      </c>
      <c r="J4665" s="1" t="s">
        <v>7015</v>
      </c>
      <c r="K4665" s="1" t="s">
        <v>3382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7016</v>
      </c>
      <c r="I4666" s="1" t="n">
        <v>4427</v>
      </c>
      <c r="J4666" s="1" t="s">
        <v>7017</v>
      </c>
      <c r="K4666" s="1" t="s">
        <v>3382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7018</v>
      </c>
      <c r="I4667" s="1" t="n">
        <v>14519</v>
      </c>
      <c r="J4667" s="1" t="s">
        <v>7019</v>
      </c>
      <c r="K4667" s="1" t="s">
        <v>3382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7020</v>
      </c>
      <c r="I4668" s="1" t="n">
        <v>14395</v>
      </c>
      <c r="J4668" s="1" t="s">
        <v>7021</v>
      </c>
      <c r="K4668" s="1" t="s">
        <v>3382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7022</v>
      </c>
      <c r="I4669" s="1" t="n">
        <v>56838</v>
      </c>
      <c r="J4669" s="1" t="s">
        <v>6373</v>
      </c>
      <c r="K4669" s="1" t="s">
        <v>3382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7023</v>
      </c>
      <c r="I4670" s="1" t="n">
        <v>2770</v>
      </c>
      <c r="J4670" s="1" t="s">
        <v>6272</v>
      </c>
      <c r="K4670" s="1" t="s">
        <v>3382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7024</v>
      </c>
      <c r="I4671" s="1" t="n">
        <v>14155</v>
      </c>
      <c r="J4671" s="1" t="s">
        <v>7025</v>
      </c>
      <c r="K4671" s="1" t="s">
        <v>3382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7026</v>
      </c>
      <c r="I4672" s="1" t="n">
        <v>56837</v>
      </c>
      <c r="J4672" s="1" t="s">
        <v>7027</v>
      </c>
      <c r="K4672" s="1" t="s">
        <v>3382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7028</v>
      </c>
      <c r="I4673" s="1" t="n">
        <v>15795</v>
      </c>
      <c r="J4673" s="1" t="s">
        <v>7029</v>
      </c>
      <c r="K4673" s="1" t="s">
        <v>3382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3770</v>
      </c>
      <c r="F4674" s="5" t="s">
        <v>7030</v>
      </c>
      <c r="G4674" s="1" t="n">
        <v>50702</v>
      </c>
      <c r="H4674" s="1" t="s">
        <v>7031</v>
      </c>
      <c r="I4674" s="1" t="n">
        <v>4211</v>
      </c>
      <c r="J4674" s="1" t="s">
        <v>7032</v>
      </c>
      <c r="K4674" s="1" t="s">
        <v>6728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3770</v>
      </c>
      <c r="F4675" s="5" t="s">
        <v>7033</v>
      </c>
      <c r="G4675" s="1" t="n">
        <v>50704</v>
      </c>
      <c r="H4675" s="1" t="s">
        <v>7034</v>
      </c>
      <c r="I4675" s="1" t="n">
        <v>17902</v>
      </c>
      <c r="J4675" s="1" t="s">
        <v>7035</v>
      </c>
      <c r="K4675" s="1" t="s">
        <v>6728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F4676" s="5"/>
      <c r="G4676" s="1" t="n">
        <v>50707</v>
      </c>
      <c r="H4676" s="1" t="s">
        <v>7036</v>
      </c>
      <c r="I4676" s="1" t="n">
        <v>30151</v>
      </c>
      <c r="J4676" s="1" t="s">
        <v>434</v>
      </c>
      <c r="K4676" s="1" t="s">
        <v>3382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7037</v>
      </c>
      <c r="I4677" s="1" t="n">
        <v>19511</v>
      </c>
      <c r="J4677" s="1" t="s">
        <v>7038</v>
      </c>
      <c r="K4677" s="1" t="s">
        <v>3382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7039</v>
      </c>
      <c r="I4678" s="1" t="n">
        <v>10127</v>
      </c>
      <c r="J4678" s="1" t="s">
        <v>7040</v>
      </c>
      <c r="K4678" s="1" t="s">
        <v>3382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7041</v>
      </c>
      <c r="I4679" s="1" t="n">
        <v>22696</v>
      </c>
      <c r="J4679" s="1" t="s">
        <v>7042</v>
      </c>
      <c r="K4679" s="1" t="s">
        <v>3382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7043</v>
      </c>
      <c r="I4680" s="1" t="n">
        <v>54843</v>
      </c>
      <c r="J4680" s="1" t="s">
        <v>6946</v>
      </c>
      <c r="K4680" s="1" t="s">
        <v>3382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7044</v>
      </c>
      <c r="I4681" s="1" t="n">
        <v>2836</v>
      </c>
      <c r="J4681" s="1" t="s">
        <v>7045</v>
      </c>
      <c r="K4681" s="1" t="s">
        <v>3382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7046</v>
      </c>
      <c r="I4682" s="1" t="n">
        <v>19517</v>
      </c>
      <c r="J4682" s="1" t="s">
        <v>7047</v>
      </c>
      <c r="K4682" s="1" t="s">
        <v>3382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7048</v>
      </c>
      <c r="I4683" s="1" t="n">
        <v>19370</v>
      </c>
      <c r="J4683" s="1" t="s">
        <v>7049</v>
      </c>
      <c r="K4683" s="1" t="s">
        <v>3382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7050</v>
      </c>
      <c r="I4684" s="1" t="n">
        <v>19519</v>
      </c>
      <c r="J4684" s="1" t="s">
        <v>7051</v>
      </c>
      <c r="K4684" s="1" t="s">
        <v>3382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7052</v>
      </c>
      <c r="I4685" s="1" t="n">
        <v>19526</v>
      </c>
      <c r="J4685" s="1" t="s">
        <v>7053</v>
      </c>
      <c r="K4685" s="1" t="s">
        <v>3382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7054</v>
      </c>
      <c r="I4686" s="1" t="n">
        <v>15085</v>
      </c>
      <c r="J4686" s="1" t="s">
        <v>7055</v>
      </c>
      <c r="K4686" s="1" t="s">
        <v>3382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7056</v>
      </c>
      <c r="I4687" s="1" t="n">
        <v>15213</v>
      </c>
      <c r="J4687" s="1" t="s">
        <v>7057</v>
      </c>
      <c r="K4687" s="1" t="s">
        <v>3382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7058</v>
      </c>
      <c r="I4688" s="1" t="n">
        <v>18020</v>
      </c>
      <c r="J4688" s="1" t="s">
        <v>7059</v>
      </c>
      <c r="K4688" s="1" t="s">
        <v>3382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7060</v>
      </c>
      <c r="I4689" s="1" t="n">
        <v>14182</v>
      </c>
      <c r="J4689" s="1" t="s">
        <v>7061</v>
      </c>
      <c r="K4689" s="1" t="s">
        <v>3382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7062</v>
      </c>
      <c r="I4690" s="1" t="n">
        <v>2871</v>
      </c>
      <c r="J4690" s="1" t="s">
        <v>7063</v>
      </c>
      <c r="K4690" s="1" t="s">
        <v>3382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7064</v>
      </c>
      <c r="I4691" s="1" t="n">
        <v>23005</v>
      </c>
      <c r="J4691" s="1" t="s">
        <v>7065</v>
      </c>
      <c r="K4691" s="1" t="s">
        <v>3382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7066</v>
      </c>
      <c r="I4692" s="1" t="n">
        <v>54713</v>
      </c>
      <c r="J4692" s="1" t="s">
        <v>7067</v>
      </c>
      <c r="K4692" s="1" t="s">
        <v>3382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7068</v>
      </c>
      <c r="I4693" s="1" t="n">
        <v>164</v>
      </c>
      <c r="J4693" s="1" t="s">
        <v>7069</v>
      </c>
      <c r="K4693" s="1" t="s">
        <v>3382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7070</v>
      </c>
      <c r="I4694" s="1" t="n">
        <v>13938</v>
      </c>
      <c r="J4694" s="1" t="s">
        <v>7071</v>
      </c>
      <c r="K4694" s="1" t="s">
        <v>3382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7072</v>
      </c>
      <c r="I4695" s="1" t="n">
        <v>12745</v>
      </c>
      <c r="J4695" s="1" t="s">
        <v>3445</v>
      </c>
      <c r="K4695" s="1" t="s">
        <v>3382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7073</v>
      </c>
      <c r="I4696" s="1" t="n">
        <v>19013</v>
      </c>
      <c r="J4696" s="1" t="s">
        <v>7074</v>
      </c>
      <c r="K4696" s="1" t="s">
        <v>3382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7075</v>
      </c>
      <c r="I4697" s="1" t="n">
        <v>57144</v>
      </c>
      <c r="J4697" s="1" t="s">
        <v>7076</v>
      </c>
      <c r="K4697" s="1" t="s">
        <v>3382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7077</v>
      </c>
      <c r="I4698" s="1" t="n">
        <v>34691</v>
      </c>
      <c r="J4698" s="1" t="s">
        <v>5856</v>
      </c>
      <c r="K4698" s="1" t="s">
        <v>3382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7078</v>
      </c>
      <c r="I4699" s="1" t="n">
        <v>50131</v>
      </c>
      <c r="J4699" s="1" t="s">
        <v>7079</v>
      </c>
      <c r="K4699" s="1" t="s">
        <v>3382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7080</v>
      </c>
      <c r="I4700" s="1" t="n">
        <v>34691</v>
      </c>
      <c r="J4700" s="1" t="s">
        <v>5856</v>
      </c>
      <c r="K4700" s="1" t="s">
        <v>3382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7081</v>
      </c>
      <c r="I4701" s="1" t="n">
        <v>57184</v>
      </c>
      <c r="J4701" s="1" t="s">
        <v>6515</v>
      </c>
      <c r="K4701" s="1" t="s">
        <v>3382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7082</v>
      </c>
      <c r="I4702" s="1" t="n">
        <v>19781</v>
      </c>
      <c r="J4702" s="1" t="s">
        <v>7083</v>
      </c>
      <c r="K4702" s="1" t="s">
        <v>3382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7084</v>
      </c>
      <c r="I4703" s="1" t="n">
        <v>19900</v>
      </c>
      <c r="J4703" s="1" t="s">
        <v>7083</v>
      </c>
      <c r="K4703" s="1" t="s">
        <v>3382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7085</v>
      </c>
      <c r="I4704" s="1" t="n">
        <v>19781</v>
      </c>
      <c r="J4704" s="1" t="s">
        <v>7083</v>
      </c>
      <c r="K4704" s="1" t="s">
        <v>3382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7086</v>
      </c>
      <c r="I4705" s="1" t="n">
        <v>54827</v>
      </c>
      <c r="J4705" s="1" t="s">
        <v>7087</v>
      </c>
      <c r="K4705" s="1" t="s">
        <v>3382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7088</v>
      </c>
      <c r="I4706" s="1" t="n">
        <v>14432</v>
      </c>
      <c r="J4706" s="1" t="s">
        <v>7089</v>
      </c>
      <c r="K4706" s="1" t="s">
        <v>3382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7090</v>
      </c>
      <c r="I4707" s="1" t="n">
        <v>55914</v>
      </c>
      <c r="J4707" s="1" t="s">
        <v>7091</v>
      </c>
      <c r="K4707" s="1" t="s">
        <v>3382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7092</v>
      </c>
      <c r="I4708" s="1" t="n">
        <v>18153</v>
      </c>
      <c r="J4708" s="1" t="s">
        <v>7093</v>
      </c>
      <c r="K4708" s="1" t="s">
        <v>3382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7094</v>
      </c>
      <c r="I4709" s="1" t="n">
        <v>27718</v>
      </c>
      <c r="J4709" s="1" t="s">
        <v>7095</v>
      </c>
      <c r="K4709" s="1" t="s">
        <v>3382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7096</v>
      </c>
      <c r="I4710" s="1" t="n">
        <v>20505</v>
      </c>
      <c r="J4710" s="1" t="s">
        <v>7097</v>
      </c>
      <c r="K4710" s="1" t="s">
        <v>3382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7098</v>
      </c>
      <c r="I4711" s="1" t="n">
        <v>18162</v>
      </c>
      <c r="J4711" s="1" t="s">
        <v>7099</v>
      </c>
      <c r="K4711" s="1" t="s">
        <v>3382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7100</v>
      </c>
      <c r="I4712" s="1" t="n">
        <v>18157</v>
      </c>
      <c r="J4712" s="1" t="s">
        <v>7101</v>
      </c>
      <c r="K4712" s="1" t="s">
        <v>3382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7102</v>
      </c>
      <c r="I4713" s="1" t="n">
        <v>18155</v>
      </c>
      <c r="J4713" s="1" t="s">
        <v>7103</v>
      </c>
      <c r="K4713" s="1" t="s">
        <v>3382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7104</v>
      </c>
      <c r="I4714" s="1" t="n">
        <v>18158</v>
      </c>
      <c r="J4714" s="1" t="s">
        <v>7105</v>
      </c>
      <c r="K4714" s="1" t="s">
        <v>3382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7106</v>
      </c>
      <c r="I4715" s="1" t="n">
        <v>18147</v>
      </c>
      <c r="J4715" s="1" t="s">
        <v>7107</v>
      </c>
      <c r="K4715" s="1" t="s">
        <v>3382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7108</v>
      </c>
      <c r="I4716" s="1" t="n">
        <v>55879</v>
      </c>
      <c r="J4716" s="1" t="s">
        <v>7109</v>
      </c>
      <c r="K4716" s="1" t="s">
        <v>3382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7110</v>
      </c>
      <c r="I4717" s="1" t="n">
        <v>59099</v>
      </c>
      <c r="J4717" s="1" t="s">
        <v>6500</v>
      </c>
      <c r="K4717" s="1" t="s">
        <v>3382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7111</v>
      </c>
      <c r="I4718" s="1" t="n">
        <v>59901</v>
      </c>
      <c r="J4718" s="1" t="s">
        <v>7112</v>
      </c>
      <c r="K4718" s="1" t="s">
        <v>3382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7113</v>
      </c>
      <c r="I4719" s="1" t="n">
        <v>2770</v>
      </c>
      <c r="J4719" s="1" t="s">
        <v>6272</v>
      </c>
      <c r="K4719" s="1" t="s">
        <v>3382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7114</v>
      </c>
      <c r="I4720" s="1" t="n">
        <v>2770</v>
      </c>
      <c r="J4720" s="1" t="s">
        <v>6272</v>
      </c>
      <c r="K4720" s="1" t="s">
        <v>3382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7115</v>
      </c>
      <c r="I4721" s="1" t="n">
        <v>2770</v>
      </c>
      <c r="J4721" s="1" t="s">
        <v>6272</v>
      </c>
      <c r="K4721" s="1" t="s">
        <v>3382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7116</v>
      </c>
      <c r="I4722" s="1" t="n">
        <v>19314</v>
      </c>
      <c r="J4722" s="1" t="s">
        <v>7117</v>
      </c>
      <c r="K4722" s="1" t="s">
        <v>3382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7118</v>
      </c>
      <c r="I4723" s="1" t="n">
        <v>13876</v>
      </c>
      <c r="J4723" s="1" t="s">
        <v>7119</v>
      </c>
      <c r="K4723" s="1" t="s">
        <v>3382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7120</v>
      </c>
      <c r="I4724" s="1" t="n">
        <v>3477</v>
      </c>
      <c r="J4724" s="1" t="s">
        <v>5484</v>
      </c>
      <c r="K4724" s="1" t="s">
        <v>3382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7121</v>
      </c>
      <c r="I4725" s="1" t="n">
        <v>18414</v>
      </c>
      <c r="J4725" s="1" t="s">
        <v>7122</v>
      </c>
      <c r="K4725" s="1" t="s">
        <v>3382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7123</v>
      </c>
      <c r="I4726" s="1" t="n">
        <v>16899</v>
      </c>
      <c r="J4726" s="1" t="s">
        <v>7124</v>
      </c>
      <c r="K4726" s="1" t="s">
        <v>3382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7125</v>
      </c>
      <c r="I4727" s="1" t="n">
        <v>56097</v>
      </c>
      <c r="J4727" s="1" t="s">
        <v>7125</v>
      </c>
      <c r="K4727" s="1" t="s">
        <v>3382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7126</v>
      </c>
      <c r="I4728" s="1" t="n">
        <v>49905</v>
      </c>
      <c r="J4728" s="1" t="s">
        <v>7127</v>
      </c>
      <c r="K4728" s="1" t="s">
        <v>3382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7128</v>
      </c>
      <c r="I4729" s="1" t="n">
        <v>14265</v>
      </c>
      <c r="J4729" s="1" t="s">
        <v>7129</v>
      </c>
      <c r="K4729" s="1" t="s">
        <v>3382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7130</v>
      </c>
      <c r="I4730" s="1" t="n">
        <v>56835</v>
      </c>
      <c r="J4730" s="1" t="s">
        <v>7130</v>
      </c>
      <c r="K4730" s="1" t="s">
        <v>3382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7131</v>
      </c>
      <c r="I4731" s="1" t="n">
        <v>56516</v>
      </c>
      <c r="J4731" s="1" t="s">
        <v>6394</v>
      </c>
      <c r="K4731" s="1" t="s">
        <v>3382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7132</v>
      </c>
      <c r="I4732" s="1" t="n">
        <v>8633</v>
      </c>
      <c r="J4732" s="1" t="s">
        <v>7133</v>
      </c>
      <c r="K4732" s="1" t="s">
        <v>3382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7134</v>
      </c>
      <c r="I4733" s="1" t="n">
        <v>4447</v>
      </c>
      <c r="J4733" s="1" t="s">
        <v>7135</v>
      </c>
      <c r="K4733" s="1" t="s">
        <v>3382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7136</v>
      </c>
      <c r="I4734" s="1" t="n">
        <v>10162</v>
      </c>
      <c r="J4734" s="1" t="s">
        <v>7137</v>
      </c>
      <c r="K4734" s="1" t="s">
        <v>3382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7138</v>
      </c>
      <c r="I4735" s="1" t="n">
        <v>16636</v>
      </c>
      <c r="J4735" s="1" t="s">
        <v>7139</v>
      </c>
      <c r="K4735" s="1" t="s">
        <v>3382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7140</v>
      </c>
      <c r="I4736" s="1" t="n">
        <v>16506</v>
      </c>
      <c r="J4736" s="1" t="s">
        <v>7141</v>
      </c>
      <c r="K4736" s="1" t="s">
        <v>3382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7142</v>
      </c>
      <c r="I4737" s="1" t="n">
        <v>20541</v>
      </c>
      <c r="J4737" s="1" t="s">
        <v>6218</v>
      </c>
      <c r="K4737" s="1" t="s">
        <v>3382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7143</v>
      </c>
      <c r="I4738" s="1" t="n">
        <v>20541</v>
      </c>
      <c r="J4738" s="1" t="s">
        <v>6218</v>
      </c>
      <c r="K4738" s="1" t="s">
        <v>3382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7144</v>
      </c>
      <c r="I4739" s="1" t="n">
        <v>20541</v>
      </c>
      <c r="J4739" s="1" t="s">
        <v>6218</v>
      </c>
      <c r="K4739" s="1" t="s">
        <v>3382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7145</v>
      </c>
      <c r="I4740" s="1" t="n">
        <v>20541</v>
      </c>
      <c r="J4740" s="1" t="s">
        <v>6218</v>
      </c>
      <c r="K4740" s="1" t="s">
        <v>3382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7146</v>
      </c>
      <c r="I4741" s="1" t="n">
        <v>20541</v>
      </c>
      <c r="J4741" s="1" t="s">
        <v>6218</v>
      </c>
      <c r="K4741" s="1" t="s">
        <v>3382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7147</v>
      </c>
      <c r="I4742" s="1" t="n">
        <v>20541</v>
      </c>
      <c r="J4742" s="1" t="s">
        <v>6218</v>
      </c>
      <c r="K4742" s="1" t="s">
        <v>3382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7148</v>
      </c>
      <c r="I4743" s="1" t="n">
        <v>20541</v>
      </c>
      <c r="J4743" s="1" t="s">
        <v>6218</v>
      </c>
      <c r="K4743" s="1" t="s">
        <v>3382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7149</v>
      </c>
      <c r="I4744" s="1" t="n">
        <v>20541</v>
      </c>
      <c r="J4744" s="1" t="s">
        <v>6218</v>
      </c>
      <c r="K4744" s="1" t="s">
        <v>3382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7150</v>
      </c>
      <c r="I4745" s="1" t="n">
        <v>20541</v>
      </c>
      <c r="J4745" s="1" t="s">
        <v>6218</v>
      </c>
      <c r="K4745" s="1" t="s">
        <v>3382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7151</v>
      </c>
      <c r="I4746" s="1" t="n">
        <v>20541</v>
      </c>
      <c r="J4746" s="1" t="s">
        <v>6218</v>
      </c>
      <c r="K4746" s="1" t="s">
        <v>3382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7152</v>
      </c>
      <c r="I4747" s="1" t="n">
        <v>20541</v>
      </c>
      <c r="J4747" s="1" t="s">
        <v>6218</v>
      </c>
      <c r="K4747" s="1" t="s">
        <v>3382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7153</v>
      </c>
      <c r="I4748" s="1" t="n">
        <v>55871</v>
      </c>
      <c r="J4748" s="1" t="s">
        <v>7154</v>
      </c>
      <c r="K4748" s="1" t="s">
        <v>3382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7155</v>
      </c>
      <c r="I4749" s="1" t="n">
        <v>20541</v>
      </c>
      <c r="J4749" s="1" t="s">
        <v>6218</v>
      </c>
      <c r="K4749" s="1" t="s">
        <v>3382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7156</v>
      </c>
      <c r="I4750" s="1" t="n">
        <v>20541</v>
      </c>
      <c r="J4750" s="1" t="s">
        <v>6218</v>
      </c>
      <c r="K4750" s="1" t="s">
        <v>3382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7157</v>
      </c>
      <c r="I4751" s="1" t="n">
        <v>23013</v>
      </c>
      <c r="J4751" s="1" t="s">
        <v>7158</v>
      </c>
      <c r="K4751" s="1" t="s">
        <v>3382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7159</v>
      </c>
      <c r="I4752" s="1" t="n">
        <v>59380</v>
      </c>
      <c r="J4752" s="1" t="s">
        <v>7160</v>
      </c>
      <c r="K4752" s="1" t="s">
        <v>3382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7161</v>
      </c>
      <c r="I4753" s="1" t="n">
        <v>59380</v>
      </c>
      <c r="J4753" s="1" t="s">
        <v>7160</v>
      </c>
      <c r="K4753" s="1" t="s">
        <v>3382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7162</v>
      </c>
      <c r="I4754" s="1" t="n">
        <v>59925</v>
      </c>
      <c r="J4754" s="1" t="s">
        <v>7163</v>
      </c>
      <c r="K4754" s="1" t="s">
        <v>3382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7164</v>
      </c>
      <c r="I4755" s="1" t="n">
        <v>59925</v>
      </c>
      <c r="J4755" s="1" t="s">
        <v>7163</v>
      </c>
      <c r="K4755" s="1" t="s">
        <v>3382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7165</v>
      </c>
      <c r="I4756" s="1" t="n">
        <v>59380</v>
      </c>
      <c r="J4756" s="1" t="s">
        <v>7160</v>
      </c>
      <c r="K4756" s="1" t="s">
        <v>3382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7166</v>
      </c>
      <c r="I4757" s="1" t="n">
        <v>59380</v>
      </c>
      <c r="J4757" s="1" t="s">
        <v>7160</v>
      </c>
      <c r="K4757" s="1" t="s">
        <v>3382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7167</v>
      </c>
      <c r="I4758" s="1" t="n">
        <v>56813</v>
      </c>
      <c r="J4758" s="1" t="s">
        <v>7168</v>
      </c>
      <c r="K4758" s="1" t="s">
        <v>3382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7169</v>
      </c>
      <c r="I4759" s="1" t="n">
        <v>56813</v>
      </c>
      <c r="J4759" s="1" t="s">
        <v>7168</v>
      </c>
      <c r="K4759" s="1" t="s">
        <v>3382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7170</v>
      </c>
      <c r="I4760" s="1" t="n">
        <v>20508</v>
      </c>
      <c r="J4760" s="1" t="s">
        <v>7171</v>
      </c>
      <c r="K4760" s="1" t="s">
        <v>3382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7172</v>
      </c>
      <c r="I4761" s="1" t="n">
        <v>8</v>
      </c>
      <c r="J4761" s="1" t="s">
        <v>6478</v>
      </c>
      <c r="K4761" s="1" t="s">
        <v>3382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7173</v>
      </c>
      <c r="I4762" s="1" t="n">
        <v>6675</v>
      </c>
      <c r="J4762" s="1" t="s">
        <v>7174</v>
      </c>
      <c r="K4762" s="1" t="s">
        <v>3382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7175</v>
      </c>
      <c r="I4763" s="1" t="n">
        <v>21964</v>
      </c>
      <c r="J4763" s="1" t="s">
        <v>7176</v>
      </c>
      <c r="K4763" s="1" t="s">
        <v>3382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7177</v>
      </c>
      <c r="I4764" s="1" t="n">
        <v>14222</v>
      </c>
      <c r="J4764" s="1" t="s">
        <v>7178</v>
      </c>
      <c r="K4764" s="1" t="s">
        <v>3382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7179</v>
      </c>
      <c r="I4765" s="1" t="n">
        <v>12502</v>
      </c>
      <c r="J4765" s="1" t="s">
        <v>7180</v>
      </c>
      <c r="K4765" s="1" t="s">
        <v>3382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7181</v>
      </c>
      <c r="I4766" s="1" t="n">
        <v>5959</v>
      </c>
      <c r="J4766" s="1" t="s">
        <v>7182</v>
      </c>
      <c r="K4766" s="1" t="s">
        <v>3382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7183</v>
      </c>
      <c r="I4767" s="1" t="n">
        <v>3770</v>
      </c>
      <c r="J4767" s="1" t="s">
        <v>7184</v>
      </c>
      <c r="K4767" s="1" t="s">
        <v>3382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7185</v>
      </c>
      <c r="I4768" s="1" t="n">
        <v>21773</v>
      </c>
      <c r="J4768" s="1" t="s">
        <v>7185</v>
      </c>
      <c r="K4768" s="1" t="s">
        <v>3382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7186</v>
      </c>
      <c r="I4769" s="1" t="n">
        <v>5089</v>
      </c>
      <c r="J4769" s="1" t="s">
        <v>7187</v>
      </c>
      <c r="K4769" s="1" t="s">
        <v>3382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7188</v>
      </c>
      <c r="I4770" s="1" t="n">
        <v>49801</v>
      </c>
      <c r="J4770" s="1" t="s">
        <v>7189</v>
      </c>
      <c r="K4770" s="1" t="s">
        <v>3382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7190</v>
      </c>
      <c r="I4771" s="1" t="n">
        <v>3179</v>
      </c>
      <c r="J4771" s="1" t="s">
        <v>7191</v>
      </c>
      <c r="K4771" s="1" t="s">
        <v>3382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7192</v>
      </c>
      <c r="I4772" s="1" t="n">
        <v>20854</v>
      </c>
      <c r="J4772" s="1" t="s">
        <v>7193</v>
      </c>
      <c r="K4772" s="1" t="s">
        <v>3382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7194</v>
      </c>
      <c r="I4773" s="1" t="n">
        <v>20680</v>
      </c>
      <c r="J4773" s="1" t="s">
        <v>7194</v>
      </c>
      <c r="K4773" s="1" t="s">
        <v>3382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7195</v>
      </c>
      <c r="I4774" s="1" t="n">
        <v>5187</v>
      </c>
      <c r="J4774" s="1" t="s">
        <v>7196</v>
      </c>
      <c r="K4774" s="1" t="s">
        <v>3382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7197</v>
      </c>
      <c r="I4775" s="1" t="n">
        <v>10657</v>
      </c>
      <c r="J4775" s="1" t="s">
        <v>7198</v>
      </c>
      <c r="K4775" s="1" t="s">
        <v>3382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7199</v>
      </c>
      <c r="I4776" s="1" t="n">
        <v>55855</v>
      </c>
      <c r="J4776" s="1" t="s">
        <v>7200</v>
      </c>
      <c r="K4776" s="1" t="s">
        <v>3382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7201</v>
      </c>
      <c r="I4777" s="1" t="n">
        <v>49893</v>
      </c>
      <c r="J4777" s="1" t="s">
        <v>5762</v>
      </c>
      <c r="K4777" s="1" t="s">
        <v>3382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7202</v>
      </c>
      <c r="I4778" s="1" t="n">
        <v>21734</v>
      </c>
      <c r="J4778" s="1" t="s">
        <v>7203</v>
      </c>
      <c r="K4778" s="1" t="s">
        <v>3382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7204</v>
      </c>
      <c r="I4779" s="1" t="n">
        <v>5623</v>
      </c>
      <c r="J4779" s="1" t="s">
        <v>7204</v>
      </c>
      <c r="K4779" s="1" t="s">
        <v>3382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7205</v>
      </c>
      <c r="I4780" s="1" t="n">
        <v>23931</v>
      </c>
      <c r="J4780" s="1" t="s">
        <v>7206</v>
      </c>
      <c r="K4780" s="1" t="s">
        <v>3382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7207</v>
      </c>
      <c r="I4781" s="1" t="n">
        <v>4440</v>
      </c>
      <c r="J4781" s="1" t="s">
        <v>7208</v>
      </c>
      <c r="K4781" s="1" t="s">
        <v>3382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7209</v>
      </c>
      <c r="I4782" s="1" t="n">
        <v>17321</v>
      </c>
      <c r="J4782" s="1" t="s">
        <v>7210</v>
      </c>
      <c r="K4782" s="1" t="s">
        <v>3382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7211</v>
      </c>
      <c r="I4783" s="1" t="n">
        <v>2844</v>
      </c>
      <c r="J4783" s="1" t="s">
        <v>7212</v>
      </c>
      <c r="K4783" s="1" t="s">
        <v>3382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7213</v>
      </c>
      <c r="I4784" s="1" t="n">
        <v>472</v>
      </c>
      <c r="J4784" s="1" t="s">
        <v>7214</v>
      </c>
      <c r="K4784" s="1" t="s">
        <v>3382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7215</v>
      </c>
      <c r="I4785" s="1" t="n">
        <v>18323</v>
      </c>
      <c r="J4785" s="1" t="s">
        <v>7216</v>
      </c>
      <c r="K4785" s="1" t="s">
        <v>3382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7217</v>
      </c>
      <c r="I4786" s="1" t="n">
        <v>34359</v>
      </c>
      <c r="J4786" s="1" t="s">
        <v>7218</v>
      </c>
      <c r="K4786" s="1" t="s">
        <v>3382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7219</v>
      </c>
      <c r="I4787" s="1" t="n">
        <v>19216</v>
      </c>
      <c r="J4787" s="1" t="s">
        <v>7220</v>
      </c>
      <c r="K4787" s="1" t="s">
        <v>3382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7221</v>
      </c>
      <c r="I4788" s="1" t="n">
        <v>11716</v>
      </c>
      <c r="J4788" s="1" t="s">
        <v>7222</v>
      </c>
      <c r="K4788" s="1" t="s">
        <v>3382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7223</v>
      </c>
      <c r="I4789" s="1" t="n">
        <v>12981</v>
      </c>
      <c r="J4789" s="1" t="s">
        <v>7224</v>
      </c>
      <c r="K4789" s="1" t="s">
        <v>3382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7225</v>
      </c>
      <c r="I4790" s="1" t="n">
        <v>14932</v>
      </c>
      <c r="J4790" s="1" t="s">
        <v>5882</v>
      </c>
      <c r="K4790" s="1" t="s">
        <v>3382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7226</v>
      </c>
      <c r="I4791" s="1" t="n">
        <v>14932</v>
      </c>
      <c r="J4791" s="1" t="s">
        <v>5882</v>
      </c>
      <c r="K4791" s="1" t="s">
        <v>3382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7227</v>
      </c>
      <c r="I4792" s="1" t="n">
        <v>24202</v>
      </c>
      <c r="J4792" s="1" t="s">
        <v>7228</v>
      </c>
      <c r="K4792" s="1" t="s">
        <v>3382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7229</v>
      </c>
      <c r="I4793" s="1" t="n">
        <v>3220</v>
      </c>
      <c r="J4793" s="1" t="s">
        <v>7230</v>
      </c>
      <c r="K4793" s="1" t="s">
        <v>3382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7231</v>
      </c>
      <c r="I4794" s="1" t="n">
        <v>17711</v>
      </c>
      <c r="J4794" s="1" t="s">
        <v>7232</v>
      </c>
      <c r="K4794" s="1" t="s">
        <v>3382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7233</v>
      </c>
      <c r="I4795" s="1" t="n">
        <v>17150</v>
      </c>
      <c r="J4795" s="1" t="s">
        <v>7234</v>
      </c>
      <c r="K4795" s="1" t="s">
        <v>3382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7235</v>
      </c>
      <c r="I4796" s="1" t="n">
        <v>9227</v>
      </c>
      <c r="J4796" s="1" t="s">
        <v>7236</v>
      </c>
      <c r="K4796" s="1" t="s">
        <v>3382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7237</v>
      </c>
      <c r="I4797" s="1" t="n">
        <v>11637</v>
      </c>
      <c r="J4797" s="1" t="s">
        <v>7238</v>
      </c>
      <c r="K4797" s="1" t="s">
        <v>3382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7239</v>
      </c>
      <c r="I4798" s="1" t="n">
        <v>3930</v>
      </c>
      <c r="J4798" s="1" t="s">
        <v>7240</v>
      </c>
      <c r="K4798" s="1" t="s">
        <v>3382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7241</v>
      </c>
      <c r="I4799" s="1" t="n">
        <v>6996</v>
      </c>
      <c r="J4799" s="1" t="s">
        <v>7242</v>
      </c>
      <c r="K4799" s="1" t="s">
        <v>3382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7243</v>
      </c>
      <c r="I4800" s="1" t="n">
        <v>39006</v>
      </c>
      <c r="J4800" s="1" t="s">
        <v>3784</v>
      </c>
      <c r="K4800" s="1" t="s">
        <v>3382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7244</v>
      </c>
      <c r="I4801" s="1" t="n">
        <v>11415</v>
      </c>
      <c r="J4801" s="1" t="s">
        <v>7245</v>
      </c>
      <c r="K4801" s="1" t="s">
        <v>3382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7246</v>
      </c>
      <c r="I4802" s="1" t="n">
        <v>54824</v>
      </c>
      <c r="J4802" s="1" t="s">
        <v>7247</v>
      </c>
      <c r="K4802" s="1" t="s">
        <v>3382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7248</v>
      </c>
      <c r="I4803" s="1" t="n">
        <v>5914</v>
      </c>
      <c r="J4803" s="1" t="s">
        <v>4605</v>
      </c>
      <c r="K4803" s="1" t="s">
        <v>3382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7249</v>
      </c>
      <c r="I4804" s="1" t="n">
        <v>10714</v>
      </c>
      <c r="J4804" s="1" t="s">
        <v>7250</v>
      </c>
      <c r="K4804" s="1" t="s">
        <v>3382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7251</v>
      </c>
      <c r="I4805" s="1" t="n">
        <v>8688</v>
      </c>
      <c r="J4805" s="1" t="s">
        <v>7251</v>
      </c>
      <c r="K4805" s="1" t="s">
        <v>3382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7252</v>
      </c>
      <c r="I4806" s="1" t="n">
        <v>56601</v>
      </c>
      <c r="J4806" s="1" t="s">
        <v>7253</v>
      </c>
      <c r="K4806" s="1" t="s">
        <v>3382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7254</v>
      </c>
      <c r="I4807" s="1" t="n">
        <v>5347</v>
      </c>
      <c r="J4807" s="1" t="s">
        <v>7255</v>
      </c>
      <c r="K4807" s="1" t="s">
        <v>3382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7256</v>
      </c>
      <c r="I4808" s="1" t="n">
        <v>10875</v>
      </c>
      <c r="J4808" s="1" t="s">
        <v>7257</v>
      </c>
      <c r="K4808" s="1" t="s">
        <v>3382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7258</v>
      </c>
      <c r="I4809" s="1" t="n">
        <v>2782</v>
      </c>
      <c r="J4809" s="1" t="s">
        <v>6070</v>
      </c>
      <c r="K4809" s="1" t="s">
        <v>3382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7259</v>
      </c>
      <c r="I4810" s="1" t="n">
        <v>5310</v>
      </c>
      <c r="J4810" s="1" t="s">
        <v>7260</v>
      </c>
      <c r="K4810" s="1" t="s">
        <v>3382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7261</v>
      </c>
      <c r="I4811" s="1" t="n">
        <v>29767</v>
      </c>
      <c r="J4811" s="1" t="s">
        <v>7262</v>
      </c>
      <c r="K4811" s="1" t="s">
        <v>3382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7263</v>
      </c>
      <c r="I4812" s="1" t="n">
        <v>16001</v>
      </c>
      <c r="J4812" s="1" t="s">
        <v>7263</v>
      </c>
      <c r="K4812" s="1" t="s">
        <v>3382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7264</v>
      </c>
      <c r="I4813" s="1" t="n">
        <v>56516</v>
      </c>
      <c r="J4813" s="1" t="s">
        <v>6394</v>
      </c>
      <c r="K4813" s="1" t="s">
        <v>3382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7265</v>
      </c>
      <c r="I4814" s="1" t="n">
        <v>3608</v>
      </c>
      <c r="J4814" s="1" t="s">
        <v>7266</v>
      </c>
      <c r="K4814" s="1" t="s">
        <v>3382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7267</v>
      </c>
      <c r="I4815" s="1" t="n">
        <v>2091</v>
      </c>
      <c r="J4815" s="1" t="s">
        <v>7268</v>
      </c>
      <c r="K4815" s="1" t="s">
        <v>3382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7269</v>
      </c>
      <c r="I4816" s="1" t="n">
        <v>2509</v>
      </c>
      <c r="J4816" s="1" t="s">
        <v>7270</v>
      </c>
      <c r="K4816" s="1" t="s">
        <v>3382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7271</v>
      </c>
      <c r="I4817" s="1" t="n">
        <v>4713</v>
      </c>
      <c r="J4817" s="1" t="s">
        <v>7272</v>
      </c>
      <c r="K4817" s="1" t="s">
        <v>3382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7273</v>
      </c>
      <c r="I4818" s="1" t="n">
        <v>31613</v>
      </c>
      <c r="J4818" s="1" t="s">
        <v>7274</v>
      </c>
      <c r="K4818" s="1" t="s">
        <v>3382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7275</v>
      </c>
      <c r="I4819" s="1" t="n">
        <v>19724</v>
      </c>
      <c r="J4819" s="1" t="s">
        <v>7276</v>
      </c>
      <c r="K4819" s="1" t="s">
        <v>3382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7277</v>
      </c>
      <c r="I4820" s="1" t="n">
        <v>4277</v>
      </c>
      <c r="J4820" s="1" t="s">
        <v>7278</v>
      </c>
      <c r="K4820" s="1" t="s">
        <v>3382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7279</v>
      </c>
      <c r="I4821" s="1" t="n">
        <v>56355</v>
      </c>
      <c r="J4821" s="1" t="s">
        <v>7280</v>
      </c>
      <c r="K4821" s="1" t="s">
        <v>3382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7281</v>
      </c>
      <c r="I4822" s="1" t="n">
        <v>15694</v>
      </c>
      <c r="J4822" s="1" t="s">
        <v>7282</v>
      </c>
      <c r="K4822" s="1" t="s">
        <v>3382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7283</v>
      </c>
      <c r="I4823" s="1" t="n">
        <v>19153</v>
      </c>
      <c r="J4823" s="1" t="s">
        <v>7283</v>
      </c>
      <c r="K4823" s="1" t="s">
        <v>3382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7284</v>
      </c>
      <c r="I4824" s="1" t="n">
        <v>57184</v>
      </c>
      <c r="J4824" s="1" t="s">
        <v>6515</v>
      </c>
      <c r="K4824" s="1" t="s">
        <v>3382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7285</v>
      </c>
      <c r="I4825" s="1" t="n">
        <v>8153</v>
      </c>
      <c r="J4825" s="1" t="s">
        <v>7286</v>
      </c>
      <c r="K4825" s="1" t="s">
        <v>3382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7287</v>
      </c>
      <c r="I4826" s="1" t="n">
        <v>59409</v>
      </c>
      <c r="J4826" s="1" t="s">
        <v>7288</v>
      </c>
      <c r="K4826" s="1" t="s">
        <v>3382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7289</v>
      </c>
      <c r="I4827" s="1" t="n">
        <v>59409</v>
      </c>
      <c r="J4827" s="1" t="s">
        <v>7288</v>
      </c>
      <c r="K4827" s="1" t="s">
        <v>3382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7290</v>
      </c>
      <c r="I4828" s="1" t="n">
        <v>59409</v>
      </c>
      <c r="J4828" s="1" t="s">
        <v>7288</v>
      </c>
      <c r="K4828" s="1" t="s">
        <v>3382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7291</v>
      </c>
      <c r="I4829" s="1" t="n">
        <v>57280</v>
      </c>
      <c r="J4829" s="1" t="s">
        <v>4680</v>
      </c>
      <c r="K4829" s="1" t="s">
        <v>3382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7292</v>
      </c>
      <c r="I4830" s="1" t="n">
        <v>22337</v>
      </c>
      <c r="J4830" s="1" t="s">
        <v>7293</v>
      </c>
      <c r="K4830" s="1" t="s">
        <v>3382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7294</v>
      </c>
      <c r="I4831" s="1" t="n">
        <v>57098</v>
      </c>
      <c r="J4831" s="1" t="s">
        <v>7295</v>
      </c>
      <c r="K4831" s="1" t="s">
        <v>3382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7296</v>
      </c>
      <c r="I4832" s="1" t="n">
        <v>22218</v>
      </c>
      <c r="J4832" s="1" t="s">
        <v>7297</v>
      </c>
      <c r="K4832" s="1" t="s">
        <v>3382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7298</v>
      </c>
      <c r="I4833" s="1" t="n">
        <v>19524</v>
      </c>
      <c r="J4833" s="1" t="s">
        <v>7299</v>
      </c>
      <c r="K4833" s="1" t="s">
        <v>3382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7300</v>
      </c>
      <c r="I4834" s="1" t="n">
        <v>54713</v>
      </c>
      <c r="J4834" s="1" t="s">
        <v>7067</v>
      </c>
      <c r="K4834" s="1" t="s">
        <v>3382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7301</v>
      </c>
      <c r="I4835" s="1" t="n">
        <v>164</v>
      </c>
      <c r="J4835" s="1" t="s">
        <v>7069</v>
      </c>
      <c r="K4835" s="1" t="s">
        <v>3382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7302</v>
      </c>
      <c r="I4836" s="1" t="n">
        <v>54713</v>
      </c>
      <c r="J4836" s="1" t="s">
        <v>7067</v>
      </c>
      <c r="K4836" s="1" t="s">
        <v>3382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7303</v>
      </c>
      <c r="I4837" s="1" t="n">
        <v>54713</v>
      </c>
      <c r="J4837" s="1" t="s">
        <v>7067</v>
      </c>
      <c r="K4837" s="1" t="s">
        <v>3382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7304</v>
      </c>
      <c r="I4838" s="1" t="n">
        <v>54713</v>
      </c>
      <c r="J4838" s="1" t="s">
        <v>7067</v>
      </c>
      <c r="K4838" s="1" t="s">
        <v>3382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7305</v>
      </c>
      <c r="I4839" s="1" t="n">
        <v>54713</v>
      </c>
      <c r="J4839" s="1" t="s">
        <v>7067</v>
      </c>
      <c r="K4839" s="1" t="s">
        <v>3382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7306</v>
      </c>
      <c r="I4840" s="1" t="n">
        <v>22652</v>
      </c>
      <c r="J4840" s="1" t="s">
        <v>7307</v>
      </c>
      <c r="K4840" s="1" t="s">
        <v>3382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7308</v>
      </c>
      <c r="I4841" s="1" t="n">
        <v>57151</v>
      </c>
      <c r="J4841" s="1" t="s">
        <v>7308</v>
      </c>
      <c r="K4841" s="1" t="s">
        <v>3382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7309</v>
      </c>
      <c r="I4842" s="1" t="n">
        <v>13484</v>
      </c>
      <c r="J4842" s="1" t="s">
        <v>7309</v>
      </c>
      <c r="K4842" s="1" t="s">
        <v>3382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7310</v>
      </c>
      <c r="I4843" s="1" t="n">
        <v>1569</v>
      </c>
      <c r="J4843" s="1" t="s">
        <v>6621</v>
      </c>
      <c r="K4843" s="1" t="s">
        <v>3382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7311</v>
      </c>
      <c r="I4844" s="1" t="n">
        <v>14155</v>
      </c>
      <c r="J4844" s="1" t="s">
        <v>7025</v>
      </c>
      <c r="K4844" s="1" t="s">
        <v>3382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7312</v>
      </c>
      <c r="I4845" s="1" t="n">
        <v>54713</v>
      </c>
      <c r="J4845" s="1" t="s">
        <v>7067</v>
      </c>
      <c r="K4845" s="1" t="s">
        <v>3382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7313</v>
      </c>
      <c r="I4846" s="1" t="n">
        <v>18340</v>
      </c>
      <c r="J4846" s="1" t="s">
        <v>7314</v>
      </c>
      <c r="K4846" s="1" t="s">
        <v>3382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7315</v>
      </c>
      <c r="I4847" s="1" t="n">
        <v>54713</v>
      </c>
      <c r="J4847" s="1" t="s">
        <v>7067</v>
      </c>
      <c r="K4847" s="1" t="s">
        <v>3382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7316</v>
      </c>
      <c r="I4848" s="1" t="n">
        <v>49732</v>
      </c>
      <c r="J4848" s="1" t="s">
        <v>7317</v>
      </c>
      <c r="K4848" s="1" t="s">
        <v>3382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7318</v>
      </c>
      <c r="I4849" s="1" t="n">
        <v>4361</v>
      </c>
      <c r="J4849" s="1" t="s">
        <v>7319</v>
      </c>
      <c r="K4849" s="1" t="s">
        <v>3382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7320</v>
      </c>
      <c r="I4850" s="1" t="n">
        <v>59875</v>
      </c>
      <c r="J4850" s="1" t="s">
        <v>7321</v>
      </c>
      <c r="K4850" s="1" t="s">
        <v>3382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7322</v>
      </c>
      <c r="I4851" s="1" t="n">
        <v>429</v>
      </c>
      <c r="J4851" s="1" t="s">
        <v>7323</v>
      </c>
      <c r="K4851" s="1" t="s">
        <v>3382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7324</v>
      </c>
      <c r="I4852" s="1" t="n">
        <v>56079</v>
      </c>
      <c r="J4852" s="1" t="s">
        <v>7325</v>
      </c>
      <c r="K4852" s="1" t="s">
        <v>3382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7326</v>
      </c>
      <c r="I4853" s="1" t="n">
        <v>44466</v>
      </c>
      <c r="J4853" s="1" t="s">
        <v>7327</v>
      </c>
      <c r="K4853" s="1" t="s">
        <v>3382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7328</v>
      </c>
      <c r="I4854" s="1" t="n">
        <v>17566</v>
      </c>
      <c r="J4854" s="1" t="s">
        <v>7329</v>
      </c>
      <c r="K4854" s="1" t="s">
        <v>3382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7330</v>
      </c>
      <c r="I4855" s="1" t="n">
        <v>18668</v>
      </c>
      <c r="J4855" s="1" t="s">
        <v>7331</v>
      </c>
      <c r="K4855" s="1" t="s">
        <v>3382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7332</v>
      </c>
      <c r="I4856" s="1" t="n">
        <v>34691</v>
      </c>
      <c r="J4856" s="1" t="s">
        <v>5856</v>
      </c>
      <c r="K4856" s="1" t="s">
        <v>3382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7333</v>
      </c>
      <c r="I4857" s="1" t="n">
        <v>8009</v>
      </c>
      <c r="J4857" s="1" t="s">
        <v>6815</v>
      </c>
      <c r="K4857" s="1" t="s">
        <v>3382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7334</v>
      </c>
      <c r="I4858" s="1" t="n">
        <v>2770</v>
      </c>
      <c r="J4858" s="1" t="s">
        <v>6272</v>
      </c>
      <c r="K4858" s="1" t="s">
        <v>3382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7335</v>
      </c>
      <c r="I4859" s="1" t="n">
        <v>2770</v>
      </c>
      <c r="J4859" s="1" t="s">
        <v>6272</v>
      </c>
      <c r="K4859" s="1" t="s">
        <v>3382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7336</v>
      </c>
      <c r="I4860" s="1" t="n">
        <v>2770</v>
      </c>
      <c r="J4860" s="1" t="s">
        <v>6272</v>
      </c>
      <c r="K4860" s="1" t="s">
        <v>3382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7337</v>
      </c>
      <c r="I4861" s="1" t="n">
        <v>3221</v>
      </c>
      <c r="J4861" s="1" t="s">
        <v>7338</v>
      </c>
      <c r="K4861" s="1" t="s">
        <v>3382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7339</v>
      </c>
      <c r="I4862" s="1" t="n">
        <v>12320</v>
      </c>
      <c r="J4862" s="1" t="s">
        <v>6032</v>
      </c>
      <c r="K4862" s="1" t="s">
        <v>3382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7340</v>
      </c>
      <c r="I4863" s="1" t="n">
        <v>12303</v>
      </c>
      <c r="J4863" s="1" t="s">
        <v>7341</v>
      </c>
      <c r="K4863" s="1" t="s">
        <v>3382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7342</v>
      </c>
      <c r="I4864" s="1" t="n">
        <v>9424</v>
      </c>
      <c r="J4864" s="1" t="s">
        <v>7343</v>
      </c>
      <c r="K4864" s="1" t="s">
        <v>3382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7344</v>
      </c>
      <c r="I4865" s="1" t="n">
        <v>9348</v>
      </c>
      <c r="J4865" s="1" t="s">
        <v>7345</v>
      </c>
      <c r="K4865" s="1" t="s">
        <v>3382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7346</v>
      </c>
      <c r="I4866" s="1" t="n">
        <v>11290</v>
      </c>
      <c r="J4866" s="1" t="s">
        <v>7347</v>
      </c>
      <c r="K4866" s="1" t="s">
        <v>3382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7348</v>
      </c>
      <c r="I4867" s="1" t="n">
        <v>7160</v>
      </c>
      <c r="J4867" s="1" t="s">
        <v>3496</v>
      </c>
      <c r="K4867" s="1" t="s">
        <v>3382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7349</v>
      </c>
      <c r="I4868" s="1" t="n">
        <v>2770</v>
      </c>
      <c r="J4868" s="1" t="s">
        <v>6272</v>
      </c>
      <c r="K4868" s="1" t="s">
        <v>3382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7350</v>
      </c>
      <c r="I4869" s="1" t="n">
        <v>2770</v>
      </c>
      <c r="J4869" s="1" t="s">
        <v>6272</v>
      </c>
      <c r="K4869" s="1" t="s">
        <v>3382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7351</v>
      </c>
      <c r="I4870" s="1" t="n">
        <v>19740</v>
      </c>
      <c r="J4870" s="1" t="s">
        <v>7352</v>
      </c>
      <c r="K4870" s="1" t="s">
        <v>3382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7353</v>
      </c>
      <c r="I4871" s="1" t="n">
        <v>19740</v>
      </c>
      <c r="J4871" s="1" t="s">
        <v>7352</v>
      </c>
      <c r="K4871" s="1" t="s">
        <v>3382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7354</v>
      </c>
      <c r="I4872" s="1" t="n">
        <v>19740</v>
      </c>
      <c r="J4872" s="1" t="s">
        <v>7352</v>
      </c>
      <c r="K4872" s="1" t="s">
        <v>3382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7355</v>
      </c>
      <c r="I4873" s="1" t="n">
        <v>59386</v>
      </c>
      <c r="J4873" s="1" t="s">
        <v>7356</v>
      </c>
      <c r="K4873" s="1" t="s">
        <v>3382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7357</v>
      </c>
      <c r="I4874" s="1" t="n">
        <v>12687</v>
      </c>
      <c r="J4874" s="1" t="s">
        <v>7358</v>
      </c>
      <c r="K4874" s="1" t="s">
        <v>3382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7359</v>
      </c>
      <c r="I4875" s="1" t="n">
        <v>56838</v>
      </c>
      <c r="J4875" s="1" t="s">
        <v>6373</v>
      </c>
      <c r="K4875" s="1" t="s">
        <v>3382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7360</v>
      </c>
      <c r="I4876" s="1" t="n">
        <v>42659</v>
      </c>
      <c r="J4876" s="1" t="s">
        <v>7361</v>
      </c>
      <c r="K4876" s="1" t="s">
        <v>3382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7362</v>
      </c>
      <c r="I4877" s="1" t="n">
        <v>56677</v>
      </c>
      <c r="J4877" s="1" t="s">
        <v>7363</v>
      </c>
      <c r="K4877" s="1" t="s">
        <v>3382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7364</v>
      </c>
      <c r="I4878" s="1" t="n">
        <v>7168</v>
      </c>
      <c r="J4878" s="1" t="s">
        <v>7365</v>
      </c>
      <c r="K4878" s="1" t="s">
        <v>3382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7366</v>
      </c>
      <c r="I4879" s="1" t="n">
        <v>15300</v>
      </c>
      <c r="J4879" s="1" t="s">
        <v>7367</v>
      </c>
      <c r="K4879" s="1" t="s">
        <v>3382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7368</v>
      </c>
      <c r="I4880" s="1" t="n">
        <v>18617</v>
      </c>
      <c r="J4880" s="1" t="s">
        <v>7369</v>
      </c>
      <c r="K4880" s="1" t="s">
        <v>3382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7370</v>
      </c>
      <c r="I4881" s="1" t="n">
        <v>20323</v>
      </c>
      <c r="J4881" s="1" t="s">
        <v>5970</v>
      </c>
      <c r="K4881" s="1" t="s">
        <v>3382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7371</v>
      </c>
      <c r="I4882" s="1" t="n">
        <v>6359</v>
      </c>
      <c r="J4882" s="1" t="s">
        <v>7372</v>
      </c>
      <c r="K4882" s="1" t="s">
        <v>3382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7373</v>
      </c>
      <c r="I4883" s="1" t="n">
        <v>56605</v>
      </c>
      <c r="J4883" s="1" t="s">
        <v>7374</v>
      </c>
      <c r="K4883" s="1" t="s">
        <v>3382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7375</v>
      </c>
      <c r="I4884" s="1" t="n">
        <v>57165</v>
      </c>
      <c r="J4884" s="1" t="s">
        <v>7376</v>
      </c>
      <c r="K4884" s="1" t="s">
        <v>3382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7377</v>
      </c>
      <c r="I4885" s="1" t="n">
        <v>17610</v>
      </c>
      <c r="J4885" s="1" t="s">
        <v>7378</v>
      </c>
      <c r="K4885" s="1" t="s">
        <v>3382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7379</v>
      </c>
      <c r="I4886" s="1" t="n">
        <v>12380</v>
      </c>
      <c r="J4886" s="1" t="s">
        <v>7380</v>
      </c>
      <c r="K4886" s="1" t="s">
        <v>3382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7381</v>
      </c>
      <c r="I4887" s="1" t="n">
        <v>57224</v>
      </c>
      <c r="J4887" s="1" t="s">
        <v>7382</v>
      </c>
      <c r="K4887" s="1" t="s">
        <v>3382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7383</v>
      </c>
      <c r="I4888" s="1" t="n">
        <v>11295</v>
      </c>
      <c r="J4888" s="1" t="s">
        <v>7384</v>
      </c>
      <c r="K4888" s="1" t="s">
        <v>3382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7385</v>
      </c>
      <c r="I4889" s="1" t="n">
        <v>54842</v>
      </c>
      <c r="J4889" s="1" t="s">
        <v>6948</v>
      </c>
      <c r="K4889" s="1" t="s">
        <v>3382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7386</v>
      </c>
      <c r="I4890" s="1" t="n">
        <v>6838</v>
      </c>
      <c r="J4890" s="1" t="s">
        <v>7387</v>
      </c>
      <c r="K4890" s="1" t="s">
        <v>3382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7388</v>
      </c>
      <c r="I4891" s="1" t="n">
        <v>55808</v>
      </c>
      <c r="J4891" s="1" t="s">
        <v>7389</v>
      </c>
      <c r="K4891" s="1" t="s">
        <v>3382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7390</v>
      </c>
      <c r="I4892" s="1" t="n">
        <v>34691</v>
      </c>
      <c r="J4892" s="1" t="s">
        <v>5856</v>
      </c>
      <c r="K4892" s="1" t="s">
        <v>3382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7391</v>
      </c>
      <c r="I4893" s="1" t="n">
        <v>11127</v>
      </c>
      <c r="J4893" s="1" t="s">
        <v>7391</v>
      </c>
      <c r="K4893" s="1" t="s">
        <v>3382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7392</v>
      </c>
      <c r="I4894" s="1" t="n">
        <v>19528</v>
      </c>
      <c r="J4894" s="1" t="s">
        <v>7393</v>
      </c>
      <c r="K4894" s="1" t="s">
        <v>3382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7394</v>
      </c>
      <c r="I4895" s="1" t="n">
        <v>14584</v>
      </c>
      <c r="J4895" s="1" t="s">
        <v>7395</v>
      </c>
      <c r="K4895" s="1" t="s">
        <v>3382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7396</v>
      </c>
      <c r="I4896" s="1" t="n">
        <v>16073</v>
      </c>
      <c r="J4896" s="1" t="s">
        <v>7396</v>
      </c>
      <c r="K4896" s="1" t="s">
        <v>3382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7397</v>
      </c>
      <c r="I4897" s="1" t="n">
        <v>9261</v>
      </c>
      <c r="J4897" s="1" t="s">
        <v>7398</v>
      </c>
      <c r="K4897" s="1" t="s">
        <v>3382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7399</v>
      </c>
      <c r="I4898" s="1" t="n">
        <v>55740</v>
      </c>
      <c r="J4898" s="1" t="s">
        <v>7399</v>
      </c>
      <c r="K4898" s="1" t="s">
        <v>3382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7400</v>
      </c>
      <c r="I4899" s="1" t="n">
        <v>55738</v>
      </c>
      <c r="J4899" s="1" t="s">
        <v>6528</v>
      </c>
      <c r="K4899" s="1" t="s">
        <v>3382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7401</v>
      </c>
      <c r="I4900" s="1" t="n">
        <v>9390</v>
      </c>
      <c r="J4900" s="1" t="s">
        <v>7402</v>
      </c>
      <c r="K4900" s="1" t="s">
        <v>3382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7403</v>
      </c>
      <c r="I4901" s="1" t="n">
        <v>9312</v>
      </c>
      <c r="J4901" s="1" t="s">
        <v>7404</v>
      </c>
      <c r="K4901" s="1" t="s">
        <v>3382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7405</v>
      </c>
      <c r="I4902" s="1" t="n">
        <v>9393</v>
      </c>
      <c r="J4902" s="1" t="s">
        <v>7406</v>
      </c>
      <c r="K4902" s="1" t="s">
        <v>3382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7407</v>
      </c>
      <c r="I4903" s="1" t="n">
        <v>9385</v>
      </c>
      <c r="J4903" s="1" t="s">
        <v>6815</v>
      </c>
      <c r="K4903" s="1" t="s">
        <v>3382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7408</v>
      </c>
      <c r="I4904" s="1" t="n">
        <v>54738</v>
      </c>
      <c r="J4904" s="1" t="s">
        <v>7409</v>
      </c>
      <c r="K4904" s="1" t="s">
        <v>3382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7410</v>
      </c>
      <c r="I4905" s="1" t="n">
        <v>9350</v>
      </c>
      <c r="J4905" s="1" t="s">
        <v>7411</v>
      </c>
      <c r="K4905" s="1" t="s">
        <v>3382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7412</v>
      </c>
      <c r="I4906" s="1" t="n">
        <v>9382</v>
      </c>
      <c r="J4906" s="1" t="s">
        <v>7413</v>
      </c>
      <c r="K4906" s="1" t="s">
        <v>3382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7414</v>
      </c>
      <c r="I4907" s="1" t="n">
        <v>7172</v>
      </c>
      <c r="J4907" s="1" t="s">
        <v>7415</v>
      </c>
      <c r="K4907" s="1" t="s">
        <v>3382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7416</v>
      </c>
      <c r="I4908" s="1" t="n">
        <v>5033</v>
      </c>
      <c r="J4908" s="1" t="s">
        <v>6809</v>
      </c>
      <c r="K4908" s="1" t="s">
        <v>3382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7417</v>
      </c>
      <c r="I4909" s="1" t="n">
        <v>5262</v>
      </c>
      <c r="J4909" s="1" t="s">
        <v>6809</v>
      </c>
      <c r="K4909" s="1" t="s">
        <v>3382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7418</v>
      </c>
      <c r="I4910" s="1" t="n">
        <v>49748</v>
      </c>
      <c r="J4910" s="1" t="s">
        <v>7419</v>
      </c>
      <c r="K4910" s="1" t="s">
        <v>3382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7420</v>
      </c>
      <c r="I4911" s="1" t="n">
        <v>10349</v>
      </c>
      <c r="J4911" s="1" t="s">
        <v>7421</v>
      </c>
      <c r="K4911" s="1" t="s">
        <v>3382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7422</v>
      </c>
      <c r="I4912" s="1" t="n">
        <v>56839</v>
      </c>
      <c r="J4912" s="1" t="s">
        <v>7423</v>
      </c>
      <c r="K4912" s="1" t="s">
        <v>3382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7424</v>
      </c>
      <c r="I4913" s="1" t="n">
        <v>56837</v>
      </c>
      <c r="J4913" s="1" t="s">
        <v>7027</v>
      </c>
      <c r="K4913" s="1" t="s">
        <v>3382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7425</v>
      </c>
      <c r="I4914" s="1" t="n">
        <v>50136</v>
      </c>
      <c r="J4914" s="1" t="s">
        <v>6327</v>
      </c>
      <c r="K4914" s="1" t="s">
        <v>3382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7426</v>
      </c>
      <c r="I4915" s="1" t="n">
        <v>7595</v>
      </c>
      <c r="J4915" s="1" t="s">
        <v>7427</v>
      </c>
      <c r="K4915" s="1" t="s">
        <v>3382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7428</v>
      </c>
      <c r="I4916" s="1" t="n">
        <v>5068</v>
      </c>
      <c r="J4916" s="1" t="s">
        <v>5908</v>
      </c>
      <c r="K4916" s="1" t="s">
        <v>3382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7429</v>
      </c>
      <c r="I4917" s="1" t="n">
        <v>56597</v>
      </c>
      <c r="J4917" s="1" t="s">
        <v>7430</v>
      </c>
      <c r="K4917" s="1" t="s">
        <v>3382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7431</v>
      </c>
      <c r="I4918" s="1" t="n">
        <v>13587</v>
      </c>
      <c r="J4918" s="1" t="s">
        <v>7432</v>
      </c>
      <c r="K4918" s="1" t="s">
        <v>3382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7433</v>
      </c>
      <c r="I4919" s="1" t="n">
        <v>9434</v>
      </c>
      <c r="J4919" s="1" t="s">
        <v>7433</v>
      </c>
      <c r="K4919" s="1" t="s">
        <v>3382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7434</v>
      </c>
      <c r="I4920" s="1" t="n">
        <v>12704</v>
      </c>
      <c r="J4920" s="1" t="s">
        <v>7435</v>
      </c>
      <c r="K4920" s="1" t="s">
        <v>3382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7436</v>
      </c>
      <c r="I4921" s="1" t="n">
        <v>56616</v>
      </c>
      <c r="J4921" s="1" t="s">
        <v>7437</v>
      </c>
      <c r="K4921" s="1" t="s">
        <v>3382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7438</v>
      </c>
      <c r="I4922" s="1" t="n">
        <v>491</v>
      </c>
      <c r="J4922" s="1" t="s">
        <v>7439</v>
      </c>
      <c r="K4922" s="1" t="s">
        <v>3382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7440</v>
      </c>
      <c r="I4923" s="1" t="n">
        <v>491</v>
      </c>
      <c r="J4923" s="1" t="s">
        <v>7439</v>
      </c>
      <c r="K4923" s="1" t="s">
        <v>3382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7441</v>
      </c>
      <c r="I4924" s="1" t="n">
        <v>491</v>
      </c>
      <c r="J4924" s="1" t="s">
        <v>7439</v>
      </c>
      <c r="K4924" s="1" t="s">
        <v>3382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7442</v>
      </c>
      <c r="I4925" s="1" t="n">
        <v>491</v>
      </c>
      <c r="J4925" s="1" t="s">
        <v>7439</v>
      </c>
      <c r="K4925" s="1" t="s">
        <v>3382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7443</v>
      </c>
      <c r="I4926" s="1" t="n">
        <v>491</v>
      </c>
      <c r="J4926" s="1" t="s">
        <v>7439</v>
      </c>
      <c r="K4926" s="1" t="s">
        <v>3382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7444</v>
      </c>
      <c r="I4927" s="1" t="n">
        <v>2053</v>
      </c>
      <c r="J4927" s="1" t="s">
        <v>7445</v>
      </c>
      <c r="K4927" s="1" t="s">
        <v>3382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7446</v>
      </c>
      <c r="I4928" s="1" t="n">
        <v>6738</v>
      </c>
      <c r="J4928" s="1" t="s">
        <v>7446</v>
      </c>
      <c r="K4928" s="1" t="s">
        <v>3382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7447</v>
      </c>
      <c r="I4929" s="1" t="n">
        <v>7209</v>
      </c>
      <c r="J4929" s="1" t="s">
        <v>7448</v>
      </c>
      <c r="K4929" s="1" t="s">
        <v>3382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7449</v>
      </c>
      <c r="I4930" s="1" t="n">
        <v>5989</v>
      </c>
      <c r="J4930" s="1" t="s">
        <v>7450</v>
      </c>
      <c r="K4930" s="1" t="s">
        <v>3382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7451</v>
      </c>
      <c r="I4931" s="1" t="n">
        <v>14928</v>
      </c>
      <c r="J4931" s="1" t="s">
        <v>7452</v>
      </c>
      <c r="K4931" s="1" t="s">
        <v>3382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7453</v>
      </c>
      <c r="I4932" s="1" t="n">
        <v>56652</v>
      </c>
      <c r="J4932" s="1" t="s">
        <v>7454</v>
      </c>
      <c r="K4932" s="1" t="s">
        <v>3382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7455</v>
      </c>
      <c r="I4933" s="1" t="n">
        <v>10339</v>
      </c>
      <c r="J4933" s="1" t="s">
        <v>7456</v>
      </c>
      <c r="K4933" s="1" t="s">
        <v>3382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7457</v>
      </c>
      <c r="I4934" s="1" t="n">
        <v>11233</v>
      </c>
      <c r="J4934" s="1" t="s">
        <v>7458</v>
      </c>
      <c r="K4934" s="1" t="s">
        <v>3382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7459</v>
      </c>
      <c r="I4935" s="1" t="n">
        <v>6013</v>
      </c>
      <c r="J4935" s="1" t="s">
        <v>4795</v>
      </c>
      <c r="K4935" s="1" t="s">
        <v>3382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7460</v>
      </c>
      <c r="I4936" s="1" t="n">
        <v>13542</v>
      </c>
      <c r="J4936" s="1" t="s">
        <v>7461</v>
      </c>
      <c r="K4936" s="1" t="s">
        <v>3382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7462</v>
      </c>
      <c r="I4937" s="1" t="n">
        <v>42744</v>
      </c>
      <c r="J4937" s="1" t="s">
        <v>7463</v>
      </c>
      <c r="K4937" s="1" t="s">
        <v>3382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7464</v>
      </c>
      <c r="I4938" s="1" t="n">
        <v>59099</v>
      </c>
      <c r="J4938" s="1" t="s">
        <v>6500</v>
      </c>
      <c r="K4938" s="1" t="s">
        <v>3382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7465</v>
      </c>
      <c r="I4939" s="1" t="n">
        <v>21944</v>
      </c>
      <c r="J4939" s="1" t="s">
        <v>7466</v>
      </c>
      <c r="K4939" s="1" t="s">
        <v>3382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7467</v>
      </c>
      <c r="I4940" s="1" t="n">
        <v>17897</v>
      </c>
      <c r="J4940" s="1" t="s">
        <v>7468</v>
      </c>
      <c r="K4940" s="1" t="s">
        <v>3382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7469</v>
      </c>
      <c r="I4941" s="1" t="n">
        <v>4436</v>
      </c>
      <c r="J4941" s="1" t="s">
        <v>7470</v>
      </c>
      <c r="K4941" s="1" t="s">
        <v>3382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7471</v>
      </c>
      <c r="I4942" s="1" t="n">
        <v>11459</v>
      </c>
      <c r="J4942" s="1" t="s">
        <v>7472</v>
      </c>
      <c r="K4942" s="1" t="s">
        <v>3382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7473</v>
      </c>
      <c r="I4943" s="1" t="n">
        <v>16553</v>
      </c>
      <c r="J4943" s="1" t="s">
        <v>7474</v>
      </c>
      <c r="K4943" s="1" t="s">
        <v>3382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7475</v>
      </c>
      <c r="I4944" s="1" t="n">
        <v>19541</v>
      </c>
      <c r="J4944" s="1" t="s">
        <v>7476</v>
      </c>
      <c r="K4944" s="1" t="s">
        <v>3382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7477</v>
      </c>
      <c r="I4945" s="1" t="n">
        <v>9394</v>
      </c>
      <c r="J4945" s="1" t="s">
        <v>7478</v>
      </c>
      <c r="K4945" s="1" t="s">
        <v>3382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7479</v>
      </c>
      <c r="I4946" s="1" t="n">
        <v>31518</v>
      </c>
      <c r="J4946" s="1" t="s">
        <v>7480</v>
      </c>
      <c r="K4946" s="1" t="s">
        <v>3382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7481</v>
      </c>
      <c r="I4947" s="1" t="n">
        <v>8248</v>
      </c>
      <c r="J4947" s="1" t="s">
        <v>7482</v>
      </c>
      <c r="K4947" s="1" t="s">
        <v>3382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7483</v>
      </c>
      <c r="I4948" s="1" t="n">
        <v>30067</v>
      </c>
      <c r="J4948" s="1" t="s">
        <v>7484</v>
      </c>
      <c r="K4948" s="1" t="s">
        <v>3382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7485</v>
      </c>
      <c r="I4949" s="1" t="n">
        <v>35006</v>
      </c>
      <c r="J4949" s="1" t="s">
        <v>7486</v>
      </c>
      <c r="K4949" s="1" t="s">
        <v>3382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7487</v>
      </c>
      <c r="I4950" s="1" t="n">
        <v>2670</v>
      </c>
      <c r="J4950" s="1" t="s">
        <v>7488</v>
      </c>
      <c r="K4950" s="1" t="s">
        <v>3382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7489</v>
      </c>
      <c r="I4951" s="1" t="n">
        <v>18981</v>
      </c>
      <c r="J4951" s="1" t="s">
        <v>7490</v>
      </c>
      <c r="K4951" s="1" t="s">
        <v>3382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7491</v>
      </c>
      <c r="I4952" s="1" t="n">
        <v>1752</v>
      </c>
      <c r="J4952" s="1" t="s">
        <v>7491</v>
      </c>
      <c r="K4952" s="1" t="s">
        <v>3382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7492</v>
      </c>
      <c r="I4953" s="1" t="n">
        <v>11556</v>
      </c>
      <c r="J4953" s="1" t="s">
        <v>6183</v>
      </c>
      <c r="K4953" s="1" t="s">
        <v>3382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7493</v>
      </c>
      <c r="I4954" s="1" t="n">
        <v>11556</v>
      </c>
      <c r="J4954" s="1" t="s">
        <v>6183</v>
      </c>
      <c r="K4954" s="1" t="s">
        <v>3382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7494</v>
      </c>
      <c r="I4955" s="1" t="n">
        <v>11556</v>
      </c>
      <c r="J4955" s="1" t="s">
        <v>6183</v>
      </c>
      <c r="K4955" s="1" t="s">
        <v>3382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7495</v>
      </c>
      <c r="I4956" s="1" t="n">
        <v>12382</v>
      </c>
      <c r="J4956" s="1" t="s">
        <v>7496</v>
      </c>
      <c r="K4956" s="1" t="s">
        <v>3382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7497</v>
      </c>
      <c r="I4957" s="1" t="n">
        <v>12382</v>
      </c>
      <c r="J4957" s="1" t="s">
        <v>7496</v>
      </c>
      <c r="K4957" s="1" t="s">
        <v>3382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7498</v>
      </c>
      <c r="I4958" s="1" t="n">
        <v>1735</v>
      </c>
      <c r="J4958" s="1" t="s">
        <v>7499</v>
      </c>
      <c r="K4958" s="1" t="s">
        <v>3382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7500</v>
      </c>
      <c r="I4959" s="1" t="n">
        <v>20523</v>
      </c>
      <c r="J4959" s="1" t="s">
        <v>7501</v>
      </c>
      <c r="K4959" s="1" t="s">
        <v>3382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7502</v>
      </c>
      <c r="I4960" s="1" t="n">
        <v>8365</v>
      </c>
      <c r="J4960" s="1" t="s">
        <v>7503</v>
      </c>
      <c r="K4960" s="1" t="s">
        <v>3382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7504</v>
      </c>
      <c r="I4961" s="1" t="n">
        <v>54722</v>
      </c>
      <c r="J4961" s="1" t="s">
        <v>7505</v>
      </c>
      <c r="K4961" s="1" t="s">
        <v>3382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7506</v>
      </c>
      <c r="I4962" s="1" t="n">
        <v>772</v>
      </c>
      <c r="J4962" s="1" t="s">
        <v>6470</v>
      </c>
      <c r="K4962" s="1" t="s">
        <v>3382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7507</v>
      </c>
      <c r="I4963" s="1" t="n">
        <v>7067</v>
      </c>
      <c r="J4963" s="1" t="s">
        <v>7508</v>
      </c>
      <c r="K4963" s="1" t="s">
        <v>3382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7509</v>
      </c>
      <c r="I4964" s="1" t="n">
        <v>7375</v>
      </c>
      <c r="J4964" s="1" t="s">
        <v>7510</v>
      </c>
      <c r="K4964" s="1" t="s">
        <v>3382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7511</v>
      </c>
      <c r="I4965" s="1" t="n">
        <v>55810</v>
      </c>
      <c r="J4965" s="1" t="s">
        <v>7512</v>
      </c>
      <c r="K4965" s="1" t="s">
        <v>3382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7513</v>
      </c>
      <c r="I4966" s="1" t="n">
        <v>18452</v>
      </c>
      <c r="J4966" s="1" t="s">
        <v>7514</v>
      </c>
      <c r="K4966" s="1" t="s">
        <v>3382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7515</v>
      </c>
      <c r="I4967" s="1" t="n">
        <v>56773</v>
      </c>
      <c r="J4967" s="1" t="s">
        <v>7516</v>
      </c>
      <c r="K4967" s="1" t="s">
        <v>3382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7517</v>
      </c>
      <c r="I4968" s="1" t="n">
        <v>17052</v>
      </c>
      <c r="J4968" s="1" t="s">
        <v>7518</v>
      </c>
      <c r="K4968" s="1" t="s">
        <v>3382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7519</v>
      </c>
      <c r="I4969" s="1" t="n">
        <v>2468</v>
      </c>
      <c r="J4969" s="1" t="s">
        <v>7519</v>
      </c>
      <c r="K4969" s="1" t="s">
        <v>3382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7520</v>
      </c>
      <c r="I4970" s="1" t="n">
        <v>12986</v>
      </c>
      <c r="J4970" s="1" t="s">
        <v>7521</v>
      </c>
      <c r="K4970" s="1" t="s">
        <v>3382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7522</v>
      </c>
      <c r="I4971" s="1" t="n">
        <v>15734</v>
      </c>
      <c r="J4971" s="1" t="s">
        <v>7523</v>
      </c>
      <c r="K4971" s="1" t="s">
        <v>3382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7524</v>
      </c>
      <c r="I4972" s="1" t="n">
        <v>16098</v>
      </c>
      <c r="J4972" s="1" t="s">
        <v>7525</v>
      </c>
      <c r="K4972" s="1" t="s">
        <v>3382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7526</v>
      </c>
      <c r="I4973" s="1" t="n">
        <v>18912</v>
      </c>
      <c r="J4973" s="1" t="s">
        <v>7527</v>
      </c>
      <c r="K4973" s="1" t="s">
        <v>3382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7528</v>
      </c>
      <c r="I4974" s="1" t="n">
        <v>18912</v>
      </c>
      <c r="J4974" s="1" t="s">
        <v>7527</v>
      </c>
      <c r="K4974" s="1" t="s">
        <v>3382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7529</v>
      </c>
      <c r="I4975" s="1" t="n">
        <v>18912</v>
      </c>
      <c r="J4975" s="1" t="s">
        <v>7527</v>
      </c>
      <c r="K4975" s="1" t="s">
        <v>3382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7530</v>
      </c>
      <c r="I4976" s="1" t="n">
        <v>10099</v>
      </c>
      <c r="J4976" s="1" t="s">
        <v>7531</v>
      </c>
      <c r="K4976" s="1" t="s">
        <v>3382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7532</v>
      </c>
      <c r="I4977" s="1" t="n">
        <v>18483</v>
      </c>
      <c r="J4977" s="1" t="s">
        <v>7533</v>
      </c>
      <c r="K4977" s="1" t="s">
        <v>3382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7534</v>
      </c>
      <c r="I4978" s="1" t="n">
        <v>13365</v>
      </c>
      <c r="J4978" s="1" t="s">
        <v>7535</v>
      </c>
      <c r="K4978" s="1" t="s">
        <v>3382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7536</v>
      </c>
      <c r="I4979" s="1" t="n">
        <v>13399</v>
      </c>
      <c r="J4979" s="1" t="s">
        <v>7537</v>
      </c>
      <c r="K4979" s="1" t="s">
        <v>3382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7538</v>
      </c>
      <c r="I4980" s="1" t="n">
        <v>2548</v>
      </c>
      <c r="J4980" s="1" t="s">
        <v>930</v>
      </c>
      <c r="K4980" s="1" t="s">
        <v>3382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7539</v>
      </c>
      <c r="I4981" s="1" t="n">
        <v>9353</v>
      </c>
      <c r="J4981" s="1" t="s">
        <v>7540</v>
      </c>
      <c r="K4981" s="1" t="s">
        <v>3382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7541</v>
      </c>
      <c r="I4982" s="1" t="n">
        <v>60194</v>
      </c>
      <c r="J4982" s="1" t="s">
        <v>7542</v>
      </c>
      <c r="K4982" s="1" t="s">
        <v>3382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7543</v>
      </c>
      <c r="I4983" s="1" t="n">
        <v>50035</v>
      </c>
      <c r="J4983" s="1" t="s">
        <v>7544</v>
      </c>
      <c r="K4983" s="1" t="s">
        <v>3382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7545</v>
      </c>
      <c r="I4984" s="1" t="n">
        <v>50036</v>
      </c>
      <c r="J4984" s="1" t="s">
        <v>7546</v>
      </c>
      <c r="K4984" s="1" t="s">
        <v>3382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7547</v>
      </c>
      <c r="I4985" s="1" t="n">
        <v>49901</v>
      </c>
      <c r="J4985" s="1" t="s">
        <v>7548</v>
      </c>
      <c r="K4985" s="1" t="s">
        <v>3382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7549</v>
      </c>
      <c r="I4986" s="1" t="n">
        <v>13898</v>
      </c>
      <c r="J4986" s="1" t="s">
        <v>7549</v>
      </c>
      <c r="K4986" s="1" t="s">
        <v>3382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7550</v>
      </c>
      <c r="I4987" s="1" t="n">
        <v>22208</v>
      </c>
      <c r="J4987" s="1" t="s">
        <v>7550</v>
      </c>
      <c r="K4987" s="1" t="s">
        <v>3382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7551</v>
      </c>
      <c r="I4988" s="1" t="n">
        <v>24205</v>
      </c>
      <c r="J4988" s="1" t="s">
        <v>7552</v>
      </c>
      <c r="K4988" s="1" t="s">
        <v>3382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3770</v>
      </c>
      <c r="F4989" s="5" t="s">
        <v>7553</v>
      </c>
      <c r="G4989" s="1" t="n">
        <v>54384</v>
      </c>
      <c r="H4989" s="1" t="s">
        <v>7554</v>
      </c>
      <c r="I4989" s="1" t="n">
        <v>4207</v>
      </c>
      <c r="J4989" s="1" t="s">
        <v>7555</v>
      </c>
      <c r="K4989" s="1" t="s">
        <v>5946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7556</v>
      </c>
      <c r="I4990" s="1" t="n">
        <v>10347</v>
      </c>
      <c r="J4990" s="1" t="s">
        <v>7557</v>
      </c>
      <c r="K4990" s="1" t="s">
        <v>3382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7558</v>
      </c>
      <c r="I4991" s="1" t="n">
        <v>11082</v>
      </c>
      <c r="J4991" s="1" t="s">
        <v>7559</v>
      </c>
      <c r="K4991" s="1" t="s">
        <v>3382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7560</v>
      </c>
      <c r="I4992" s="1" t="n">
        <v>3682</v>
      </c>
      <c r="J4992" s="1" t="s">
        <v>7561</v>
      </c>
      <c r="K4992" s="1" t="s">
        <v>3382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7562</v>
      </c>
      <c r="I4993" s="1" t="n">
        <v>326</v>
      </c>
      <c r="J4993" s="1" t="s">
        <v>7563</v>
      </c>
      <c r="K4993" s="1" t="s">
        <v>3382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7564</v>
      </c>
      <c r="I4994" s="1" t="n">
        <v>54842</v>
      </c>
      <c r="J4994" s="1" t="s">
        <v>6948</v>
      </c>
      <c r="K4994" s="1" t="s">
        <v>3382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7565</v>
      </c>
      <c r="I4995" s="1" t="n">
        <v>5385</v>
      </c>
      <c r="J4995" s="1" t="s">
        <v>7566</v>
      </c>
      <c r="K4995" s="1" t="s">
        <v>3382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7567</v>
      </c>
      <c r="I4996" s="1" t="n">
        <v>59834</v>
      </c>
      <c r="J4996" s="1" t="s">
        <v>7568</v>
      </c>
      <c r="K4996" s="1" t="s">
        <v>3382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7569</v>
      </c>
      <c r="I4997" s="1" t="n">
        <v>18028</v>
      </c>
      <c r="J4997" s="1" t="s">
        <v>7570</v>
      </c>
      <c r="K4997" s="1" t="s">
        <v>3382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7571</v>
      </c>
      <c r="I4998" s="1" t="n">
        <v>18028</v>
      </c>
      <c r="J4998" s="1" t="s">
        <v>7570</v>
      </c>
      <c r="K4998" s="1" t="s">
        <v>3382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7572</v>
      </c>
      <c r="I4999" s="1" t="n">
        <v>18028</v>
      </c>
      <c r="J4999" s="1" t="s">
        <v>7570</v>
      </c>
      <c r="K4999" s="1" t="s">
        <v>3382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7573</v>
      </c>
      <c r="I5000" s="1" t="n">
        <v>4823</v>
      </c>
      <c r="J5000" s="1" t="s">
        <v>7574</v>
      </c>
      <c r="K5000" s="1" t="s">
        <v>3382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7575</v>
      </c>
      <c r="I5001" s="1" t="n">
        <v>4732</v>
      </c>
      <c r="J5001" s="1" t="s">
        <v>7575</v>
      </c>
      <c r="K5001" s="1" t="s">
        <v>3382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7576</v>
      </c>
      <c r="I5002" s="1" t="n">
        <v>9765</v>
      </c>
      <c r="J5002" s="1" t="s">
        <v>7576</v>
      </c>
      <c r="K5002" s="1" t="s">
        <v>3382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7577</v>
      </c>
      <c r="I5003" s="1" t="n">
        <v>55600</v>
      </c>
      <c r="J5003" s="1" t="s">
        <v>7578</v>
      </c>
      <c r="K5003" s="1" t="s">
        <v>3382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7579</v>
      </c>
      <c r="I5004" s="1" t="n">
        <v>4207</v>
      </c>
      <c r="J5004" s="1" t="s">
        <v>7555</v>
      </c>
      <c r="K5004" s="1" t="s">
        <v>3382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7580</v>
      </c>
      <c r="I5005" s="1" t="n">
        <v>19553</v>
      </c>
      <c r="J5005" s="1" t="s">
        <v>7581</v>
      </c>
      <c r="K5005" s="1" t="s">
        <v>3382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7582</v>
      </c>
      <c r="I5006" s="1" t="n">
        <v>58945</v>
      </c>
      <c r="J5006" s="1" t="s">
        <v>7583</v>
      </c>
      <c r="K5006" s="1" t="s">
        <v>3382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7584</v>
      </c>
      <c r="I5007" s="1" t="n">
        <v>58945</v>
      </c>
      <c r="J5007" s="1" t="s">
        <v>7583</v>
      </c>
      <c r="K5007" s="1" t="s">
        <v>3382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7585</v>
      </c>
      <c r="I5008" s="1" t="n">
        <v>49901</v>
      </c>
      <c r="J5008" s="1" t="s">
        <v>7548</v>
      </c>
      <c r="K5008" s="1" t="s">
        <v>3382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7586</v>
      </c>
      <c r="I5009" s="1" t="n">
        <v>7043</v>
      </c>
      <c r="J5009" s="1" t="s">
        <v>7587</v>
      </c>
      <c r="K5009" s="1" t="s">
        <v>3382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7588</v>
      </c>
      <c r="I5010" s="1" t="n">
        <v>57356</v>
      </c>
      <c r="J5010" s="1" t="s">
        <v>6022</v>
      </c>
      <c r="K5010" s="1" t="s">
        <v>3382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7589</v>
      </c>
      <c r="I5011" s="1" t="n">
        <v>15174</v>
      </c>
      <c r="J5011" s="1" t="s">
        <v>6971</v>
      </c>
      <c r="K5011" s="1" t="s">
        <v>3382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7590</v>
      </c>
      <c r="I5012" s="1" t="n">
        <v>15174</v>
      </c>
      <c r="J5012" s="1" t="s">
        <v>6971</v>
      </c>
      <c r="K5012" s="1" t="s">
        <v>3382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7591</v>
      </c>
      <c r="I5013" s="1" t="n">
        <v>38215</v>
      </c>
      <c r="J5013" s="1" t="s">
        <v>7592</v>
      </c>
      <c r="K5013" s="1" t="s">
        <v>3382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7593</v>
      </c>
      <c r="I5014" s="1" t="n">
        <v>57170</v>
      </c>
      <c r="J5014" s="1" t="s">
        <v>6438</v>
      </c>
      <c r="K5014" s="1" t="s">
        <v>3382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7594</v>
      </c>
      <c r="I5015" s="1" t="n">
        <v>49963</v>
      </c>
      <c r="J5015" s="1" t="s">
        <v>7595</v>
      </c>
      <c r="K5015" s="1" t="s">
        <v>3382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7596</v>
      </c>
      <c r="I5016" s="1" t="n">
        <v>4119</v>
      </c>
      <c r="J5016" s="1" t="s">
        <v>7597</v>
      </c>
      <c r="K5016" s="1" t="s">
        <v>3382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7598</v>
      </c>
      <c r="I5017" s="1" t="n">
        <v>56108</v>
      </c>
      <c r="J5017" s="1" t="s">
        <v>7599</v>
      </c>
      <c r="K5017" s="1" t="s">
        <v>3382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7600</v>
      </c>
      <c r="I5018" s="1" t="n">
        <v>55810</v>
      </c>
      <c r="J5018" s="1" t="s">
        <v>7512</v>
      </c>
      <c r="K5018" s="1" t="s">
        <v>3382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7601</v>
      </c>
      <c r="I5019" s="1" t="n">
        <v>16024</v>
      </c>
      <c r="J5019" s="1" t="s">
        <v>7602</v>
      </c>
      <c r="K5019" s="1" t="s">
        <v>3382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7603</v>
      </c>
      <c r="I5020" s="1" t="n">
        <v>14184</v>
      </c>
      <c r="J5020" s="1" t="s">
        <v>7604</v>
      </c>
      <c r="K5020" s="1" t="s">
        <v>3382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3770</v>
      </c>
      <c r="F5021" s="5" t="s">
        <v>7605</v>
      </c>
      <c r="G5021" s="1" t="n">
        <v>54471</v>
      </c>
      <c r="H5021" s="1" t="s">
        <v>7606</v>
      </c>
      <c r="I5021" s="1" t="n">
        <v>31216</v>
      </c>
      <c r="J5021" s="1" t="s">
        <v>7607</v>
      </c>
      <c r="K5021" s="1" t="s">
        <v>5946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7608</v>
      </c>
      <c r="I5022" s="1" t="n">
        <v>16968</v>
      </c>
      <c r="J5022" s="1" t="s">
        <v>7609</v>
      </c>
      <c r="K5022" s="1" t="s">
        <v>3382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7610</v>
      </c>
      <c r="I5023" s="1" t="n">
        <v>14173</v>
      </c>
      <c r="J5023" s="1" t="s">
        <v>7610</v>
      </c>
      <c r="K5023" s="1" t="s">
        <v>3382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7611</v>
      </c>
      <c r="I5024" s="1" t="n">
        <v>547</v>
      </c>
      <c r="J5024" s="1" t="s">
        <v>7612</v>
      </c>
      <c r="K5024" s="1" t="s">
        <v>3382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7613</v>
      </c>
      <c r="I5025" s="1" t="n">
        <v>30038</v>
      </c>
      <c r="J5025" s="1" t="s">
        <v>7613</v>
      </c>
      <c r="K5025" s="1" t="s">
        <v>3382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7614</v>
      </c>
      <c r="I5026" s="1" t="n">
        <v>1851</v>
      </c>
      <c r="J5026" s="1" t="s">
        <v>7615</v>
      </c>
      <c r="K5026" s="1" t="s">
        <v>3382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7616</v>
      </c>
      <c r="I5027" s="1" t="n">
        <v>4566</v>
      </c>
      <c r="J5027" s="1" t="s">
        <v>7617</v>
      </c>
      <c r="K5027" s="1" t="s">
        <v>3382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7618</v>
      </c>
      <c r="I5028" s="1" t="n">
        <v>17164</v>
      </c>
      <c r="J5028" s="1" t="s">
        <v>5956</v>
      </c>
      <c r="K5028" s="1" t="s">
        <v>3382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7619</v>
      </c>
      <c r="I5029" s="1" t="n">
        <v>6564</v>
      </c>
      <c r="J5029" s="1" t="s">
        <v>6254</v>
      </c>
      <c r="K5029" s="1" t="s">
        <v>3382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7620</v>
      </c>
      <c r="I5030" s="1" t="n">
        <v>6831</v>
      </c>
      <c r="J5030" s="1" t="s">
        <v>7621</v>
      </c>
      <c r="K5030" s="1" t="s">
        <v>3382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7622</v>
      </c>
      <c r="I5031" s="1" t="n">
        <v>8705</v>
      </c>
      <c r="J5031" s="1" t="s">
        <v>7622</v>
      </c>
      <c r="K5031" s="1" t="s">
        <v>3382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7623</v>
      </c>
      <c r="I5032" s="1" t="n">
        <v>8862</v>
      </c>
      <c r="J5032" s="1" t="s">
        <v>7623</v>
      </c>
      <c r="K5032" s="1" t="s">
        <v>3382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7624</v>
      </c>
      <c r="I5033" s="1" t="n">
        <v>26003</v>
      </c>
      <c r="J5033" s="1" t="s">
        <v>7625</v>
      </c>
      <c r="K5033" s="1" t="s">
        <v>3382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7626</v>
      </c>
      <c r="I5034" s="1" t="n">
        <v>57431</v>
      </c>
      <c r="J5034" s="1" t="s">
        <v>7627</v>
      </c>
      <c r="K5034" s="1" t="s">
        <v>3382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7628</v>
      </c>
      <c r="I5035" s="1" t="n">
        <v>20541</v>
      </c>
      <c r="J5035" s="1" t="s">
        <v>6218</v>
      </c>
      <c r="K5035" s="1" t="s">
        <v>3382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7629</v>
      </c>
      <c r="I5036" s="1" t="n">
        <v>5499</v>
      </c>
      <c r="J5036" s="1" t="s">
        <v>7630</v>
      </c>
      <c r="K5036" s="1" t="s">
        <v>3382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7631</v>
      </c>
      <c r="I5037" s="1" t="n">
        <v>17604</v>
      </c>
      <c r="J5037" s="1" t="s">
        <v>7631</v>
      </c>
      <c r="K5037" s="1" t="s">
        <v>3382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7632</v>
      </c>
      <c r="I5038" s="1" t="n">
        <v>17887</v>
      </c>
      <c r="J5038" s="1" t="s">
        <v>7633</v>
      </c>
      <c r="K5038" s="1" t="s">
        <v>3382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7634</v>
      </c>
      <c r="I5039" s="1" t="n">
        <v>56355</v>
      </c>
      <c r="J5039" s="1" t="s">
        <v>7280</v>
      </c>
      <c r="K5039" s="1" t="s">
        <v>3382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7635</v>
      </c>
      <c r="I5040" s="1" t="n">
        <v>58627</v>
      </c>
      <c r="J5040" s="1" t="s">
        <v>7636</v>
      </c>
      <c r="K5040" s="1" t="s">
        <v>3382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7637</v>
      </c>
      <c r="I5041" s="1" t="n">
        <v>13994</v>
      </c>
      <c r="J5041" s="1" t="s">
        <v>2055</v>
      </c>
      <c r="K5041" s="1" t="s">
        <v>3382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7638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7639</v>
      </c>
      <c r="I5043" s="1" t="n">
        <v>54842</v>
      </c>
      <c r="J5043" s="1" t="s">
        <v>6948</v>
      </c>
      <c r="K5043" s="1" t="s">
        <v>3382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7640</v>
      </c>
      <c r="I5044" s="1" t="n">
        <v>20328</v>
      </c>
      <c r="J5044" s="1" t="s">
        <v>7641</v>
      </c>
      <c r="K5044" s="1" t="s">
        <v>3382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7642</v>
      </c>
      <c r="I5045" s="1" t="n">
        <v>17254</v>
      </c>
      <c r="J5045" s="1" t="s">
        <v>7643</v>
      </c>
      <c r="K5045" s="1" t="s">
        <v>3382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7644</v>
      </c>
      <c r="I5046" s="1" t="n">
        <v>59827</v>
      </c>
      <c r="J5046" s="1" t="s">
        <v>7645</v>
      </c>
      <c r="K5046" s="1" t="s">
        <v>3382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7646</v>
      </c>
      <c r="I5047" s="1" t="n">
        <v>7477</v>
      </c>
      <c r="J5047" s="1" t="s">
        <v>6236</v>
      </c>
      <c r="K5047" s="1" t="s">
        <v>3382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7647</v>
      </c>
      <c r="I5048" s="1" t="n">
        <v>6529</v>
      </c>
      <c r="J5048" s="1" t="s">
        <v>6707</v>
      </c>
      <c r="K5048" s="1" t="s">
        <v>3382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7648</v>
      </c>
      <c r="I5049" s="1" t="n">
        <v>40613</v>
      </c>
      <c r="J5049" s="1" t="s">
        <v>5472</v>
      </c>
      <c r="K5049" s="1" t="s">
        <v>3382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7649</v>
      </c>
      <c r="I5050" s="1" t="n">
        <v>40613</v>
      </c>
      <c r="J5050" s="1" t="s">
        <v>5472</v>
      </c>
      <c r="K5050" s="1" t="s">
        <v>3382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7650</v>
      </c>
      <c r="I5051" s="1" t="n">
        <v>4222</v>
      </c>
      <c r="J5051" s="1" t="s">
        <v>7651</v>
      </c>
      <c r="K5051" s="1" t="s">
        <v>3382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7652</v>
      </c>
      <c r="I5052" s="1" t="n">
        <v>8365</v>
      </c>
      <c r="J5052" s="1" t="s">
        <v>7503</v>
      </c>
      <c r="K5052" s="1" t="s">
        <v>3382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7653</v>
      </c>
      <c r="I5053" s="1" t="n">
        <v>56375</v>
      </c>
      <c r="J5053" s="1" t="s">
        <v>7654</v>
      </c>
      <c r="K5053" s="1" t="s">
        <v>3382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7655</v>
      </c>
      <c r="I5054" s="1" t="n">
        <v>11169</v>
      </c>
      <c r="J5054" s="1" t="s">
        <v>7656</v>
      </c>
      <c r="K5054" s="1" t="s">
        <v>3382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7657</v>
      </c>
      <c r="I5055" s="1" t="n">
        <v>7092</v>
      </c>
      <c r="J5055" s="1" t="s">
        <v>7657</v>
      </c>
      <c r="K5055" s="1" t="s">
        <v>3382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7658</v>
      </c>
      <c r="I5056" s="1" t="n">
        <v>21116</v>
      </c>
      <c r="J5056" s="1" t="s">
        <v>7659</v>
      </c>
      <c r="K5056" s="1" t="s">
        <v>3382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7660</v>
      </c>
      <c r="I5057" s="1" t="n">
        <v>57225</v>
      </c>
      <c r="J5057" s="1" t="s">
        <v>7661</v>
      </c>
      <c r="K5057" s="1" t="s">
        <v>3382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7662</v>
      </c>
      <c r="I5058" s="1" t="n">
        <v>13943</v>
      </c>
      <c r="J5058" s="1" t="s">
        <v>7663</v>
      </c>
      <c r="K5058" s="1" t="s">
        <v>3382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7664</v>
      </c>
      <c r="I5059" s="1" t="n">
        <v>57280</v>
      </c>
      <c r="J5059" s="1" t="s">
        <v>4680</v>
      </c>
      <c r="K5059" s="1" t="s">
        <v>3382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7665</v>
      </c>
      <c r="I5060" s="1" t="n">
        <v>54838</v>
      </c>
      <c r="J5060" s="1" t="s">
        <v>7666</v>
      </c>
      <c r="K5060" s="1" t="s">
        <v>3382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7667</v>
      </c>
      <c r="I5061" s="1" t="n">
        <v>16729</v>
      </c>
      <c r="J5061" s="1" t="s">
        <v>7668</v>
      </c>
      <c r="K5061" s="1" t="s">
        <v>3382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7669</v>
      </c>
      <c r="I5062" s="1" t="n">
        <v>50026</v>
      </c>
      <c r="J5062" s="1" t="s">
        <v>7670</v>
      </c>
      <c r="K5062" s="1" t="s">
        <v>3382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7671</v>
      </c>
      <c r="I5063" s="1" t="n">
        <v>24931</v>
      </c>
      <c r="J5063" s="1" t="s">
        <v>7672</v>
      </c>
      <c r="K5063" s="1" t="s">
        <v>3382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7673</v>
      </c>
      <c r="I5064" s="1" t="n">
        <v>56171</v>
      </c>
      <c r="J5064" s="1" t="s">
        <v>7674</v>
      </c>
      <c r="K5064" s="1" t="s">
        <v>3382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7675</v>
      </c>
      <c r="I5065" s="1" t="n">
        <v>15253</v>
      </c>
      <c r="J5065" s="1" t="s">
        <v>7676</v>
      </c>
      <c r="K5065" s="1" t="s">
        <v>3382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7677</v>
      </c>
      <c r="I5066" s="1" t="n">
        <v>16839</v>
      </c>
      <c r="J5066" s="1" t="s">
        <v>7678</v>
      </c>
      <c r="K5066" s="1" t="s">
        <v>3382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7679</v>
      </c>
      <c r="I5067" s="1" t="n">
        <v>55994</v>
      </c>
      <c r="J5067" s="1" t="s">
        <v>7679</v>
      </c>
      <c r="K5067" s="1" t="s">
        <v>3382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7680</v>
      </c>
      <c r="I5068" s="1" t="n">
        <v>56478</v>
      </c>
      <c r="J5068" s="1" t="s">
        <v>7681</v>
      </c>
      <c r="K5068" s="1" t="s">
        <v>3382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7682</v>
      </c>
      <c r="I5069" s="1" t="n">
        <v>21621</v>
      </c>
      <c r="J5069" s="1" t="s">
        <v>7683</v>
      </c>
      <c r="K5069" s="1" t="s">
        <v>3382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7684</v>
      </c>
      <c r="I5070" s="1" t="n">
        <v>21622</v>
      </c>
      <c r="J5070" s="1" t="s">
        <v>7685</v>
      </c>
      <c r="K5070" s="1" t="s">
        <v>3382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7686</v>
      </c>
      <c r="I5071" s="1" t="n">
        <v>4417</v>
      </c>
      <c r="J5071" s="1" t="s">
        <v>7687</v>
      </c>
      <c r="K5071" s="1" t="s">
        <v>3382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7688</v>
      </c>
      <c r="I5072" s="1" t="n">
        <v>14995</v>
      </c>
      <c r="J5072" s="1" t="s">
        <v>7689</v>
      </c>
      <c r="K5072" s="1" t="s">
        <v>3382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7690</v>
      </c>
      <c r="I5073" s="1" t="n">
        <v>12411</v>
      </c>
      <c r="J5073" s="1" t="s">
        <v>7691</v>
      </c>
      <c r="K5073" s="1" t="s">
        <v>3382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7692</v>
      </c>
      <c r="I5074" s="1" t="n">
        <v>12411</v>
      </c>
      <c r="J5074" s="1" t="s">
        <v>7691</v>
      </c>
      <c r="K5074" s="1" t="s">
        <v>3382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7693</v>
      </c>
      <c r="I5075" s="1" t="n">
        <v>56646</v>
      </c>
      <c r="J5075" s="1" t="s">
        <v>7694</v>
      </c>
      <c r="K5075" s="1" t="s">
        <v>3382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7695</v>
      </c>
      <c r="I5076" s="1" t="n">
        <v>13060</v>
      </c>
      <c r="J5076" s="1" t="s">
        <v>7696</v>
      </c>
      <c r="K5076" s="1" t="s">
        <v>3382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7697</v>
      </c>
      <c r="I5077" s="1" t="n">
        <v>13492</v>
      </c>
      <c r="J5077" s="1" t="s">
        <v>7698</v>
      </c>
      <c r="K5077" s="1" t="s">
        <v>3382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7699</v>
      </c>
      <c r="I5078" s="1" t="n">
        <v>14925</v>
      </c>
      <c r="J5078" s="1" t="s">
        <v>7700</v>
      </c>
      <c r="K5078" s="1" t="s">
        <v>3382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7701</v>
      </c>
      <c r="I5079" s="1" t="n">
        <v>54839</v>
      </c>
      <c r="J5079" s="1" t="s">
        <v>7702</v>
      </c>
      <c r="K5079" s="1" t="s">
        <v>3382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7703</v>
      </c>
      <c r="I5080" s="1" t="n">
        <v>16793</v>
      </c>
      <c r="J5080" s="1" t="s">
        <v>7704</v>
      </c>
      <c r="K5080" s="1" t="s">
        <v>3382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7705</v>
      </c>
      <c r="I5081" s="1" t="n">
        <v>30052</v>
      </c>
      <c r="J5081" s="1" t="s">
        <v>7706</v>
      </c>
      <c r="K5081" s="1" t="s">
        <v>3382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7707</v>
      </c>
      <c r="I5082" s="1" t="n">
        <v>56137</v>
      </c>
      <c r="J5082" s="1" t="s">
        <v>7708</v>
      </c>
      <c r="K5082" s="1" t="s">
        <v>3382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7709</v>
      </c>
      <c r="I5083" s="1" t="n">
        <v>7595</v>
      </c>
      <c r="J5083" s="1" t="s">
        <v>7427</v>
      </c>
      <c r="K5083" s="1" t="s">
        <v>3382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7710</v>
      </c>
      <c r="I5084" s="1" t="n">
        <v>56160</v>
      </c>
      <c r="J5084" s="1" t="s">
        <v>7711</v>
      </c>
      <c r="K5084" s="1" t="s">
        <v>3382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7712</v>
      </c>
      <c r="I5085" s="1" t="n">
        <v>9989</v>
      </c>
      <c r="J5085" s="1" t="s">
        <v>7713</v>
      </c>
      <c r="K5085" s="1" t="s">
        <v>3382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7714</v>
      </c>
      <c r="I5086" s="1" t="n">
        <v>2770</v>
      </c>
      <c r="J5086" s="1" t="s">
        <v>6272</v>
      </c>
      <c r="K5086" s="1" t="s">
        <v>3382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7715</v>
      </c>
      <c r="I5087" s="1" t="n">
        <v>11664</v>
      </c>
      <c r="J5087" s="1" t="s">
        <v>7716</v>
      </c>
      <c r="K5087" s="1" t="s">
        <v>3382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7717</v>
      </c>
      <c r="I5088" s="1" t="n">
        <v>18194</v>
      </c>
      <c r="J5088" s="1" t="s">
        <v>6847</v>
      </c>
      <c r="K5088" s="1" t="s">
        <v>3382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7718</v>
      </c>
      <c r="I5089" s="1" t="n">
        <v>18194</v>
      </c>
      <c r="J5089" s="1" t="s">
        <v>6847</v>
      </c>
      <c r="K5089" s="1" t="s">
        <v>3382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7719</v>
      </c>
      <c r="I5090" s="1" t="n">
        <v>18232</v>
      </c>
      <c r="J5090" s="1" t="s">
        <v>7720</v>
      </c>
      <c r="K5090" s="1" t="s">
        <v>3382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7721</v>
      </c>
      <c r="I5091" s="1" t="n">
        <v>9210</v>
      </c>
      <c r="J5091" s="1" t="s">
        <v>7722</v>
      </c>
      <c r="K5091" s="1" t="s">
        <v>3382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7723</v>
      </c>
      <c r="I5092" s="1" t="n">
        <v>54843</v>
      </c>
      <c r="J5092" s="1" t="s">
        <v>6946</v>
      </c>
      <c r="K5092" s="1" t="s">
        <v>3382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7724</v>
      </c>
      <c r="I5093" s="1" t="n">
        <v>54842</v>
      </c>
      <c r="J5093" s="1" t="s">
        <v>6948</v>
      </c>
      <c r="K5093" s="1" t="s">
        <v>3382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7725</v>
      </c>
      <c r="I5094" s="1" t="n">
        <v>54843</v>
      </c>
      <c r="J5094" s="1" t="s">
        <v>6946</v>
      </c>
      <c r="K5094" s="1" t="s">
        <v>3382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7726</v>
      </c>
      <c r="I5095" s="1" t="n">
        <v>54842</v>
      </c>
      <c r="J5095" s="1" t="s">
        <v>6948</v>
      </c>
      <c r="K5095" s="1" t="s">
        <v>3382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7727</v>
      </c>
      <c r="I5096" s="1" t="n">
        <v>18031</v>
      </c>
      <c r="J5096" s="1" t="s">
        <v>7728</v>
      </c>
      <c r="K5096" s="1" t="s">
        <v>3382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7729</v>
      </c>
      <c r="I5097" s="1" t="n">
        <v>18031</v>
      </c>
      <c r="J5097" s="1" t="s">
        <v>7728</v>
      </c>
      <c r="K5097" s="1" t="s">
        <v>3382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7730</v>
      </c>
      <c r="I5098" s="1" t="n">
        <v>3670</v>
      </c>
      <c r="J5098" s="1" t="s">
        <v>7731</v>
      </c>
      <c r="K5098" s="1" t="s">
        <v>3382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7732</v>
      </c>
      <c r="I5099" s="1" t="n">
        <v>11782</v>
      </c>
      <c r="J5099" s="1" t="s">
        <v>7733</v>
      </c>
      <c r="K5099" s="1" t="s">
        <v>3382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7734</v>
      </c>
      <c r="I5100" s="1" t="n">
        <v>6527</v>
      </c>
      <c r="J5100" s="1" t="s">
        <v>7735</v>
      </c>
      <c r="K5100" s="1" t="s">
        <v>3382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7736</v>
      </c>
      <c r="I5101" s="1" t="n">
        <v>17664</v>
      </c>
      <c r="J5101" s="1" t="s">
        <v>7737</v>
      </c>
      <c r="K5101" s="1" t="s">
        <v>3382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7738</v>
      </c>
      <c r="I5102" s="1" t="n">
        <v>5374</v>
      </c>
      <c r="J5102" s="1" t="s">
        <v>7739</v>
      </c>
      <c r="K5102" s="1" t="s">
        <v>3382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7740</v>
      </c>
      <c r="I5103" s="1" t="n">
        <v>4660</v>
      </c>
      <c r="J5103" s="1" t="s">
        <v>7740</v>
      </c>
      <c r="K5103" s="1" t="s">
        <v>3382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7741</v>
      </c>
      <c r="I5104" s="1" t="n">
        <v>1994</v>
      </c>
      <c r="J5104" s="1" t="s">
        <v>3617</v>
      </c>
      <c r="K5104" s="1" t="s">
        <v>3382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7742</v>
      </c>
      <c r="I5105" s="1" t="n">
        <v>1994</v>
      </c>
      <c r="J5105" s="1" t="s">
        <v>3617</v>
      </c>
      <c r="K5105" s="1" t="s">
        <v>3382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7743</v>
      </c>
      <c r="I5106" s="1" t="n">
        <v>59099</v>
      </c>
      <c r="J5106" s="1" t="s">
        <v>6500</v>
      </c>
      <c r="K5106" s="1" t="s">
        <v>3382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7744</v>
      </c>
      <c r="I5107" s="1" t="n">
        <v>59099</v>
      </c>
      <c r="J5107" s="1" t="s">
        <v>6500</v>
      </c>
      <c r="K5107" s="1" t="s">
        <v>3382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7745</v>
      </c>
      <c r="I5108" s="1" t="n">
        <v>59099</v>
      </c>
      <c r="J5108" s="1" t="s">
        <v>6500</v>
      </c>
      <c r="K5108" s="1" t="s">
        <v>3382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7746</v>
      </c>
      <c r="I5109" s="1" t="n">
        <v>57170</v>
      </c>
      <c r="J5109" s="1" t="s">
        <v>6438</v>
      </c>
      <c r="K5109" s="1" t="s">
        <v>3382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7747</v>
      </c>
      <c r="I5110" s="1" t="n">
        <v>57170</v>
      </c>
      <c r="J5110" s="1" t="s">
        <v>6438</v>
      </c>
      <c r="K5110" s="1" t="s">
        <v>3382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7748</v>
      </c>
      <c r="I5111" s="1" t="n">
        <v>49748</v>
      </c>
      <c r="J5111" s="1" t="s">
        <v>7419</v>
      </c>
      <c r="K5111" s="1" t="s">
        <v>3382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7749</v>
      </c>
      <c r="I5112" s="1" t="n">
        <v>24206</v>
      </c>
      <c r="J5112" s="1" t="s">
        <v>7750</v>
      </c>
      <c r="K5112" s="1" t="s">
        <v>3382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7751</v>
      </c>
      <c r="I5113" s="1" t="n">
        <v>57280</v>
      </c>
      <c r="J5113" s="1" t="s">
        <v>4680</v>
      </c>
      <c r="K5113" s="1" t="s">
        <v>3382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7752</v>
      </c>
      <c r="I5114" s="1" t="n">
        <v>56516</v>
      </c>
      <c r="J5114" s="1" t="s">
        <v>6394</v>
      </c>
      <c r="K5114" s="1" t="s">
        <v>3382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7753</v>
      </c>
      <c r="I5115" s="1" t="n">
        <v>49919</v>
      </c>
      <c r="J5115" s="1" t="s">
        <v>7754</v>
      </c>
      <c r="K5115" s="1" t="s">
        <v>3382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7755</v>
      </c>
      <c r="I5116" s="1" t="n">
        <v>54842</v>
      </c>
      <c r="J5116" s="1" t="s">
        <v>6948</v>
      </c>
      <c r="K5116" s="1" t="s">
        <v>3382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7756</v>
      </c>
      <c r="I5117" s="1" t="n">
        <v>29925</v>
      </c>
      <c r="J5117" s="1" t="s">
        <v>6054</v>
      </c>
      <c r="K5117" s="1" t="s">
        <v>3382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7757</v>
      </c>
      <c r="I5118" s="1" t="n">
        <v>8927</v>
      </c>
      <c r="J5118" s="1" t="s">
        <v>7758</v>
      </c>
      <c r="K5118" s="1" t="s">
        <v>3382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7759</v>
      </c>
      <c r="I5119" s="1" t="n">
        <v>361</v>
      </c>
      <c r="J5119" s="1" t="s">
        <v>7760</v>
      </c>
      <c r="K5119" s="1" t="s">
        <v>3382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7761</v>
      </c>
      <c r="I5120" s="1" t="n">
        <v>361</v>
      </c>
      <c r="J5120" s="1" t="s">
        <v>7760</v>
      </c>
      <c r="K5120" s="1" t="s">
        <v>3382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7762</v>
      </c>
      <c r="I5121" s="1" t="n">
        <v>361</v>
      </c>
      <c r="J5121" s="1" t="s">
        <v>7760</v>
      </c>
      <c r="K5121" s="1" t="s">
        <v>3382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7763</v>
      </c>
      <c r="I5122" s="1" t="n">
        <v>361</v>
      </c>
      <c r="J5122" s="1" t="s">
        <v>7760</v>
      </c>
      <c r="K5122" s="1" t="s">
        <v>3382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7764</v>
      </c>
      <c r="I5123" s="1" t="n">
        <v>361</v>
      </c>
      <c r="J5123" s="1" t="s">
        <v>7760</v>
      </c>
      <c r="K5123" s="1" t="s">
        <v>3382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7765</v>
      </c>
      <c r="I5124" s="1" t="n">
        <v>361</v>
      </c>
      <c r="J5124" s="1" t="s">
        <v>7760</v>
      </c>
      <c r="K5124" s="1" t="s">
        <v>3382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7766</v>
      </c>
      <c r="I5125" s="1" t="n">
        <v>361</v>
      </c>
      <c r="J5125" s="1" t="s">
        <v>7760</v>
      </c>
      <c r="K5125" s="1" t="s">
        <v>3382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7767</v>
      </c>
      <c r="I5126" s="1" t="n">
        <v>56189</v>
      </c>
      <c r="J5126" s="1" t="s">
        <v>7768</v>
      </c>
      <c r="K5126" s="1" t="s">
        <v>3382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7769</v>
      </c>
      <c r="I5127" s="1" t="n">
        <v>361</v>
      </c>
      <c r="J5127" s="1" t="s">
        <v>7760</v>
      </c>
      <c r="K5127" s="1" t="s">
        <v>3382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7770</v>
      </c>
      <c r="I5128" s="1" t="n">
        <v>20100</v>
      </c>
      <c r="J5128" s="1" t="s">
        <v>7770</v>
      </c>
      <c r="K5128" s="1" t="s">
        <v>3382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7771</v>
      </c>
      <c r="I5129" s="1" t="n">
        <v>56355</v>
      </c>
      <c r="J5129" s="1" t="s">
        <v>7280</v>
      </c>
      <c r="K5129" s="1" t="s">
        <v>3382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7772</v>
      </c>
      <c r="I5130" s="1" t="n">
        <v>34691</v>
      </c>
      <c r="J5130" s="1" t="s">
        <v>5856</v>
      </c>
      <c r="K5130" s="1" t="s">
        <v>3382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7773</v>
      </c>
      <c r="I5131" s="1" t="n">
        <v>16070</v>
      </c>
      <c r="J5131" s="1" t="s">
        <v>7774</v>
      </c>
      <c r="K5131" s="1" t="s">
        <v>3382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7775</v>
      </c>
      <c r="I5132" s="1" t="n">
        <v>57139</v>
      </c>
      <c r="J5132" s="1" t="s">
        <v>7776</v>
      </c>
      <c r="K5132" s="1" t="s">
        <v>3382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7777</v>
      </c>
      <c r="I5133" s="1" t="n">
        <v>8453</v>
      </c>
      <c r="J5133" s="1" t="s">
        <v>7777</v>
      </c>
      <c r="K5133" s="1" t="s">
        <v>3382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7778</v>
      </c>
      <c r="I5134" s="1" t="n">
        <v>14989</v>
      </c>
      <c r="J5134" s="1" t="s">
        <v>7779</v>
      </c>
      <c r="K5134" s="1" t="s">
        <v>3382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7780</v>
      </c>
      <c r="I5135" s="1" t="n">
        <v>361</v>
      </c>
      <c r="J5135" s="1" t="s">
        <v>7760</v>
      </c>
      <c r="K5135" s="1" t="s">
        <v>3382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7781</v>
      </c>
      <c r="I5136" s="1" t="n">
        <v>20541</v>
      </c>
      <c r="J5136" s="1" t="s">
        <v>6218</v>
      </c>
      <c r="K5136" s="1" t="s">
        <v>3382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7782</v>
      </c>
      <c r="I5137" s="1" t="n">
        <v>335</v>
      </c>
      <c r="J5137" s="1" t="s">
        <v>7783</v>
      </c>
      <c r="K5137" s="1" t="s">
        <v>3382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7784</v>
      </c>
      <c r="I5138" s="1" t="n">
        <v>22269</v>
      </c>
      <c r="J5138" s="1" t="s">
        <v>7784</v>
      </c>
      <c r="K5138" s="1" t="s">
        <v>3382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7785</v>
      </c>
      <c r="I5139" s="1" t="n">
        <v>55928</v>
      </c>
      <c r="J5139" s="1" t="s">
        <v>7786</v>
      </c>
      <c r="K5139" s="1" t="s">
        <v>3382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7787</v>
      </c>
      <c r="I5140" s="1" t="n">
        <v>3836</v>
      </c>
      <c r="J5140" s="1" t="s">
        <v>6446</v>
      </c>
      <c r="K5140" s="1" t="s">
        <v>3382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7788</v>
      </c>
      <c r="I5141" s="1" t="n">
        <v>56291</v>
      </c>
      <c r="J5141" s="1" t="s">
        <v>7789</v>
      </c>
      <c r="K5141" s="1" t="s">
        <v>3382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7790</v>
      </c>
      <c r="I5142" s="1" t="n">
        <v>10723</v>
      </c>
      <c r="J5142" s="1" t="s">
        <v>7790</v>
      </c>
      <c r="K5142" s="1" t="s">
        <v>3382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7791</v>
      </c>
      <c r="I5143" s="1" t="n">
        <v>55808</v>
      </c>
      <c r="J5143" s="1" t="s">
        <v>7389</v>
      </c>
      <c r="K5143" s="1" t="s">
        <v>3382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7792</v>
      </c>
      <c r="I5144" s="1" t="n">
        <v>7477</v>
      </c>
      <c r="J5144" s="1" t="s">
        <v>6236</v>
      </c>
      <c r="K5144" s="1" t="s">
        <v>3382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7793</v>
      </c>
      <c r="I5145" s="1" t="n">
        <v>7477</v>
      </c>
      <c r="J5145" s="1" t="s">
        <v>6236</v>
      </c>
      <c r="K5145" s="1" t="s">
        <v>3382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7794</v>
      </c>
      <c r="I5146" s="1" t="n">
        <v>20541</v>
      </c>
      <c r="J5146" s="1" t="s">
        <v>6218</v>
      </c>
      <c r="K5146" s="1" t="s">
        <v>3382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7795</v>
      </c>
      <c r="I5147" s="1" t="n">
        <v>59976</v>
      </c>
      <c r="J5147" s="1" t="s">
        <v>7796</v>
      </c>
      <c r="K5147" s="1" t="s">
        <v>3382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7797</v>
      </c>
      <c r="I5148" s="1" t="n">
        <v>5178</v>
      </c>
      <c r="J5148" s="1" t="s">
        <v>7798</v>
      </c>
      <c r="K5148" s="1" t="s">
        <v>3382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7799</v>
      </c>
      <c r="I5149" s="1" t="n">
        <v>59990</v>
      </c>
      <c r="J5149" s="1" t="s">
        <v>7800</v>
      </c>
      <c r="K5149" s="1" t="s">
        <v>3382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7801</v>
      </c>
      <c r="I5150" s="1" t="n">
        <v>11329</v>
      </c>
      <c r="J5150" s="1" t="s">
        <v>7802</v>
      </c>
      <c r="K5150" s="1" t="s">
        <v>3382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7803</v>
      </c>
      <c r="I5151" s="1" t="n">
        <v>19539</v>
      </c>
      <c r="J5151" s="1" t="s">
        <v>7804</v>
      </c>
      <c r="K5151" s="1" t="s">
        <v>3382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7805</v>
      </c>
      <c r="I5152" s="1" t="n">
        <v>14030</v>
      </c>
      <c r="J5152" s="1" t="s">
        <v>7805</v>
      </c>
      <c r="K5152" s="1" t="s">
        <v>3382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7806</v>
      </c>
      <c r="I5153" s="1" t="n">
        <v>19528</v>
      </c>
      <c r="J5153" s="1" t="s">
        <v>7393</v>
      </c>
      <c r="K5153" s="1" t="s">
        <v>3382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7807</v>
      </c>
      <c r="I5154" s="1" t="n">
        <v>21148</v>
      </c>
      <c r="J5154" s="1" t="s">
        <v>7808</v>
      </c>
      <c r="K5154" s="1" t="s">
        <v>3382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7809</v>
      </c>
      <c r="I5155" s="1" t="n">
        <v>17283</v>
      </c>
      <c r="J5155" s="1" t="s">
        <v>7810</v>
      </c>
      <c r="K5155" s="1" t="s">
        <v>3382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7811</v>
      </c>
      <c r="I5156" s="1" t="n">
        <v>7564</v>
      </c>
      <c r="J5156" s="1" t="s">
        <v>7812</v>
      </c>
      <c r="K5156" s="1" t="s">
        <v>3382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7813</v>
      </c>
      <c r="I5157" s="1" t="n">
        <v>6883</v>
      </c>
      <c r="J5157" s="1" t="s">
        <v>7814</v>
      </c>
      <c r="K5157" s="1" t="s">
        <v>3382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7815</v>
      </c>
      <c r="I5158" s="1" t="n">
        <v>55932</v>
      </c>
      <c r="J5158" s="1" t="s">
        <v>7816</v>
      </c>
      <c r="K5158" s="1" t="s">
        <v>3382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7817</v>
      </c>
      <c r="I5159" s="1" t="n">
        <v>8683</v>
      </c>
      <c r="J5159" s="1" t="s">
        <v>7817</v>
      </c>
      <c r="K5159" s="1" t="s">
        <v>3382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7818</v>
      </c>
      <c r="I5160" s="1" t="n">
        <v>59496</v>
      </c>
      <c r="J5160" s="1" t="s">
        <v>7819</v>
      </c>
      <c r="K5160" s="1" t="s">
        <v>3382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7820</v>
      </c>
      <c r="I5161" s="1" t="n">
        <v>49963</v>
      </c>
      <c r="J5161" s="1" t="s">
        <v>7595</v>
      </c>
      <c r="K5161" s="1" t="s">
        <v>3382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7821</v>
      </c>
      <c r="I5162" s="1" t="n">
        <v>5277</v>
      </c>
      <c r="J5162" s="1" t="s">
        <v>7822</v>
      </c>
      <c r="K5162" s="1" t="s">
        <v>3382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7823</v>
      </c>
      <c r="I5163" s="1" t="n">
        <v>16578</v>
      </c>
      <c r="J5163" s="1" t="s">
        <v>7823</v>
      </c>
      <c r="K5163" s="1" t="s">
        <v>3382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7824</v>
      </c>
      <c r="I5164" s="1" t="n">
        <v>1005</v>
      </c>
      <c r="J5164" s="1" t="s">
        <v>7825</v>
      </c>
      <c r="K5164" s="1" t="s">
        <v>3382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7826</v>
      </c>
      <c r="I5165" s="1" t="n">
        <v>12222</v>
      </c>
      <c r="J5165" s="1" t="s">
        <v>7827</v>
      </c>
      <c r="K5165" s="1" t="s">
        <v>3382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7828</v>
      </c>
      <c r="I5166" s="1" t="n">
        <v>59190</v>
      </c>
      <c r="J5166" s="1" t="s">
        <v>7829</v>
      </c>
      <c r="K5166" s="1" t="s">
        <v>3382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7830</v>
      </c>
      <c r="I5167" s="1" t="n">
        <v>12469</v>
      </c>
      <c r="J5167" s="1" t="s">
        <v>7831</v>
      </c>
      <c r="K5167" s="1" t="s">
        <v>3382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7832</v>
      </c>
      <c r="I5168" s="1" t="n">
        <v>13491</v>
      </c>
      <c r="J5168" s="1" t="s">
        <v>7833</v>
      </c>
      <c r="K5168" s="1" t="s">
        <v>3382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7834</v>
      </c>
      <c r="I5169" s="1" t="n">
        <v>19664</v>
      </c>
      <c r="J5169" s="1" t="s">
        <v>7835</v>
      </c>
      <c r="K5169" s="1" t="s">
        <v>3382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7836</v>
      </c>
      <c r="I5170" s="1" t="n">
        <v>12454</v>
      </c>
      <c r="J5170" s="1" t="s">
        <v>7837</v>
      </c>
      <c r="K5170" s="1" t="s">
        <v>3382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7838</v>
      </c>
      <c r="I5171" s="1" t="n">
        <v>17069</v>
      </c>
      <c r="J5171" s="1" t="s">
        <v>7838</v>
      </c>
      <c r="K5171" s="1" t="s">
        <v>3382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7839</v>
      </c>
      <c r="I5172" s="1" t="n">
        <v>28473</v>
      </c>
      <c r="J5172" s="1" t="s">
        <v>6657</v>
      </c>
      <c r="K5172" s="1" t="s">
        <v>3382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7840</v>
      </c>
      <c r="I5173" s="1" t="n">
        <v>2172</v>
      </c>
      <c r="J5173" s="1" t="s">
        <v>4958</v>
      </c>
      <c r="K5173" s="1" t="s">
        <v>3382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7841</v>
      </c>
      <c r="I5174" s="1" t="n">
        <v>21260</v>
      </c>
      <c r="J5174" s="1" t="s">
        <v>7842</v>
      </c>
      <c r="K5174" s="1" t="s">
        <v>3382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7843</v>
      </c>
      <c r="I5175" s="1" t="n">
        <v>17449</v>
      </c>
      <c r="J5175" s="1" t="s">
        <v>7844</v>
      </c>
      <c r="K5175" s="1" t="s">
        <v>3382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7845</v>
      </c>
      <c r="I5176" s="1" t="n">
        <v>54809</v>
      </c>
      <c r="J5176" s="1" t="s">
        <v>7846</v>
      </c>
      <c r="K5176" s="1" t="s">
        <v>3382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7847</v>
      </c>
      <c r="I5177" s="1" t="n">
        <v>2265</v>
      </c>
      <c r="J5177" s="1" t="s">
        <v>7848</v>
      </c>
      <c r="K5177" s="1" t="s">
        <v>3382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7849</v>
      </c>
      <c r="I5178" s="1" t="n">
        <v>50109</v>
      </c>
      <c r="J5178" s="1" t="s">
        <v>7850</v>
      </c>
      <c r="K5178" s="1" t="s">
        <v>3382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7851</v>
      </c>
      <c r="I5179" s="1" t="n">
        <v>14410</v>
      </c>
      <c r="J5179" s="1" t="s">
        <v>7852</v>
      </c>
      <c r="K5179" s="1" t="s">
        <v>3382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7853</v>
      </c>
      <c r="I5180" s="1" t="n">
        <v>19272</v>
      </c>
      <c r="J5180" s="1" t="s">
        <v>7854</v>
      </c>
      <c r="K5180" s="1" t="s">
        <v>3382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7855</v>
      </c>
      <c r="I5181" s="1" t="n">
        <v>56537</v>
      </c>
      <c r="J5181" s="1" t="s">
        <v>7856</v>
      </c>
      <c r="K5181" s="1" t="s">
        <v>3382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7857</v>
      </c>
      <c r="I5182" s="1" t="n">
        <v>19726</v>
      </c>
      <c r="J5182" s="1" t="s">
        <v>7858</v>
      </c>
      <c r="K5182" s="1" t="s">
        <v>3382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7859</v>
      </c>
      <c r="I5183" s="1" t="n">
        <v>18843</v>
      </c>
      <c r="J5183" s="1" t="s">
        <v>7860</v>
      </c>
      <c r="K5183" s="1" t="s">
        <v>3382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7861</v>
      </c>
      <c r="I5184" s="1" t="n">
        <v>56817</v>
      </c>
      <c r="J5184" s="1" t="s">
        <v>7862</v>
      </c>
      <c r="K5184" s="1" t="s">
        <v>3382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7863</v>
      </c>
      <c r="I5185" s="1" t="n">
        <v>18166</v>
      </c>
      <c r="J5185" s="1" t="s">
        <v>7864</v>
      </c>
      <c r="K5185" s="1" t="s">
        <v>3382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7865</v>
      </c>
      <c r="I5186" s="1" t="n">
        <v>11284</v>
      </c>
      <c r="J5186" s="1" t="s">
        <v>7866</v>
      </c>
      <c r="K5186" s="1" t="s">
        <v>3382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7867</v>
      </c>
      <c r="I5187" s="1" t="n">
        <v>18843</v>
      </c>
      <c r="J5187" s="1" t="s">
        <v>7860</v>
      </c>
      <c r="K5187" s="1" t="s">
        <v>3382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7868</v>
      </c>
      <c r="I5188" s="1" t="n">
        <v>4413</v>
      </c>
      <c r="J5188" s="1" t="s">
        <v>7869</v>
      </c>
      <c r="K5188" s="1" t="s">
        <v>3382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7870</v>
      </c>
      <c r="I5189" s="1" t="n">
        <v>12619</v>
      </c>
      <c r="J5189" s="1" t="s">
        <v>7871</v>
      </c>
      <c r="K5189" s="1" t="s">
        <v>3382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7872</v>
      </c>
      <c r="I5190" s="1" t="n">
        <v>11390</v>
      </c>
      <c r="J5190" s="1" t="s">
        <v>7873</v>
      </c>
      <c r="K5190" s="1" t="s">
        <v>3382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7874</v>
      </c>
      <c r="I5191" s="1" t="n">
        <v>22035</v>
      </c>
      <c r="J5191" s="1" t="s">
        <v>7875</v>
      </c>
      <c r="K5191" s="1" t="s">
        <v>3382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7876</v>
      </c>
      <c r="I5192" s="1" t="n">
        <v>1784</v>
      </c>
      <c r="J5192" s="1" t="s">
        <v>7877</v>
      </c>
      <c r="K5192" s="1" t="s">
        <v>3382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7878</v>
      </c>
      <c r="I5193" s="1" t="n">
        <v>1362</v>
      </c>
      <c r="J5193" s="1" t="s">
        <v>7879</v>
      </c>
      <c r="K5193" s="1" t="s">
        <v>3382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7880</v>
      </c>
      <c r="I5194" s="1" t="n">
        <v>57280</v>
      </c>
      <c r="J5194" s="1" t="s">
        <v>4680</v>
      </c>
      <c r="K5194" s="1" t="s">
        <v>3382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7881</v>
      </c>
      <c r="I5195" s="1" t="n">
        <v>50021</v>
      </c>
      <c r="J5195" s="1" t="s">
        <v>7882</v>
      </c>
      <c r="K5195" s="1" t="s">
        <v>3382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7883</v>
      </c>
      <c r="I5196" s="1" t="n">
        <v>12421</v>
      </c>
      <c r="J5196" s="1" t="s">
        <v>7884</v>
      </c>
      <c r="K5196" s="1" t="s">
        <v>3382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7885</v>
      </c>
      <c r="I5197" s="1" t="n">
        <v>876</v>
      </c>
      <c r="J5197" s="1" t="s">
        <v>7885</v>
      </c>
      <c r="K5197" s="1" t="s">
        <v>3382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7886</v>
      </c>
      <c r="I5198" s="1" t="n">
        <v>32080</v>
      </c>
      <c r="J5198" s="1" t="s">
        <v>7886</v>
      </c>
      <c r="K5198" s="1" t="s">
        <v>3382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7887</v>
      </c>
      <c r="I5199" s="1" t="n">
        <v>56024</v>
      </c>
      <c r="J5199" s="1" t="s">
        <v>7888</v>
      </c>
      <c r="K5199" s="1" t="s">
        <v>3382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7889</v>
      </c>
      <c r="I5200" s="1" t="n">
        <v>17795</v>
      </c>
      <c r="J5200" s="1" t="s">
        <v>7889</v>
      </c>
      <c r="K5200" s="1" t="s">
        <v>3382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7890</v>
      </c>
      <c r="I5201" s="1" t="n">
        <v>10056</v>
      </c>
      <c r="J5201" s="1" t="s">
        <v>5082</v>
      </c>
      <c r="K5201" s="1" t="s">
        <v>3382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7891</v>
      </c>
      <c r="I5202" s="1" t="n">
        <v>15917</v>
      </c>
      <c r="J5202" s="1" t="s">
        <v>7892</v>
      </c>
      <c r="K5202" s="1" t="s">
        <v>3382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7893</v>
      </c>
      <c r="I5203" s="1" t="n">
        <v>59895</v>
      </c>
      <c r="J5203" s="1" t="s">
        <v>7894</v>
      </c>
      <c r="K5203" s="1" t="s">
        <v>3382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7895</v>
      </c>
      <c r="I5204" s="1" t="n">
        <v>13559</v>
      </c>
      <c r="J5204" s="1" t="s">
        <v>7896</v>
      </c>
      <c r="K5204" s="1" t="s">
        <v>3382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7897</v>
      </c>
      <c r="I5205" s="1" t="n">
        <v>56355</v>
      </c>
      <c r="J5205" s="1" t="s">
        <v>7280</v>
      </c>
      <c r="K5205" s="1" t="s">
        <v>3382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7898</v>
      </c>
      <c r="I5206" s="1" t="n">
        <v>6889</v>
      </c>
      <c r="J5206" s="1" t="s">
        <v>7899</v>
      </c>
      <c r="K5206" s="1" t="s">
        <v>3382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7900</v>
      </c>
      <c r="I5207" s="1" t="n">
        <v>11820</v>
      </c>
      <c r="J5207" s="1" t="s">
        <v>7901</v>
      </c>
      <c r="K5207" s="1" t="s">
        <v>3382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7902</v>
      </c>
      <c r="I5208" s="1" t="n">
        <v>772</v>
      </c>
      <c r="J5208" s="1" t="s">
        <v>6470</v>
      </c>
      <c r="K5208" s="1" t="s">
        <v>3382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7903</v>
      </c>
      <c r="I5209" s="1" t="n">
        <v>2719</v>
      </c>
      <c r="J5209" s="1" t="s">
        <v>5998</v>
      </c>
      <c r="K5209" s="1" t="s">
        <v>3382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7904</v>
      </c>
      <c r="I5210" s="1" t="n">
        <v>7477</v>
      </c>
      <c r="J5210" s="1" t="s">
        <v>6236</v>
      </c>
      <c r="K5210" s="1" t="s">
        <v>3382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7905</v>
      </c>
      <c r="I5211" s="1" t="n">
        <v>11651</v>
      </c>
      <c r="J5211" s="1" t="s">
        <v>7906</v>
      </c>
      <c r="K5211" s="1" t="s">
        <v>3382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7907</v>
      </c>
      <c r="I5212" s="1" t="n">
        <v>2313</v>
      </c>
      <c r="J5212" s="1" t="s">
        <v>7908</v>
      </c>
      <c r="K5212" s="1" t="s">
        <v>3382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7909</v>
      </c>
      <c r="I5213" s="1" t="n">
        <v>49977</v>
      </c>
      <c r="J5213" s="1" t="s">
        <v>7910</v>
      </c>
      <c r="K5213" s="1" t="s">
        <v>3382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7911</v>
      </c>
      <c r="I5214" s="1" t="n">
        <v>6667</v>
      </c>
      <c r="J5214" s="1" t="s">
        <v>7912</v>
      </c>
      <c r="K5214" s="1" t="s">
        <v>3382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7913</v>
      </c>
      <c r="I5215" s="1" t="n">
        <v>7057</v>
      </c>
      <c r="J5215" s="1" t="s">
        <v>7657</v>
      </c>
      <c r="K5215" s="1" t="s">
        <v>3382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7914</v>
      </c>
      <c r="I5216" s="1" t="n">
        <v>40211</v>
      </c>
      <c r="J5216" s="1" t="s">
        <v>1450</v>
      </c>
      <c r="K5216" s="1" t="s">
        <v>3382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7915</v>
      </c>
      <c r="I5217" s="1" t="n">
        <v>40211</v>
      </c>
      <c r="J5217" s="1" t="s">
        <v>1450</v>
      </c>
      <c r="K5217" s="1" t="s">
        <v>3382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7916</v>
      </c>
      <c r="I5218" s="1" t="n">
        <v>59162</v>
      </c>
      <c r="J5218" s="1" t="s">
        <v>7917</v>
      </c>
      <c r="K5218" s="1" t="s">
        <v>3382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7918</v>
      </c>
      <c r="I5219" s="1" t="n">
        <v>361</v>
      </c>
      <c r="J5219" s="1" t="s">
        <v>7760</v>
      </c>
      <c r="K5219" s="1" t="s">
        <v>3382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7919</v>
      </c>
      <c r="I5220" s="1" t="n">
        <v>2770</v>
      </c>
      <c r="J5220" s="1" t="s">
        <v>6272</v>
      </c>
      <c r="K5220" s="1" t="s">
        <v>3382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7920</v>
      </c>
      <c r="I5221" s="1" t="n">
        <v>14417</v>
      </c>
      <c r="J5221" s="1" t="s">
        <v>7921</v>
      </c>
      <c r="K5221" s="1" t="s">
        <v>3382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7922</v>
      </c>
      <c r="I5222" s="1" t="n">
        <v>49778</v>
      </c>
      <c r="J5222" s="1" t="s">
        <v>7923</v>
      </c>
      <c r="K5222" s="1" t="s">
        <v>3382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7924</v>
      </c>
      <c r="I5223" s="1" t="n">
        <v>10230</v>
      </c>
      <c r="J5223" s="1" t="s">
        <v>7925</v>
      </c>
      <c r="K5223" s="1" t="s">
        <v>3382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7926</v>
      </c>
      <c r="I5224" s="1" t="n">
        <v>49770</v>
      </c>
      <c r="J5224" s="1" t="s">
        <v>7927</v>
      </c>
      <c r="K5224" s="1" t="s">
        <v>3382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7928</v>
      </c>
      <c r="I5225" s="1" t="n">
        <v>2806</v>
      </c>
      <c r="J5225" s="1" t="s">
        <v>7929</v>
      </c>
      <c r="K5225" s="1" t="s">
        <v>3382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7930</v>
      </c>
      <c r="I5226" s="1" t="n">
        <v>20347</v>
      </c>
      <c r="J5226" s="1" t="s">
        <v>7931</v>
      </c>
      <c r="K5226" s="1" t="s">
        <v>3382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7932</v>
      </c>
      <c r="I5227" s="1" t="n">
        <v>54842</v>
      </c>
      <c r="J5227" s="1" t="s">
        <v>6948</v>
      </c>
      <c r="K5227" s="1" t="s">
        <v>3382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7933</v>
      </c>
      <c r="I5228" s="1" t="n">
        <v>4426</v>
      </c>
      <c r="J5228" s="1" t="s">
        <v>3691</v>
      </c>
      <c r="K5228" s="1" t="s">
        <v>3382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7934</v>
      </c>
      <c r="I5229" s="1" t="n">
        <v>24008</v>
      </c>
      <c r="J5229" s="1" t="s">
        <v>7935</v>
      </c>
      <c r="K5229" s="1" t="s">
        <v>3382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7936</v>
      </c>
      <c r="I5230" s="1" t="n">
        <v>12221</v>
      </c>
      <c r="J5230" s="1" t="s">
        <v>7937</v>
      </c>
      <c r="K5230" s="1" t="s">
        <v>3382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7938</v>
      </c>
      <c r="I5231" s="1" t="n">
        <v>40211</v>
      </c>
      <c r="J5231" s="1" t="s">
        <v>1450</v>
      </c>
      <c r="K5231" s="1" t="s">
        <v>3382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7939</v>
      </c>
      <c r="I5232" s="1" t="n">
        <v>2769</v>
      </c>
      <c r="J5232" s="1" t="s">
        <v>6375</v>
      </c>
      <c r="K5232" s="1" t="s">
        <v>3382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7940</v>
      </c>
      <c r="I5233" s="1" t="n">
        <v>361</v>
      </c>
      <c r="J5233" s="1" t="s">
        <v>7760</v>
      </c>
      <c r="K5233" s="1" t="s">
        <v>3382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7941</v>
      </c>
      <c r="I5234" s="1" t="n">
        <v>361</v>
      </c>
      <c r="J5234" s="1" t="s">
        <v>7760</v>
      </c>
      <c r="K5234" s="1" t="s">
        <v>3382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7942</v>
      </c>
      <c r="I5235" s="1" t="n">
        <v>18194</v>
      </c>
      <c r="J5235" s="1" t="s">
        <v>6847</v>
      </c>
      <c r="K5235" s="1" t="s">
        <v>3382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7943</v>
      </c>
      <c r="I5236" s="1" t="n">
        <v>16694</v>
      </c>
      <c r="J5236" s="1" t="s">
        <v>7944</v>
      </c>
      <c r="K5236" s="1" t="s">
        <v>3382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7945</v>
      </c>
      <c r="I5237" s="1" t="n">
        <v>21965</v>
      </c>
      <c r="J5237" s="1" t="s">
        <v>7945</v>
      </c>
      <c r="K5237" s="1" t="s">
        <v>3382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7946</v>
      </c>
      <c r="I5238" s="1" t="n">
        <v>2770</v>
      </c>
      <c r="J5238" s="1" t="s">
        <v>6272</v>
      </c>
      <c r="K5238" s="1" t="s">
        <v>3382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7947</v>
      </c>
      <c r="I5239" s="1" t="n">
        <v>56355</v>
      </c>
      <c r="J5239" s="1" t="s">
        <v>7280</v>
      </c>
      <c r="K5239" s="1" t="s">
        <v>3382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7948</v>
      </c>
      <c r="I5240" s="1" t="n">
        <v>8776</v>
      </c>
      <c r="J5240" s="1" t="s">
        <v>4204</v>
      </c>
      <c r="K5240" s="1" t="s">
        <v>3382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7949</v>
      </c>
      <c r="I5241" s="1" t="n">
        <v>22331</v>
      </c>
      <c r="J5241" s="1" t="s">
        <v>7949</v>
      </c>
      <c r="K5241" s="1" t="s">
        <v>3382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7950</v>
      </c>
      <c r="I5242" s="1" t="n">
        <v>4468</v>
      </c>
      <c r="J5242" s="1" t="s">
        <v>7951</v>
      </c>
      <c r="K5242" s="1" t="s">
        <v>3382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7952</v>
      </c>
      <c r="I5243" s="1" t="n">
        <v>5483</v>
      </c>
      <c r="J5243" s="1" t="s">
        <v>7953</v>
      </c>
      <c r="K5243" s="1" t="s">
        <v>3382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7954</v>
      </c>
      <c r="I5244" s="1" t="n">
        <v>56355</v>
      </c>
      <c r="J5244" s="1" t="s">
        <v>7280</v>
      </c>
      <c r="K5244" s="1" t="s">
        <v>3382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7955</v>
      </c>
      <c r="I5245" s="1" t="n">
        <v>13765</v>
      </c>
      <c r="J5245" s="1" t="s">
        <v>7956</v>
      </c>
      <c r="K5245" s="1" t="s">
        <v>3382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7957</v>
      </c>
      <c r="I5246" s="1" t="n">
        <v>49899</v>
      </c>
      <c r="J5246" s="1" t="s">
        <v>6307</v>
      </c>
      <c r="K5246" s="1" t="s">
        <v>3382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7958</v>
      </c>
      <c r="I5247" s="1" t="n">
        <v>20541</v>
      </c>
      <c r="J5247" s="1" t="s">
        <v>6218</v>
      </c>
      <c r="K5247" s="1" t="s">
        <v>3382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7959</v>
      </c>
      <c r="I5248" s="1" t="n">
        <v>13124</v>
      </c>
      <c r="J5248" s="1" t="s">
        <v>7960</v>
      </c>
      <c r="K5248" s="1" t="s">
        <v>3382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7961</v>
      </c>
      <c r="I5249" s="1" t="n">
        <v>18850</v>
      </c>
      <c r="J5249" s="1" t="s">
        <v>7962</v>
      </c>
      <c r="K5249" s="1" t="s">
        <v>3382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7963</v>
      </c>
      <c r="I5250" s="1" t="n">
        <v>18850</v>
      </c>
      <c r="J5250" s="1" t="s">
        <v>7962</v>
      </c>
      <c r="K5250" s="1" t="s">
        <v>3382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7964</v>
      </c>
      <c r="I5251" s="1" t="n">
        <v>57249</v>
      </c>
      <c r="J5251" s="1" t="s">
        <v>7965</v>
      </c>
      <c r="K5251" s="1" t="s">
        <v>3382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7966</v>
      </c>
      <c r="I5252" s="1" t="n">
        <v>31431</v>
      </c>
      <c r="J5252" s="1" t="s">
        <v>7967</v>
      </c>
      <c r="K5252" s="1" t="s">
        <v>3382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7968</v>
      </c>
      <c r="I5253" s="1" t="n">
        <v>59380</v>
      </c>
      <c r="J5253" s="1" t="s">
        <v>7160</v>
      </c>
      <c r="K5253" s="1" t="s">
        <v>3382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7969</v>
      </c>
      <c r="I5254" s="1" t="n">
        <v>55912</v>
      </c>
      <c r="J5254" s="1" t="s">
        <v>7970</v>
      </c>
      <c r="K5254" s="1" t="s">
        <v>3382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7971</v>
      </c>
      <c r="I5255" s="1" t="n">
        <v>55911</v>
      </c>
      <c r="J5255" s="1" t="s">
        <v>7972</v>
      </c>
      <c r="K5255" s="1" t="s">
        <v>3382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7973</v>
      </c>
      <c r="I5256" s="1" t="n">
        <v>54843</v>
      </c>
      <c r="J5256" s="1" t="s">
        <v>6946</v>
      </c>
      <c r="K5256" s="1" t="s">
        <v>3382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7974</v>
      </c>
      <c r="I5257" s="1" t="n">
        <v>22214</v>
      </c>
      <c r="J5257" s="1" t="s">
        <v>7975</v>
      </c>
      <c r="K5257" s="1" t="s">
        <v>3382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7976</v>
      </c>
      <c r="I5258" s="1" t="n">
        <v>49774</v>
      </c>
      <c r="J5258" s="1" t="s">
        <v>7977</v>
      </c>
      <c r="K5258" s="1" t="s">
        <v>3382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7978</v>
      </c>
      <c r="I5259" s="1" t="n">
        <v>55773</v>
      </c>
      <c r="J5259" s="1" t="s">
        <v>7979</v>
      </c>
      <c r="K5259" s="1" t="s">
        <v>3382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7980</v>
      </c>
      <c r="I5260" s="1" t="n">
        <v>13157</v>
      </c>
      <c r="J5260" s="1" t="s">
        <v>7981</v>
      </c>
      <c r="K5260" s="1" t="s">
        <v>3382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7982</v>
      </c>
      <c r="I5261" s="1" t="n">
        <v>55738</v>
      </c>
      <c r="J5261" s="1" t="s">
        <v>6528</v>
      </c>
      <c r="K5261" s="1" t="s">
        <v>3382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7983</v>
      </c>
      <c r="I5262" s="1" t="n">
        <v>13157</v>
      </c>
      <c r="J5262" s="1" t="s">
        <v>7981</v>
      </c>
      <c r="K5262" s="1" t="s">
        <v>3382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7984</v>
      </c>
      <c r="I5263" s="1" t="n">
        <v>29729</v>
      </c>
      <c r="J5263" s="1" t="s">
        <v>7985</v>
      </c>
      <c r="K5263" s="1" t="s">
        <v>3382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7986</v>
      </c>
      <c r="I5264" s="1" t="n">
        <v>21466</v>
      </c>
      <c r="J5264" s="1" t="s">
        <v>7987</v>
      </c>
      <c r="K5264" s="1" t="s">
        <v>3382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7988</v>
      </c>
      <c r="I5265" s="1" t="n">
        <v>32487</v>
      </c>
      <c r="J5265" s="1" t="s">
        <v>7989</v>
      </c>
      <c r="K5265" s="1" t="s">
        <v>3382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7990</v>
      </c>
      <c r="I5266" s="1" t="n">
        <v>12564</v>
      </c>
      <c r="J5266" s="1" t="s">
        <v>7991</v>
      </c>
      <c r="K5266" s="1" t="s">
        <v>3382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7992</v>
      </c>
      <c r="I5267" s="1" t="n">
        <v>1616</v>
      </c>
      <c r="J5267" s="1" t="s">
        <v>7993</v>
      </c>
      <c r="K5267" s="1" t="s">
        <v>3382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7994</v>
      </c>
      <c r="I5268" s="1" t="n">
        <v>2232</v>
      </c>
      <c r="J5268" s="1" t="s">
        <v>7995</v>
      </c>
      <c r="K5268" s="1" t="s">
        <v>3382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7996</v>
      </c>
      <c r="I5269" s="1" t="n">
        <v>6833</v>
      </c>
      <c r="J5269" s="1" t="s">
        <v>7997</v>
      </c>
      <c r="K5269" s="1" t="s">
        <v>3382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7998</v>
      </c>
      <c r="I5270" s="1" t="n">
        <v>56310</v>
      </c>
      <c r="J5270" s="1" t="s">
        <v>6200</v>
      </c>
      <c r="K5270" s="1" t="s">
        <v>3382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7999</v>
      </c>
      <c r="I5271" s="1" t="n">
        <v>11059</v>
      </c>
      <c r="J5271" s="1" t="s">
        <v>8000</v>
      </c>
      <c r="K5271" s="1" t="s">
        <v>3382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8001</v>
      </c>
      <c r="I5272" s="1" t="n">
        <v>55510</v>
      </c>
      <c r="J5272" s="1" t="s">
        <v>8002</v>
      </c>
      <c r="K5272" s="1" t="s">
        <v>3382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8003</v>
      </c>
      <c r="I5273" s="1" t="n">
        <v>17164</v>
      </c>
      <c r="J5273" s="1" t="s">
        <v>5956</v>
      </c>
      <c r="K5273" s="1" t="s">
        <v>3382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8004</v>
      </c>
      <c r="I5274" s="1" t="n">
        <v>7191</v>
      </c>
      <c r="J5274" s="1" t="s">
        <v>8005</v>
      </c>
      <c r="K5274" s="1" t="s">
        <v>3382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8006</v>
      </c>
      <c r="I5275" s="1" t="n">
        <v>50114</v>
      </c>
      <c r="J5275" s="1" t="s">
        <v>8007</v>
      </c>
      <c r="K5275" s="1" t="s">
        <v>3382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8008</v>
      </c>
      <c r="I5276" s="1" t="n">
        <v>59366</v>
      </c>
      <c r="J5276" s="1" t="s">
        <v>8009</v>
      </c>
      <c r="K5276" s="1" t="s">
        <v>3382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8010</v>
      </c>
      <c r="I5277" s="1" t="n">
        <v>18535</v>
      </c>
      <c r="J5277" s="1" t="s">
        <v>8011</v>
      </c>
      <c r="K5277" s="1" t="s">
        <v>3382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8012</v>
      </c>
      <c r="I5278" s="1" t="n">
        <v>18611</v>
      </c>
      <c r="J5278" s="1" t="s">
        <v>8013</v>
      </c>
      <c r="K5278" s="1" t="s">
        <v>3382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8014</v>
      </c>
      <c r="I5279" s="1" t="n">
        <v>17568</v>
      </c>
      <c r="J5279" s="1" t="s">
        <v>4401</v>
      </c>
      <c r="K5279" s="1" t="s">
        <v>3382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8015</v>
      </c>
      <c r="I5280" s="1" t="n">
        <v>23913</v>
      </c>
      <c r="J5280" s="1" t="s">
        <v>8016</v>
      </c>
      <c r="K5280" s="1" t="s">
        <v>3382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8017</v>
      </c>
      <c r="I5281" s="1" t="n">
        <v>4174</v>
      </c>
      <c r="J5281" s="1" t="s">
        <v>8018</v>
      </c>
      <c r="K5281" s="1" t="s">
        <v>3382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8019</v>
      </c>
      <c r="I5282" s="1" t="n">
        <v>54704</v>
      </c>
      <c r="J5282" s="1" t="s">
        <v>8020</v>
      </c>
      <c r="K5282" s="1" t="s">
        <v>3382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8021</v>
      </c>
      <c r="I5283" s="1" t="n">
        <v>4966</v>
      </c>
      <c r="J5283" s="1" t="s">
        <v>8022</v>
      </c>
      <c r="K5283" s="1" t="s">
        <v>3382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8023</v>
      </c>
      <c r="I5284" s="1" t="n">
        <v>54842</v>
      </c>
      <c r="J5284" s="1" t="s">
        <v>6948</v>
      </c>
      <c r="K5284" s="1" t="s">
        <v>3382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8024</v>
      </c>
      <c r="I5285" s="1" t="n">
        <v>28764</v>
      </c>
      <c r="J5285" s="1" t="s">
        <v>8025</v>
      </c>
      <c r="K5285" s="1" t="s">
        <v>3382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8026</v>
      </c>
      <c r="I5286" s="1" t="n">
        <v>3593</v>
      </c>
      <c r="J5286" s="1" t="s">
        <v>8027</v>
      </c>
      <c r="K5286" s="1" t="s">
        <v>3382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8028</v>
      </c>
      <c r="I5287" s="1" t="n">
        <v>12713</v>
      </c>
      <c r="J5287" s="1" t="s">
        <v>8029</v>
      </c>
      <c r="K5287" s="1" t="s">
        <v>3382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8030</v>
      </c>
      <c r="I5288" s="1" t="n">
        <v>18642</v>
      </c>
      <c r="J5288" s="1" t="s">
        <v>3388</v>
      </c>
      <c r="K5288" s="1" t="s">
        <v>3382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8031</v>
      </c>
      <c r="I5289" s="1" t="n">
        <v>4464</v>
      </c>
      <c r="J5289" s="1" t="s">
        <v>8032</v>
      </c>
      <c r="K5289" s="1" t="s">
        <v>3382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8033</v>
      </c>
      <c r="I5290" s="1" t="n">
        <v>7667</v>
      </c>
      <c r="J5290" s="1" t="s">
        <v>8034</v>
      </c>
      <c r="K5290" s="1" t="s">
        <v>3382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8035</v>
      </c>
      <c r="I5291" s="1" t="n">
        <v>4945</v>
      </c>
      <c r="J5291" s="1" t="s">
        <v>8036</v>
      </c>
      <c r="K5291" s="1" t="s">
        <v>3382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8037</v>
      </c>
      <c r="I5292" s="1" t="n">
        <v>13914</v>
      </c>
      <c r="J5292" s="1" t="s">
        <v>6619</v>
      </c>
      <c r="K5292" s="1" t="s">
        <v>3382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8038</v>
      </c>
      <c r="I5293" s="1" t="n">
        <v>54900</v>
      </c>
      <c r="J5293" s="1" t="s">
        <v>8039</v>
      </c>
      <c r="K5293" s="1" t="s">
        <v>3382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8040</v>
      </c>
      <c r="I5294" s="1" t="n">
        <v>12501</v>
      </c>
      <c r="J5294" s="1" t="s">
        <v>8041</v>
      </c>
      <c r="K5294" s="1" t="s">
        <v>3382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8042</v>
      </c>
      <c r="I5295" s="1" t="n">
        <v>57226</v>
      </c>
      <c r="J5295" s="1" t="s">
        <v>8043</v>
      </c>
      <c r="K5295" s="1" t="s">
        <v>3382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8044</v>
      </c>
      <c r="I5296" s="1" t="n">
        <v>57227</v>
      </c>
      <c r="J5296" s="1" t="s">
        <v>8045</v>
      </c>
      <c r="K5296" s="1" t="s">
        <v>3382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8046</v>
      </c>
      <c r="I5297" s="1" t="n">
        <v>15343</v>
      </c>
      <c r="J5297" s="1" t="s">
        <v>8047</v>
      </c>
      <c r="K5297" s="1" t="s">
        <v>3382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8048</v>
      </c>
      <c r="I5298" s="1" t="n">
        <v>10755</v>
      </c>
      <c r="J5298" s="1" t="s">
        <v>8049</v>
      </c>
      <c r="K5298" s="1" t="s">
        <v>3382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8050</v>
      </c>
      <c r="I5299" s="1" t="n">
        <v>6519</v>
      </c>
      <c r="J5299" s="1" t="s">
        <v>8051</v>
      </c>
      <c r="K5299" s="1" t="s">
        <v>3382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8052</v>
      </c>
      <c r="I5300" s="1" t="n">
        <v>13886</v>
      </c>
      <c r="J5300" s="1" t="s">
        <v>8053</v>
      </c>
      <c r="K5300" s="1" t="s">
        <v>3382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8054</v>
      </c>
      <c r="I5301" s="1" t="n">
        <v>54821</v>
      </c>
      <c r="J5301" s="1" t="s">
        <v>8055</v>
      </c>
      <c r="K5301" s="1" t="s">
        <v>3382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8056</v>
      </c>
      <c r="I5302" s="1" t="n">
        <v>3838</v>
      </c>
      <c r="J5302" s="1" t="s">
        <v>8057</v>
      </c>
      <c r="K5302" s="1" t="s">
        <v>3382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8058</v>
      </c>
      <c r="I5303" s="1" t="n">
        <v>3838</v>
      </c>
      <c r="J5303" s="1" t="s">
        <v>8057</v>
      </c>
      <c r="K5303" s="1" t="s">
        <v>3382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8059</v>
      </c>
      <c r="I5304" s="1" t="n">
        <v>14372</v>
      </c>
      <c r="J5304" s="1" t="s">
        <v>8060</v>
      </c>
      <c r="K5304" s="1" t="s">
        <v>3382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8061</v>
      </c>
      <c r="I5305" s="1" t="n">
        <v>16668</v>
      </c>
      <c r="J5305" s="1" t="s">
        <v>8062</v>
      </c>
      <c r="K5305" s="1" t="s">
        <v>3382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8063</v>
      </c>
      <c r="I5306" s="1" t="n">
        <v>6832</v>
      </c>
      <c r="J5306" s="1" t="s">
        <v>8064</v>
      </c>
      <c r="K5306" s="1" t="s">
        <v>3382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8065</v>
      </c>
      <c r="I5307" s="1" t="n">
        <v>16197</v>
      </c>
      <c r="J5307" s="1" t="s">
        <v>8065</v>
      </c>
      <c r="K5307" s="1" t="s">
        <v>3382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8066</v>
      </c>
      <c r="I5308" s="1" t="n">
        <v>22650</v>
      </c>
      <c r="J5308" s="1" t="s">
        <v>8067</v>
      </c>
      <c r="K5308" s="1" t="s">
        <v>3382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8068</v>
      </c>
      <c r="I5309" s="1" t="n">
        <v>14306</v>
      </c>
      <c r="J5309" s="1" t="s">
        <v>6891</v>
      </c>
      <c r="K5309" s="1" t="s">
        <v>3382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8069</v>
      </c>
      <c r="I5310" s="1" t="n">
        <v>1357</v>
      </c>
      <c r="J5310" s="1" t="s">
        <v>8070</v>
      </c>
      <c r="K5310" s="1" t="s">
        <v>3382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8071</v>
      </c>
      <c r="I5311" s="1" t="n">
        <v>2877</v>
      </c>
      <c r="J5311" s="1" t="s">
        <v>8072</v>
      </c>
      <c r="K5311" s="1" t="s">
        <v>3382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8073</v>
      </c>
      <c r="I5312" s="1" t="n">
        <v>56090</v>
      </c>
      <c r="J5312" s="1" t="s">
        <v>8074</v>
      </c>
      <c r="K5312" s="1" t="s">
        <v>3382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8075</v>
      </c>
      <c r="I5313" s="1" t="n">
        <v>6017</v>
      </c>
      <c r="J5313" s="1" t="s">
        <v>8076</v>
      </c>
      <c r="K5313" s="1" t="s">
        <v>3382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8077</v>
      </c>
      <c r="I5314" s="1" t="n">
        <v>12568</v>
      </c>
      <c r="J5314" s="1" t="s">
        <v>8078</v>
      </c>
      <c r="K5314" s="1" t="s">
        <v>3382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8079</v>
      </c>
      <c r="I5315" s="1" t="n">
        <v>11569</v>
      </c>
      <c r="J5315" s="1" t="s">
        <v>8080</v>
      </c>
      <c r="K5315" s="1" t="s">
        <v>3382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8081</v>
      </c>
      <c r="I5316" s="1" t="n">
        <v>59415</v>
      </c>
      <c r="J5316" s="1" t="s">
        <v>8082</v>
      </c>
      <c r="K5316" s="1" t="s">
        <v>3382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8083</v>
      </c>
      <c r="I5317" s="1" t="n">
        <v>16572</v>
      </c>
      <c r="J5317" s="1" t="s">
        <v>1017</v>
      </c>
      <c r="K5317" s="1" t="s">
        <v>3382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8084</v>
      </c>
      <c r="I5318" s="1" t="n">
        <v>57141</v>
      </c>
      <c r="J5318" s="1" t="s">
        <v>8085</v>
      </c>
      <c r="K5318" s="1" t="s">
        <v>3382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8086</v>
      </c>
      <c r="I5319" s="1" t="n">
        <v>18518</v>
      </c>
      <c r="J5319" s="1" t="s">
        <v>8087</v>
      </c>
      <c r="K5319" s="1" t="s">
        <v>3382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8088</v>
      </c>
      <c r="I5320" s="1" t="n">
        <v>18981</v>
      </c>
      <c r="J5320" s="1" t="s">
        <v>7490</v>
      </c>
      <c r="K5320" s="1" t="s">
        <v>3382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8089</v>
      </c>
      <c r="I5321" s="1" t="n">
        <v>16604</v>
      </c>
      <c r="J5321" s="1" t="s">
        <v>4952</v>
      </c>
      <c r="K5321" s="1" t="s">
        <v>3382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8090</v>
      </c>
      <c r="I5322" s="1" t="n">
        <v>17555</v>
      </c>
      <c r="J5322" s="1" t="s">
        <v>8091</v>
      </c>
      <c r="K5322" s="1" t="s">
        <v>3382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8092</v>
      </c>
      <c r="I5323" s="1" t="n">
        <v>6035</v>
      </c>
      <c r="J5323" s="1" t="s">
        <v>2549</v>
      </c>
      <c r="K5323" s="1" t="s">
        <v>3382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8093</v>
      </c>
      <c r="I5324" s="1" t="n">
        <v>13994</v>
      </c>
      <c r="J5324" s="1" t="s">
        <v>2055</v>
      </c>
      <c r="K5324" s="1" t="s">
        <v>3382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8094</v>
      </c>
      <c r="I5325" s="1" t="n">
        <v>1074</v>
      </c>
      <c r="J5325" s="1" t="s">
        <v>8095</v>
      </c>
      <c r="K5325" s="1" t="s">
        <v>3382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8096</v>
      </c>
      <c r="I5326" s="1" t="n">
        <v>7597</v>
      </c>
      <c r="J5326" s="1" t="s">
        <v>8097</v>
      </c>
      <c r="K5326" s="1" t="s">
        <v>3382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8098</v>
      </c>
      <c r="I5327" s="1" t="n">
        <v>9267</v>
      </c>
      <c r="J5327" s="1" t="s">
        <v>1770</v>
      </c>
      <c r="K5327" s="1" t="s">
        <v>3382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8099</v>
      </c>
      <c r="I5328" s="1" t="n">
        <v>10576</v>
      </c>
      <c r="J5328" s="1" t="s">
        <v>8100</v>
      </c>
      <c r="K5328" s="1" t="s">
        <v>3382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8101</v>
      </c>
      <c r="I5329" s="1" t="n">
        <v>26853</v>
      </c>
      <c r="J5329" s="1" t="s">
        <v>8102</v>
      </c>
      <c r="K5329" s="1" t="s">
        <v>3382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8103</v>
      </c>
      <c r="I5330" s="1" t="n">
        <v>3790</v>
      </c>
      <c r="J5330" s="1" t="s">
        <v>8104</v>
      </c>
      <c r="K5330" s="1" t="s">
        <v>3382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8105</v>
      </c>
      <c r="I5331" s="1" t="n">
        <v>57045</v>
      </c>
      <c r="J5331" s="1" t="s">
        <v>8106</v>
      </c>
      <c r="K5331" s="1" t="s">
        <v>3382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8107</v>
      </c>
      <c r="I5332" s="1" t="n">
        <v>11269</v>
      </c>
      <c r="J5332" s="1" t="s">
        <v>4941</v>
      </c>
      <c r="K5332" s="1" t="s">
        <v>3382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8108</v>
      </c>
      <c r="I5333" s="1" t="n">
        <v>57229</v>
      </c>
      <c r="J5333" s="1" t="s">
        <v>8109</v>
      </c>
      <c r="K5333" s="1" t="s">
        <v>3382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8110</v>
      </c>
      <c r="I5334" s="1" t="n">
        <v>57230</v>
      </c>
      <c r="J5334" s="1" t="s">
        <v>8111</v>
      </c>
      <c r="K5334" s="1" t="s">
        <v>3382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8112</v>
      </c>
      <c r="I5335" s="1" t="n">
        <v>57232</v>
      </c>
      <c r="J5335" s="1" t="s">
        <v>8113</v>
      </c>
      <c r="K5335" s="1" t="s">
        <v>3382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8114</v>
      </c>
      <c r="I5336" s="1" t="n">
        <v>57233</v>
      </c>
      <c r="J5336" s="1" t="s">
        <v>8115</v>
      </c>
      <c r="K5336" s="1" t="s">
        <v>3382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8116</v>
      </c>
      <c r="I5337" s="1" t="n">
        <v>59630</v>
      </c>
      <c r="J5337" s="1" t="s">
        <v>8117</v>
      </c>
      <c r="K5337" s="1" t="s">
        <v>3382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8118</v>
      </c>
      <c r="I5338" s="1" t="n">
        <v>5580</v>
      </c>
      <c r="J5338" s="1" t="s">
        <v>3396</v>
      </c>
      <c r="K5338" s="1" t="s">
        <v>3382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8119</v>
      </c>
      <c r="I5339" s="1" t="n">
        <v>54810</v>
      </c>
      <c r="J5339" s="1" t="s">
        <v>8120</v>
      </c>
      <c r="K5339" s="1" t="s">
        <v>3382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8121</v>
      </c>
      <c r="I5340" s="1" t="n">
        <v>49768</v>
      </c>
      <c r="J5340" s="1" t="s">
        <v>8122</v>
      </c>
      <c r="K5340" s="1" t="s">
        <v>3382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8123</v>
      </c>
      <c r="I5341" s="1" t="n">
        <v>88</v>
      </c>
      <c r="J5341" s="1" t="s">
        <v>8124</v>
      </c>
      <c r="K5341" s="1" t="s">
        <v>3382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8125</v>
      </c>
      <c r="I5342" s="1" t="n">
        <v>55899</v>
      </c>
      <c r="J5342" s="1" t="s">
        <v>8126</v>
      </c>
      <c r="K5342" s="1" t="s">
        <v>3382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8127</v>
      </c>
      <c r="I5343" s="1" t="n">
        <v>49791</v>
      </c>
      <c r="J5343" s="1" t="s">
        <v>8128</v>
      </c>
      <c r="K5343" s="1" t="s">
        <v>3382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8129</v>
      </c>
      <c r="I5344" s="1" t="n">
        <v>50157</v>
      </c>
      <c r="J5344" s="1" t="s">
        <v>8130</v>
      </c>
      <c r="K5344" s="1" t="s">
        <v>3382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8131</v>
      </c>
      <c r="I5345" s="1" t="n">
        <v>54915</v>
      </c>
      <c r="J5345" s="1" t="s">
        <v>8132</v>
      </c>
      <c r="K5345" s="1" t="s">
        <v>3382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8133</v>
      </c>
      <c r="I5346" s="1" t="n">
        <v>15708</v>
      </c>
      <c r="J5346" s="1" t="s">
        <v>8134</v>
      </c>
      <c r="K5346" s="1" t="s">
        <v>3382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8135</v>
      </c>
      <c r="I5347" s="1" t="n">
        <v>18320</v>
      </c>
      <c r="J5347" s="1" t="s">
        <v>8136</v>
      </c>
      <c r="K5347" s="1" t="s">
        <v>3382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8137</v>
      </c>
      <c r="I5348" s="1" t="n">
        <v>49893</v>
      </c>
      <c r="J5348" s="1" t="s">
        <v>5762</v>
      </c>
      <c r="K5348" s="1" t="s">
        <v>3382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8138</v>
      </c>
      <c r="I5349" s="1" t="n">
        <v>24536</v>
      </c>
      <c r="J5349" s="1" t="s">
        <v>8139</v>
      </c>
      <c r="K5349" s="1" t="s">
        <v>3382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8140</v>
      </c>
      <c r="I5350" s="1" t="n">
        <v>56380</v>
      </c>
      <c r="J5350" s="1" t="s">
        <v>8141</v>
      </c>
      <c r="K5350" s="1" t="s">
        <v>3382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8142</v>
      </c>
      <c r="I5351" s="1" t="n">
        <v>4210</v>
      </c>
      <c r="J5351" s="1" t="s">
        <v>8143</v>
      </c>
      <c r="K5351" s="1" t="s">
        <v>3382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8144</v>
      </c>
      <c r="I5352" s="1" t="n">
        <v>55649</v>
      </c>
      <c r="J5352" s="1" t="s">
        <v>8144</v>
      </c>
      <c r="K5352" s="1" t="s">
        <v>3382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8145</v>
      </c>
      <c r="I5353" s="1" t="n">
        <v>23279</v>
      </c>
      <c r="J5353" s="1" t="s">
        <v>693</v>
      </c>
      <c r="K5353" s="1" t="s">
        <v>3382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8146</v>
      </c>
      <c r="I5354" s="1" t="n">
        <v>18642</v>
      </c>
      <c r="J5354" s="1" t="s">
        <v>3388</v>
      </c>
      <c r="K5354" s="1" t="s">
        <v>3382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8147</v>
      </c>
      <c r="I5355" s="1" t="n">
        <v>16124</v>
      </c>
      <c r="J5355" s="1" t="s">
        <v>8148</v>
      </c>
      <c r="K5355" s="1" t="s">
        <v>3382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8149</v>
      </c>
      <c r="I5356" s="1" t="n">
        <v>5259</v>
      </c>
      <c r="J5356" s="1" t="s">
        <v>8149</v>
      </c>
      <c r="K5356" s="1" t="s">
        <v>3382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8150</v>
      </c>
      <c r="I5357" s="1" t="n">
        <v>58517</v>
      </c>
      <c r="J5357" s="1" t="s">
        <v>8151</v>
      </c>
      <c r="K5357" s="1" t="s">
        <v>3382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8152</v>
      </c>
      <c r="I5358" s="1" t="n">
        <v>15222</v>
      </c>
      <c r="J5358" s="1" t="s">
        <v>8153</v>
      </c>
      <c r="K5358" s="1" t="s">
        <v>3382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8154</v>
      </c>
      <c r="I5359" s="1" t="n">
        <v>4383</v>
      </c>
      <c r="J5359" s="1" t="s">
        <v>8155</v>
      </c>
      <c r="K5359" s="1" t="s">
        <v>3382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8156</v>
      </c>
      <c r="I5360" s="1" t="n">
        <v>1415</v>
      </c>
      <c r="J5360" s="1" t="s">
        <v>8157</v>
      </c>
      <c r="K5360" s="1" t="s">
        <v>3382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8158</v>
      </c>
      <c r="I5361" s="1" t="n">
        <v>59496</v>
      </c>
      <c r="J5361" s="1" t="s">
        <v>7819</v>
      </c>
      <c r="K5361" s="1" t="s">
        <v>3382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8159</v>
      </c>
      <c r="I5362" s="1" t="n">
        <v>641</v>
      </c>
      <c r="J5362" s="1" t="s">
        <v>8160</v>
      </c>
      <c r="K5362" s="1" t="s">
        <v>3382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8161</v>
      </c>
      <c r="I5363" s="1" t="n">
        <v>656</v>
      </c>
      <c r="J5363" s="1" t="s">
        <v>8162</v>
      </c>
      <c r="K5363" s="1" t="s">
        <v>3382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8163</v>
      </c>
      <c r="I5364" s="1" t="n">
        <v>14298</v>
      </c>
      <c r="J5364" s="1" t="s">
        <v>8164</v>
      </c>
      <c r="K5364" s="1" t="s">
        <v>3382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8165</v>
      </c>
      <c r="I5365" s="1" t="n">
        <v>54755</v>
      </c>
      <c r="J5365" s="1" t="s">
        <v>8165</v>
      </c>
      <c r="K5365" s="1" t="s">
        <v>3382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8166</v>
      </c>
      <c r="I5366" s="1" t="n">
        <v>2843</v>
      </c>
      <c r="J5366" s="1" t="s">
        <v>8167</v>
      </c>
      <c r="K5366" s="1" t="s">
        <v>3382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8168</v>
      </c>
      <c r="I5367" s="1" t="n">
        <v>807</v>
      </c>
      <c r="J5367" s="1" t="s">
        <v>3474</v>
      </c>
      <c r="K5367" s="1" t="s">
        <v>3382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8169</v>
      </c>
      <c r="I5368" s="1" t="n">
        <v>50094</v>
      </c>
      <c r="J5368" s="1" t="s">
        <v>8170</v>
      </c>
      <c r="K5368" s="1" t="s">
        <v>3382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8171</v>
      </c>
      <c r="I5369" s="1" t="n">
        <v>5761</v>
      </c>
      <c r="J5369" s="1" t="s">
        <v>8171</v>
      </c>
      <c r="K5369" s="1" t="s">
        <v>3382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8172</v>
      </c>
      <c r="I5370" s="1" t="n">
        <v>2897</v>
      </c>
      <c r="J5370" s="1" t="s">
        <v>8173</v>
      </c>
      <c r="K5370" s="1" t="s">
        <v>3382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8174</v>
      </c>
      <c r="I5371" s="1" t="n">
        <v>6763</v>
      </c>
      <c r="J5371" s="1" t="s">
        <v>8175</v>
      </c>
      <c r="K5371" s="1" t="s">
        <v>3382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8176</v>
      </c>
      <c r="I5372" s="1" t="n">
        <v>5302</v>
      </c>
      <c r="J5372" s="1" t="s">
        <v>8177</v>
      </c>
      <c r="K5372" s="1" t="s">
        <v>3382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8178</v>
      </c>
      <c r="I5373" s="1" t="n">
        <v>2172</v>
      </c>
      <c r="J5373" s="1" t="s">
        <v>4958</v>
      </c>
      <c r="K5373" s="1" t="s">
        <v>3382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8179</v>
      </c>
      <c r="I5374" s="1" t="n">
        <v>27031</v>
      </c>
      <c r="J5374" s="1" t="s">
        <v>8180</v>
      </c>
      <c r="K5374" s="1" t="s">
        <v>3382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8181</v>
      </c>
      <c r="I5375" s="1" t="n">
        <v>18642</v>
      </c>
      <c r="J5375" s="1" t="s">
        <v>3388</v>
      </c>
      <c r="K5375" s="1" t="s">
        <v>3382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8182</v>
      </c>
      <c r="I5376" s="1" t="n">
        <v>8027</v>
      </c>
      <c r="J5376" s="1" t="s">
        <v>8182</v>
      </c>
      <c r="K5376" s="1" t="s">
        <v>3382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8183</v>
      </c>
      <c r="I5377" s="1" t="n">
        <v>59921</v>
      </c>
      <c r="J5377" s="1" t="s">
        <v>8184</v>
      </c>
      <c r="K5377" s="1" t="s">
        <v>3382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8185</v>
      </c>
      <c r="I5378" s="1" t="n">
        <v>54885</v>
      </c>
      <c r="J5378" s="1" t="s">
        <v>4822</v>
      </c>
      <c r="K5378" s="1" t="s">
        <v>3382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8186</v>
      </c>
      <c r="I5379" s="1" t="n">
        <v>9262</v>
      </c>
      <c r="J5379" s="1" t="s">
        <v>8187</v>
      </c>
      <c r="K5379" s="1" t="s">
        <v>3382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8188</v>
      </c>
      <c r="I5380" s="1" t="n">
        <v>22131</v>
      </c>
      <c r="J5380" s="1" t="s">
        <v>8189</v>
      </c>
      <c r="K5380" s="1" t="s">
        <v>3382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8190</v>
      </c>
      <c r="I5381" s="1" t="n">
        <v>12739</v>
      </c>
      <c r="J5381" s="1" t="s">
        <v>8191</v>
      </c>
      <c r="K5381" s="1" t="s">
        <v>3382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8192</v>
      </c>
      <c r="I5382" s="1" t="n">
        <v>54692</v>
      </c>
      <c r="J5382" s="1" t="s">
        <v>8193</v>
      </c>
      <c r="K5382" s="1" t="s">
        <v>3382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8194</v>
      </c>
      <c r="I5383" s="1" t="n">
        <v>13582</v>
      </c>
      <c r="J5383" s="1" t="s">
        <v>8195</v>
      </c>
      <c r="K5383" s="1" t="s">
        <v>3382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8196</v>
      </c>
      <c r="I5384" s="1" t="n">
        <v>13994</v>
      </c>
      <c r="J5384" s="1" t="s">
        <v>2055</v>
      </c>
      <c r="K5384" s="1" t="s">
        <v>3382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8197</v>
      </c>
      <c r="I5385" s="1" t="n">
        <v>19145</v>
      </c>
      <c r="J5385" s="1" t="s">
        <v>8198</v>
      </c>
      <c r="K5385" s="1" t="s">
        <v>3382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8199</v>
      </c>
      <c r="I5386" s="1" t="n">
        <v>5302</v>
      </c>
      <c r="J5386" s="1" t="s">
        <v>8177</v>
      </c>
      <c r="K5386" s="1" t="s">
        <v>3382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8200</v>
      </c>
      <c r="I5387" s="1" t="n">
        <v>57043</v>
      </c>
      <c r="J5387" s="1" t="s">
        <v>8201</v>
      </c>
      <c r="K5387" s="1" t="s">
        <v>3382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8202</v>
      </c>
      <c r="I5388" s="1" t="n">
        <v>18642</v>
      </c>
      <c r="J5388" s="1" t="s">
        <v>3388</v>
      </c>
      <c r="K5388" s="1" t="s">
        <v>3382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8203</v>
      </c>
      <c r="I5389" s="1" t="n">
        <v>50166</v>
      </c>
      <c r="J5389" s="1" t="s">
        <v>8203</v>
      </c>
      <c r="K5389" s="1" t="s">
        <v>3382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8204</v>
      </c>
      <c r="I5390" s="1" t="n">
        <v>56195</v>
      </c>
      <c r="J5390" s="1" t="s">
        <v>8205</v>
      </c>
      <c r="K5390" s="1" t="s">
        <v>3382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8206</v>
      </c>
      <c r="I5391" s="1" t="n">
        <v>40577</v>
      </c>
      <c r="J5391" s="1" t="s">
        <v>5577</v>
      </c>
      <c r="K5391" s="1" t="s">
        <v>3382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8207</v>
      </c>
      <c r="I5392" s="1" t="n">
        <v>40577</v>
      </c>
      <c r="J5392" s="1" t="s">
        <v>5577</v>
      </c>
      <c r="K5392" s="1" t="s">
        <v>3382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8208</v>
      </c>
      <c r="I5393" s="1" t="n">
        <v>40577</v>
      </c>
      <c r="J5393" s="1" t="s">
        <v>5577</v>
      </c>
      <c r="K5393" s="1" t="s">
        <v>3382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8209</v>
      </c>
      <c r="I5394" s="1" t="n">
        <v>26867</v>
      </c>
      <c r="J5394" s="1" t="s">
        <v>8210</v>
      </c>
      <c r="K5394" s="1" t="s">
        <v>3382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8211</v>
      </c>
      <c r="I5395" s="1" t="n">
        <v>17650</v>
      </c>
      <c r="J5395" s="1" t="s">
        <v>5603</v>
      </c>
      <c r="K5395" s="1" t="s">
        <v>3382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8212</v>
      </c>
      <c r="I5396" s="1" t="n">
        <v>18642</v>
      </c>
      <c r="J5396" s="1" t="s">
        <v>3388</v>
      </c>
      <c r="K5396" s="1" t="s">
        <v>3382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8213</v>
      </c>
      <c r="I5397" s="1" t="n">
        <v>31386</v>
      </c>
      <c r="J5397" s="1" t="s">
        <v>8214</v>
      </c>
      <c r="K5397" s="1" t="s">
        <v>3382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8215</v>
      </c>
      <c r="I5398" s="1" t="n">
        <v>18016</v>
      </c>
      <c r="J5398" s="1" t="s">
        <v>8216</v>
      </c>
      <c r="K5398" s="1" t="s">
        <v>3382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8217</v>
      </c>
      <c r="I5399" s="1" t="n">
        <v>5199</v>
      </c>
      <c r="J5399" s="1" t="s">
        <v>8218</v>
      </c>
      <c r="K5399" s="1" t="s">
        <v>3382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8219</v>
      </c>
      <c r="I5400" s="1" t="n">
        <v>54885</v>
      </c>
      <c r="J5400" s="1" t="s">
        <v>4822</v>
      </c>
      <c r="K5400" s="1" t="s">
        <v>3382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8220</v>
      </c>
      <c r="I5401" s="1" t="n">
        <v>56812</v>
      </c>
      <c r="J5401" s="1" t="s">
        <v>8221</v>
      </c>
      <c r="K5401" s="1" t="s">
        <v>3382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8222</v>
      </c>
      <c r="I5402" s="1" t="n">
        <v>3989</v>
      </c>
      <c r="J5402" s="1" t="s">
        <v>3633</v>
      </c>
      <c r="K5402" s="1" t="s">
        <v>3382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8223</v>
      </c>
      <c r="I5403" s="1" t="n">
        <v>56886</v>
      </c>
      <c r="J5403" s="1" t="s">
        <v>8224</v>
      </c>
      <c r="K5403" s="1" t="s">
        <v>3382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8225</v>
      </c>
      <c r="I5404" s="1" t="n">
        <v>57264</v>
      </c>
      <c r="J5404" s="1" t="s">
        <v>8226</v>
      </c>
      <c r="K5404" s="1" t="s">
        <v>3382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8227</v>
      </c>
      <c r="I5405" s="1" t="n">
        <v>17650</v>
      </c>
      <c r="J5405" s="1" t="s">
        <v>5603</v>
      </c>
      <c r="K5405" s="1" t="s">
        <v>3382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8228</v>
      </c>
      <c r="I5406" s="1" t="n">
        <v>59496</v>
      </c>
      <c r="J5406" s="1" t="s">
        <v>7819</v>
      </c>
      <c r="K5406" s="1" t="s">
        <v>3382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8229</v>
      </c>
      <c r="I5407" s="1" t="n">
        <v>59178</v>
      </c>
      <c r="J5407" s="1" t="s">
        <v>4140</v>
      </c>
      <c r="K5407" s="1" t="s">
        <v>3382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8230</v>
      </c>
      <c r="I5408" s="1" t="n">
        <v>2929</v>
      </c>
      <c r="J5408" s="1" t="s">
        <v>8231</v>
      </c>
      <c r="K5408" s="1" t="s">
        <v>3382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8232</v>
      </c>
      <c r="I5409" s="1" t="n">
        <v>29122</v>
      </c>
      <c r="J5409" s="1" t="s">
        <v>8233</v>
      </c>
      <c r="K5409" s="1" t="s">
        <v>3382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8234</v>
      </c>
      <c r="I5410" s="1" t="n">
        <v>2891</v>
      </c>
      <c r="J5410" s="1" t="s">
        <v>8235</v>
      </c>
      <c r="K5410" s="1" t="s">
        <v>3382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8236</v>
      </c>
      <c r="I5411" s="1" t="n">
        <v>58453</v>
      </c>
      <c r="J5411" s="1" t="s">
        <v>8237</v>
      </c>
      <c r="K5411" s="1" t="s">
        <v>3382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8238</v>
      </c>
      <c r="I5412" s="1" t="n">
        <v>56213</v>
      </c>
      <c r="J5412" s="1" t="s">
        <v>8239</v>
      </c>
      <c r="K5412" s="1" t="s">
        <v>3382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8240</v>
      </c>
      <c r="I5413" s="1" t="n">
        <v>21579</v>
      </c>
      <c r="J5413" s="1" t="s">
        <v>8241</v>
      </c>
      <c r="K5413" s="1" t="s">
        <v>3382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8242</v>
      </c>
      <c r="I5414" s="1" t="n">
        <v>54817</v>
      </c>
      <c r="J5414" s="1" t="s">
        <v>8243</v>
      </c>
      <c r="K5414" s="1" t="s">
        <v>3382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8244</v>
      </c>
      <c r="I5415" s="1" t="n">
        <v>3370</v>
      </c>
      <c r="J5415" s="1" t="s">
        <v>8244</v>
      </c>
      <c r="K5415" s="1" t="s">
        <v>3382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8245</v>
      </c>
      <c r="I5416" s="1" t="n">
        <v>29849</v>
      </c>
      <c r="J5416" s="1" t="s">
        <v>8246</v>
      </c>
      <c r="K5416" s="1" t="s">
        <v>3382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8247</v>
      </c>
      <c r="I5417" s="1" t="n">
        <v>2671</v>
      </c>
      <c r="J5417" s="1" t="s">
        <v>8248</v>
      </c>
      <c r="K5417" s="1" t="s">
        <v>3382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5814</v>
      </c>
      <c r="I5418" s="1" t="n">
        <v>57295</v>
      </c>
      <c r="J5418" s="1" t="s">
        <v>8249</v>
      </c>
      <c r="K5418" s="1" t="s">
        <v>3382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8250</v>
      </c>
      <c r="I5419" s="1" t="n">
        <v>1182</v>
      </c>
      <c r="J5419" s="1" t="s">
        <v>6092</v>
      </c>
      <c r="K5419" s="1" t="s">
        <v>3382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8251</v>
      </c>
      <c r="I5420" s="1" t="n">
        <v>23102</v>
      </c>
      <c r="J5420" s="1" t="s">
        <v>8252</v>
      </c>
      <c r="K5420" s="1" t="s">
        <v>3382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8253</v>
      </c>
      <c r="I5421" s="1" t="n">
        <v>26469</v>
      </c>
      <c r="J5421" s="1" t="s">
        <v>8254</v>
      </c>
      <c r="K5421" s="1" t="s">
        <v>3382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8255</v>
      </c>
      <c r="I5422" s="1" t="n">
        <v>59368</v>
      </c>
      <c r="J5422" s="1" t="s">
        <v>8256</v>
      </c>
      <c r="K5422" s="1" t="s">
        <v>3382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8257</v>
      </c>
      <c r="I5423" s="1" t="n">
        <v>38021</v>
      </c>
      <c r="J5423" s="1" t="s">
        <v>8257</v>
      </c>
      <c r="K5423" s="1" t="s">
        <v>3382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8258</v>
      </c>
      <c r="I5424" s="1" t="n">
        <v>21668</v>
      </c>
      <c r="J5424" s="1" t="s">
        <v>8259</v>
      </c>
      <c r="K5424" s="1" t="s">
        <v>3382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8260</v>
      </c>
      <c r="I5425" s="1" t="n">
        <v>2838</v>
      </c>
      <c r="J5425" s="1" t="s">
        <v>8261</v>
      </c>
      <c r="K5425" s="1" t="s">
        <v>3382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8262</v>
      </c>
      <c r="I5426" s="1" t="n">
        <v>7869</v>
      </c>
      <c r="J5426" s="1" t="s">
        <v>8262</v>
      </c>
      <c r="K5426" s="1" t="s">
        <v>3382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8263</v>
      </c>
      <c r="I5427" s="1" t="n">
        <v>59416</v>
      </c>
      <c r="J5427" s="1" t="s">
        <v>8264</v>
      </c>
      <c r="K5427" s="1" t="s">
        <v>3382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8265</v>
      </c>
      <c r="I5428" s="1" t="n">
        <v>5030</v>
      </c>
      <c r="J5428" s="1" t="s">
        <v>8266</v>
      </c>
      <c r="K5428" s="1" t="s">
        <v>3382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8267</v>
      </c>
      <c r="I5429" s="1" t="n">
        <v>58199</v>
      </c>
      <c r="J5429" s="1" t="s">
        <v>8267</v>
      </c>
      <c r="K5429" s="1" t="s">
        <v>3382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8268</v>
      </c>
      <c r="I5430" s="1" t="n">
        <v>924</v>
      </c>
      <c r="J5430" s="1" t="s">
        <v>4459</v>
      </c>
      <c r="K5430" s="1" t="s">
        <v>3382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8269</v>
      </c>
      <c r="I5431" s="1" t="n">
        <v>56894</v>
      </c>
      <c r="J5431" s="1" t="s">
        <v>8270</v>
      </c>
      <c r="K5431" s="1" t="s">
        <v>3382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8271</v>
      </c>
      <c r="I5432" s="1" t="n">
        <v>14274</v>
      </c>
      <c r="J5432" s="1" t="s">
        <v>8272</v>
      </c>
      <c r="K5432" s="1" t="s">
        <v>3382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8273</v>
      </c>
      <c r="I5433" s="1" t="n">
        <v>56412</v>
      </c>
      <c r="J5433" s="1" t="s">
        <v>8274</v>
      </c>
      <c r="K5433" s="1" t="s">
        <v>3382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8275</v>
      </c>
      <c r="I5434" s="1" t="n">
        <v>56533</v>
      </c>
      <c r="J5434" s="1" t="s">
        <v>8275</v>
      </c>
      <c r="K5434" s="1" t="s">
        <v>3382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8276</v>
      </c>
      <c r="I5435" s="1" t="n">
        <v>55749</v>
      </c>
      <c r="J5435" s="1" t="s">
        <v>8276</v>
      </c>
      <c r="K5435" s="1" t="s">
        <v>3382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8277</v>
      </c>
      <c r="I5436" s="1" t="n">
        <v>59182</v>
      </c>
      <c r="J5436" s="1" t="s">
        <v>8278</v>
      </c>
      <c r="K5436" s="1" t="s">
        <v>3382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8279</v>
      </c>
      <c r="I5437" s="1" t="n">
        <v>59182</v>
      </c>
      <c r="J5437" s="1" t="s">
        <v>8278</v>
      </c>
      <c r="K5437" s="1" t="s">
        <v>3382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8280</v>
      </c>
      <c r="I5438" s="1" t="n">
        <v>2171</v>
      </c>
      <c r="J5438" s="1" t="s">
        <v>8281</v>
      </c>
      <c r="K5438" s="1" t="s">
        <v>3382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8282</v>
      </c>
      <c r="I5439" s="1" t="n">
        <v>4405</v>
      </c>
      <c r="J5439" s="1" t="s">
        <v>8283</v>
      </c>
      <c r="K5439" s="1" t="s">
        <v>3382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8284</v>
      </c>
      <c r="I5440" s="1" t="n">
        <v>6035</v>
      </c>
      <c r="J5440" s="1" t="s">
        <v>2549</v>
      </c>
      <c r="K5440" s="1" t="s">
        <v>3382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8285</v>
      </c>
      <c r="I5441" s="1" t="n">
        <v>20424</v>
      </c>
      <c r="J5441" s="1" t="s">
        <v>8286</v>
      </c>
      <c r="K5441" s="1" t="s">
        <v>3382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8287</v>
      </c>
      <c r="I5442" s="1" t="n">
        <v>34688</v>
      </c>
      <c r="J5442" s="1" t="s">
        <v>6238</v>
      </c>
      <c r="K5442" s="1" t="s">
        <v>3382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8288</v>
      </c>
      <c r="I5443" s="1" t="n">
        <v>7972</v>
      </c>
      <c r="J5443" s="1" t="s">
        <v>8289</v>
      </c>
      <c r="K5443" s="1" t="s">
        <v>3382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8290</v>
      </c>
      <c r="I5444" s="1" t="n">
        <v>6862</v>
      </c>
      <c r="J5444" s="1" t="s">
        <v>8291</v>
      </c>
      <c r="K5444" s="1" t="s">
        <v>3382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8292</v>
      </c>
      <c r="I5445" s="1" t="n">
        <v>32790</v>
      </c>
      <c r="J5445" s="1" t="s">
        <v>8293</v>
      </c>
      <c r="K5445" s="1" t="s">
        <v>3382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8294</v>
      </c>
      <c r="I5446" s="1" t="n">
        <v>22979</v>
      </c>
      <c r="J5446" s="1" t="s">
        <v>8295</v>
      </c>
      <c r="K5446" s="1" t="s">
        <v>3382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8296</v>
      </c>
      <c r="I5447" s="1" t="n">
        <v>23279</v>
      </c>
      <c r="J5447" s="1" t="s">
        <v>693</v>
      </c>
      <c r="K5447" s="1" t="s">
        <v>3382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8297</v>
      </c>
      <c r="I5448" s="1" t="n">
        <v>54796</v>
      </c>
      <c r="J5448" s="1" t="s">
        <v>8297</v>
      </c>
      <c r="K5448" s="1" t="s">
        <v>3382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8298</v>
      </c>
      <c r="I5449" s="1" t="n">
        <v>4194</v>
      </c>
      <c r="J5449" s="1" t="s">
        <v>8299</v>
      </c>
      <c r="K5449" s="1" t="s">
        <v>3382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8300</v>
      </c>
      <c r="I5450" s="1" t="n">
        <v>13994</v>
      </c>
      <c r="J5450" s="1" t="s">
        <v>2055</v>
      </c>
      <c r="K5450" s="1" t="s">
        <v>3382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8301</v>
      </c>
      <c r="I5451" s="1" t="n">
        <v>4028</v>
      </c>
      <c r="J5451" s="1" t="s">
        <v>8302</v>
      </c>
      <c r="K5451" s="1" t="s">
        <v>3382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8303</v>
      </c>
      <c r="I5452" s="1" t="n">
        <v>18050</v>
      </c>
      <c r="J5452" s="1" t="s">
        <v>8216</v>
      </c>
      <c r="K5452" s="1" t="s">
        <v>3382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8304</v>
      </c>
      <c r="I5453" s="1" t="n">
        <v>24121</v>
      </c>
      <c r="J5453" s="1" t="s">
        <v>8305</v>
      </c>
      <c r="K5453" s="1" t="s">
        <v>3382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8306</v>
      </c>
      <c r="I5454" s="1" t="n">
        <v>21191</v>
      </c>
      <c r="J5454" s="1" t="s">
        <v>8307</v>
      </c>
      <c r="K5454" s="1" t="s">
        <v>3382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8308</v>
      </c>
      <c r="I5455" s="1" t="n">
        <v>2799</v>
      </c>
      <c r="J5455" s="1" t="s">
        <v>8309</v>
      </c>
      <c r="K5455" s="1" t="s">
        <v>3382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8310</v>
      </c>
      <c r="I5456" s="1" t="n">
        <v>49750</v>
      </c>
      <c r="J5456" s="1" t="s">
        <v>8311</v>
      </c>
      <c r="K5456" s="1" t="s">
        <v>3382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8312</v>
      </c>
      <c r="I5457" s="1" t="n">
        <v>34164</v>
      </c>
      <c r="J5457" s="1" t="s">
        <v>8312</v>
      </c>
      <c r="K5457" s="1" t="s">
        <v>3382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8313</v>
      </c>
      <c r="I5458" s="1" t="n">
        <v>56558</v>
      </c>
      <c r="J5458" s="1" t="s">
        <v>8314</v>
      </c>
      <c r="K5458" s="1" t="s">
        <v>3382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8315</v>
      </c>
      <c r="I5459" s="1" t="n">
        <v>3131</v>
      </c>
      <c r="J5459" s="1" t="s">
        <v>8315</v>
      </c>
      <c r="K5459" s="1" t="s">
        <v>3382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8316</v>
      </c>
      <c r="I5460" s="1" t="n">
        <v>32173</v>
      </c>
      <c r="J5460" s="1" t="s">
        <v>8317</v>
      </c>
      <c r="K5460" s="1" t="s">
        <v>3382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8318</v>
      </c>
      <c r="I5461" s="1" t="n">
        <v>59423</v>
      </c>
      <c r="J5461" s="1" t="s">
        <v>8319</v>
      </c>
      <c r="K5461" s="1" t="s">
        <v>3382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8320</v>
      </c>
      <c r="I5462" s="1" t="n">
        <v>34028</v>
      </c>
      <c r="J5462" s="1" t="s">
        <v>8321</v>
      </c>
      <c r="K5462" s="1" t="s">
        <v>3382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8322</v>
      </c>
      <c r="I5463" s="1" t="n">
        <v>55987</v>
      </c>
      <c r="J5463" s="1" t="s">
        <v>8323</v>
      </c>
      <c r="K5463" s="1" t="s">
        <v>3382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IF(H5464="",#REF!,H5464)</f>
        <v>Osprey Energy Center Power Plant</v>
      </c>
      <c r="D5464" s="1" t="n">
        <v>161</v>
      </c>
      <c r="E5464" s="1" t="s">
        <v>8324</v>
      </c>
      <c r="F5464" s="5" t="s">
        <v>8325</v>
      </c>
      <c r="G5464" s="1" t="n">
        <v>55412</v>
      </c>
      <c r="H5464" s="1" t="s">
        <v>8326</v>
      </c>
      <c r="I5464" s="1" t="n">
        <v>54693</v>
      </c>
      <c r="J5464" s="1" t="s">
        <v>8327</v>
      </c>
      <c r="K5464" s="1" t="s">
        <v>8328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8329</v>
      </c>
      <c r="I5465" s="1" t="n">
        <v>40192</v>
      </c>
      <c r="J5465" s="1" t="s">
        <v>8330</v>
      </c>
      <c r="K5465" s="1" t="s">
        <v>3382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8331</v>
      </c>
      <c r="I5466" s="1" t="n">
        <v>39125</v>
      </c>
      <c r="J5466" s="1" t="s">
        <v>8332</v>
      </c>
      <c r="K5466" s="1" t="s">
        <v>3382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8333</v>
      </c>
      <c r="I5467" s="1" t="n">
        <v>5347</v>
      </c>
      <c r="J5467" s="1" t="s">
        <v>7255</v>
      </c>
      <c r="K5467" s="1" t="s">
        <v>3382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8334</v>
      </c>
      <c r="I5468" s="1" t="n">
        <v>55839</v>
      </c>
      <c r="J5468" s="1" t="s">
        <v>6642</v>
      </c>
      <c r="K5468" s="1" t="s">
        <v>3382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8335</v>
      </c>
      <c r="I5469" s="1" t="n">
        <v>13908</v>
      </c>
      <c r="J5469" s="1" t="s">
        <v>8336</v>
      </c>
      <c r="K5469" s="1" t="s">
        <v>3382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8337</v>
      </c>
      <c r="I5470" s="1" t="n">
        <v>18569</v>
      </c>
      <c r="J5470" s="1" t="s">
        <v>8338</v>
      </c>
      <c r="K5470" s="1" t="s">
        <v>3382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8339</v>
      </c>
      <c r="I5471" s="1" t="n">
        <v>18835</v>
      </c>
      <c r="J5471" s="1" t="s">
        <v>8340</v>
      </c>
      <c r="K5471" s="1" t="s">
        <v>3382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8341</v>
      </c>
      <c r="I5472" s="1" t="n">
        <v>4045</v>
      </c>
      <c r="J5472" s="1" t="s">
        <v>4417</v>
      </c>
      <c r="K5472" s="1" t="s">
        <v>3382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8342</v>
      </c>
      <c r="I5473" s="1" t="n">
        <v>18642</v>
      </c>
      <c r="J5473" s="1" t="s">
        <v>3388</v>
      </c>
      <c r="K5473" s="1" t="s">
        <v>3382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8343</v>
      </c>
      <c r="I5474" s="1" t="n">
        <v>6632</v>
      </c>
      <c r="J5474" s="1" t="s">
        <v>8344</v>
      </c>
      <c r="K5474" s="1" t="s">
        <v>3382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8345</v>
      </c>
      <c r="I5475" s="1" t="n">
        <v>4994</v>
      </c>
      <c r="J5475" s="1" t="s">
        <v>8345</v>
      </c>
      <c r="K5475" s="1" t="s">
        <v>3382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8346</v>
      </c>
      <c r="I5476" s="1" t="n">
        <v>17566</v>
      </c>
      <c r="J5476" s="1" t="s">
        <v>7329</v>
      </c>
      <c r="K5476" s="1" t="s">
        <v>3382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8347</v>
      </c>
      <c r="I5477" s="1" t="n">
        <v>6844</v>
      </c>
      <c r="J5477" s="1" t="s">
        <v>8348</v>
      </c>
      <c r="K5477" s="1" t="s">
        <v>3382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8349</v>
      </c>
      <c r="I5478" s="1" t="n">
        <v>59532</v>
      </c>
      <c r="J5478" s="1" t="s">
        <v>8350</v>
      </c>
      <c r="K5478" s="1" t="s">
        <v>3382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8351</v>
      </c>
      <c r="I5479" s="1" t="n">
        <v>3057</v>
      </c>
      <c r="J5479" s="1" t="s">
        <v>8352</v>
      </c>
      <c r="K5479" s="1" t="s">
        <v>3382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8353</v>
      </c>
      <c r="I5480" s="1" t="n">
        <v>13193</v>
      </c>
      <c r="J5480" s="1" t="s">
        <v>8354</v>
      </c>
      <c r="K5480" s="1" t="s">
        <v>3382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8355</v>
      </c>
      <c r="I5481" s="1" t="n">
        <v>59527</v>
      </c>
      <c r="J5481" s="1" t="s">
        <v>8356</v>
      </c>
      <c r="K5481" s="1" t="s">
        <v>3382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8357</v>
      </c>
      <c r="I5482" s="1" t="n">
        <v>10362</v>
      </c>
      <c r="J5482" s="1" t="s">
        <v>8358</v>
      </c>
      <c r="K5482" s="1" t="s">
        <v>3382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8359</v>
      </c>
      <c r="I5483" s="1" t="n">
        <v>30151</v>
      </c>
      <c r="J5483" s="1" t="s">
        <v>434</v>
      </c>
      <c r="K5483" s="1" t="s">
        <v>3382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8360</v>
      </c>
      <c r="I5484" s="1" t="n">
        <v>30151</v>
      </c>
      <c r="J5484" s="1" t="s">
        <v>434</v>
      </c>
      <c r="K5484" s="1" t="s">
        <v>3382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8361</v>
      </c>
      <c r="I5485" s="1" t="n">
        <v>59527</v>
      </c>
      <c r="J5485" s="1" t="s">
        <v>8356</v>
      </c>
      <c r="K5485" s="1" t="s">
        <v>3382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8362</v>
      </c>
      <c r="I5486" s="1" t="n">
        <v>59527</v>
      </c>
      <c r="J5486" s="1" t="s">
        <v>8356</v>
      </c>
      <c r="K5486" s="1" t="s">
        <v>3382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8363</v>
      </c>
      <c r="I5487" s="1" t="n">
        <v>59527</v>
      </c>
      <c r="J5487" s="1" t="s">
        <v>8356</v>
      </c>
      <c r="K5487" s="1" t="s">
        <v>3382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8364</v>
      </c>
      <c r="I5488" s="1" t="n">
        <v>11208</v>
      </c>
      <c r="J5488" s="1" t="s">
        <v>3551</v>
      </c>
      <c r="K5488" s="1" t="s">
        <v>3382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8365</v>
      </c>
      <c r="I5489" s="1" t="n">
        <v>59923</v>
      </c>
      <c r="J5489" s="1" t="s">
        <v>8366</v>
      </c>
      <c r="K5489" s="1" t="s">
        <v>3382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8367</v>
      </c>
      <c r="I5490" s="1" t="n">
        <v>56927</v>
      </c>
      <c r="J5490" s="1" t="s">
        <v>8368</v>
      </c>
      <c r="K5490" s="1" t="s">
        <v>3382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8369</v>
      </c>
      <c r="I5491" s="1" t="n">
        <v>56559</v>
      </c>
      <c r="J5491" s="1" t="s">
        <v>8370</v>
      </c>
      <c r="K5491" s="1" t="s">
        <v>3382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8371</v>
      </c>
      <c r="I5492" s="1" t="n">
        <v>56608</v>
      </c>
      <c r="J5492" s="1" t="s">
        <v>8372</v>
      </c>
      <c r="K5492" s="1" t="s">
        <v>3382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8373</v>
      </c>
      <c r="I5493" s="1" t="n">
        <v>12619</v>
      </c>
      <c r="J5493" s="1" t="s">
        <v>7871</v>
      </c>
      <c r="K5493" s="1" t="s">
        <v>3382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8374</v>
      </c>
      <c r="I5494" s="1" t="n">
        <v>56772</v>
      </c>
      <c r="J5494" s="1" t="s">
        <v>8375</v>
      </c>
      <c r="K5494" s="1" t="s">
        <v>3382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8376</v>
      </c>
      <c r="I5495" s="1" t="n">
        <v>12944</v>
      </c>
      <c r="J5495" s="1" t="s">
        <v>8377</v>
      </c>
      <c r="K5495" s="1" t="s">
        <v>3382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8378</v>
      </c>
      <c r="I5496" s="1" t="n">
        <v>20323</v>
      </c>
      <c r="J5496" s="1" t="s">
        <v>5970</v>
      </c>
      <c r="K5496" s="1" t="s">
        <v>3382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8379</v>
      </c>
      <c r="I5497" s="1" t="n">
        <v>20323</v>
      </c>
      <c r="J5497" s="1" t="s">
        <v>5970</v>
      </c>
      <c r="K5497" s="1" t="s">
        <v>3382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8380</v>
      </c>
      <c r="I5498" s="1" t="n">
        <v>49981</v>
      </c>
      <c r="J5498" s="1" t="s">
        <v>8381</v>
      </c>
      <c r="K5498" s="1" t="s">
        <v>3382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8382</v>
      </c>
      <c r="I5499" s="1" t="n">
        <v>49981</v>
      </c>
      <c r="J5499" s="1" t="s">
        <v>8381</v>
      </c>
      <c r="K5499" s="1" t="s">
        <v>3382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8383</v>
      </c>
      <c r="I5500" s="1" t="n">
        <v>14372</v>
      </c>
      <c r="J5500" s="1" t="s">
        <v>8060</v>
      </c>
      <c r="K5500" s="1" t="s">
        <v>3382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8384</v>
      </c>
      <c r="I5501" s="1" t="n">
        <v>2934</v>
      </c>
      <c r="J5501" s="1" t="s">
        <v>8385</v>
      </c>
      <c r="K5501" s="1" t="s">
        <v>3382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8386</v>
      </c>
      <c r="I5502" s="1" t="n">
        <v>56772</v>
      </c>
      <c r="J5502" s="1" t="s">
        <v>8375</v>
      </c>
      <c r="K5502" s="1" t="s">
        <v>3382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8387</v>
      </c>
      <c r="I5503" s="1" t="n">
        <v>56772</v>
      </c>
      <c r="J5503" s="1" t="s">
        <v>8375</v>
      </c>
      <c r="K5503" s="1" t="s">
        <v>3382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8388</v>
      </c>
      <c r="I5504" s="1" t="n">
        <v>56772</v>
      </c>
      <c r="J5504" s="1" t="s">
        <v>8375</v>
      </c>
      <c r="K5504" s="1" t="s">
        <v>3382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8389</v>
      </c>
      <c r="I5505" s="1" t="n">
        <v>56772</v>
      </c>
      <c r="J5505" s="1" t="s">
        <v>8375</v>
      </c>
      <c r="K5505" s="1" t="s">
        <v>3382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8390</v>
      </c>
      <c r="I5506" s="1" t="n">
        <v>991</v>
      </c>
      <c r="J5506" s="1" t="s">
        <v>8391</v>
      </c>
      <c r="K5506" s="1" t="s">
        <v>3382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8392</v>
      </c>
      <c r="I5507" s="1" t="n">
        <v>21025</v>
      </c>
      <c r="J5507" s="1" t="s">
        <v>8393</v>
      </c>
      <c r="K5507" s="1" t="s">
        <v>3382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8394</v>
      </c>
      <c r="I5508" s="1" t="n">
        <v>6607</v>
      </c>
      <c r="J5508" s="1" t="s">
        <v>8395</v>
      </c>
      <c r="K5508" s="1" t="s">
        <v>3382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8396</v>
      </c>
      <c r="I5509" s="1" t="n">
        <v>54725</v>
      </c>
      <c r="J5509" s="1" t="s">
        <v>8397</v>
      </c>
      <c r="K5509" s="1" t="s">
        <v>3382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8398</v>
      </c>
      <c r="I5510" s="1" t="n">
        <v>54725</v>
      </c>
      <c r="J5510" s="1" t="s">
        <v>8397</v>
      </c>
      <c r="K5510" s="1" t="s">
        <v>3382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8399</v>
      </c>
      <c r="I5511" s="1" t="n">
        <v>54725</v>
      </c>
      <c r="J5511" s="1" t="s">
        <v>8397</v>
      </c>
      <c r="K5511" s="1" t="s">
        <v>3382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8400</v>
      </c>
      <c r="I5512" s="1" t="n">
        <v>54725</v>
      </c>
      <c r="J5512" s="1" t="s">
        <v>8397</v>
      </c>
      <c r="K5512" s="1" t="s">
        <v>3382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8401</v>
      </c>
      <c r="I5513" s="1" t="n">
        <v>54725</v>
      </c>
      <c r="J5513" s="1" t="s">
        <v>8397</v>
      </c>
      <c r="K5513" s="1" t="s">
        <v>3382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8402</v>
      </c>
      <c r="I5514" s="1" t="n">
        <v>54725</v>
      </c>
      <c r="J5514" s="1" t="s">
        <v>8397</v>
      </c>
      <c r="K5514" s="1" t="s">
        <v>3382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8403</v>
      </c>
      <c r="I5515" s="1" t="n">
        <v>54725</v>
      </c>
      <c r="J5515" s="1" t="s">
        <v>8397</v>
      </c>
      <c r="K5515" s="1" t="s">
        <v>3382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8404</v>
      </c>
      <c r="I5516" s="1" t="n">
        <v>54725</v>
      </c>
      <c r="J5516" s="1" t="s">
        <v>8397</v>
      </c>
      <c r="K5516" s="1" t="s">
        <v>3382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8405</v>
      </c>
      <c r="I5517" s="1" t="n">
        <v>54725</v>
      </c>
      <c r="J5517" s="1" t="s">
        <v>8397</v>
      </c>
      <c r="K5517" s="1" t="s">
        <v>3382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8406</v>
      </c>
      <c r="I5518" s="1" t="n">
        <v>54725</v>
      </c>
      <c r="J5518" s="1" t="s">
        <v>8397</v>
      </c>
      <c r="K5518" s="1" t="s">
        <v>3382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8407</v>
      </c>
      <c r="I5519" s="1" t="n">
        <v>54725</v>
      </c>
      <c r="J5519" s="1" t="s">
        <v>8397</v>
      </c>
      <c r="K5519" s="1" t="s">
        <v>3382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8408</v>
      </c>
      <c r="I5520" s="1" t="n">
        <v>54725</v>
      </c>
      <c r="J5520" s="1" t="s">
        <v>8397</v>
      </c>
      <c r="K5520" s="1" t="s">
        <v>3382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8409</v>
      </c>
      <c r="I5521" s="1" t="n">
        <v>54725</v>
      </c>
      <c r="J5521" s="1" t="s">
        <v>8397</v>
      </c>
      <c r="K5521" s="1" t="s">
        <v>3382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8410</v>
      </c>
      <c r="I5522" s="1" t="n">
        <v>54725</v>
      </c>
      <c r="J5522" s="1" t="s">
        <v>8397</v>
      </c>
      <c r="K5522" s="1" t="s">
        <v>3382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8411</v>
      </c>
      <c r="I5523" s="1" t="n">
        <v>54725</v>
      </c>
      <c r="J5523" s="1" t="s">
        <v>8397</v>
      </c>
      <c r="K5523" s="1" t="s">
        <v>3382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8412</v>
      </c>
      <c r="I5524" s="1" t="n">
        <v>5701</v>
      </c>
      <c r="J5524" s="1" t="s">
        <v>405</v>
      </c>
      <c r="K5524" s="1" t="s">
        <v>3382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8413</v>
      </c>
      <c r="I5525" s="1" t="n">
        <v>17058</v>
      </c>
      <c r="J5525" s="1" t="s">
        <v>8414</v>
      </c>
      <c r="K5525" s="1" t="s">
        <v>3382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8415</v>
      </c>
      <c r="I5526" s="1" t="n">
        <v>6354</v>
      </c>
      <c r="J5526" s="1" t="s">
        <v>8416</v>
      </c>
      <c r="K5526" s="1" t="s">
        <v>3382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8417</v>
      </c>
      <c r="I5527" s="1" t="n">
        <v>25049</v>
      </c>
      <c r="J5527" s="1" t="s">
        <v>8418</v>
      </c>
      <c r="K5527" s="1" t="s">
        <v>3382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8419</v>
      </c>
      <c r="I5528" s="1" t="n">
        <v>25049</v>
      </c>
      <c r="J5528" s="1" t="s">
        <v>8418</v>
      </c>
      <c r="K5528" s="1" t="s">
        <v>3382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8420</v>
      </c>
      <c r="I5529" s="1" t="n">
        <v>7011</v>
      </c>
      <c r="J5529" s="1" t="s">
        <v>8421</v>
      </c>
      <c r="K5529" s="1" t="s">
        <v>3382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8422</v>
      </c>
      <c r="I5530" s="1" t="n">
        <v>25049</v>
      </c>
      <c r="J5530" s="1" t="s">
        <v>8418</v>
      </c>
      <c r="K5530" s="1" t="s">
        <v>3382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8423</v>
      </c>
      <c r="I5531" s="1" t="n">
        <v>25049</v>
      </c>
      <c r="J5531" s="1" t="s">
        <v>8418</v>
      </c>
      <c r="K5531" s="1" t="s">
        <v>3382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8424</v>
      </c>
      <c r="I5532" s="1" t="n">
        <v>57247</v>
      </c>
      <c r="J5532" s="1" t="s">
        <v>8425</v>
      </c>
      <c r="K5532" s="1" t="s">
        <v>3382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8426</v>
      </c>
      <c r="I5533" s="1" t="n">
        <v>25049</v>
      </c>
      <c r="J5533" s="1" t="s">
        <v>8418</v>
      </c>
      <c r="K5533" s="1" t="s">
        <v>3382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8427</v>
      </c>
      <c r="I5534" s="1" t="n">
        <v>20323</v>
      </c>
      <c r="J5534" s="1" t="s">
        <v>5970</v>
      </c>
      <c r="K5534" s="1" t="s">
        <v>3382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8428</v>
      </c>
      <c r="I5535" s="1" t="n">
        <v>57250</v>
      </c>
      <c r="J5535" s="1" t="s">
        <v>8429</v>
      </c>
      <c r="K5535" s="1" t="s">
        <v>3382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8430</v>
      </c>
      <c r="I5536" s="1" t="n">
        <v>57235</v>
      </c>
      <c r="J5536" s="1" t="s">
        <v>8431</v>
      </c>
      <c r="K5536" s="1" t="s">
        <v>3382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8432</v>
      </c>
      <c r="I5537" s="1" t="n">
        <v>57251</v>
      </c>
      <c r="J5537" s="1" t="s">
        <v>8433</v>
      </c>
      <c r="K5537" s="1" t="s">
        <v>3382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8434</v>
      </c>
      <c r="I5538" s="1" t="n">
        <v>2770</v>
      </c>
      <c r="J5538" s="1" t="s">
        <v>6272</v>
      </c>
      <c r="K5538" s="1" t="s">
        <v>3382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8435</v>
      </c>
      <c r="I5539" s="1" t="n">
        <v>2770</v>
      </c>
      <c r="J5539" s="1" t="s">
        <v>6272</v>
      </c>
      <c r="K5539" s="1" t="s">
        <v>3382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8436</v>
      </c>
      <c r="I5540" s="1" t="n">
        <v>19740</v>
      </c>
      <c r="J5540" s="1" t="s">
        <v>7352</v>
      </c>
      <c r="K5540" s="1" t="s">
        <v>3382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8437</v>
      </c>
      <c r="I5541" s="1" t="n">
        <v>12773</v>
      </c>
      <c r="J5541" s="1" t="s">
        <v>8438</v>
      </c>
      <c r="K5541" s="1" t="s">
        <v>3382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8439</v>
      </c>
      <c r="I5542" s="1" t="n">
        <v>20238</v>
      </c>
      <c r="J5542" s="1" t="s">
        <v>8440</v>
      </c>
      <c r="K5542" s="1" t="s">
        <v>3382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8441</v>
      </c>
      <c r="I5543" s="1" t="n">
        <v>49971</v>
      </c>
      <c r="J5543" s="1" t="s">
        <v>8442</v>
      </c>
      <c r="K5543" s="1" t="s">
        <v>3382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8443</v>
      </c>
      <c r="I5544" s="1" t="n">
        <v>49972</v>
      </c>
      <c r="J5544" s="1" t="s">
        <v>8444</v>
      </c>
      <c r="K5544" s="1" t="s">
        <v>3382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8445</v>
      </c>
      <c r="I5545" s="1" t="n">
        <v>49970</v>
      </c>
      <c r="J5545" s="1" t="s">
        <v>8445</v>
      </c>
      <c r="K5545" s="1" t="s">
        <v>3382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8446</v>
      </c>
      <c r="I5546" s="1" t="n">
        <v>56928</v>
      </c>
      <c r="J5546" s="1" t="s">
        <v>8447</v>
      </c>
      <c r="K5546" s="1" t="s">
        <v>3382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8448</v>
      </c>
      <c r="I5547" s="1" t="n">
        <v>15142</v>
      </c>
      <c r="J5547" s="1" t="s">
        <v>8449</v>
      </c>
      <c r="K5547" s="1" t="s">
        <v>3382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8450</v>
      </c>
      <c r="I5548" s="1" t="n">
        <v>23279</v>
      </c>
      <c r="J5548" s="1" t="s">
        <v>693</v>
      </c>
      <c r="K5548" s="1" t="s">
        <v>3382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8451</v>
      </c>
      <c r="I5549" s="1" t="n">
        <v>20447</v>
      </c>
      <c r="J5549" s="1" t="s">
        <v>4786</v>
      </c>
      <c r="K5549" s="1" t="s">
        <v>3382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8452</v>
      </c>
      <c r="I5550" s="1" t="n">
        <v>2820</v>
      </c>
      <c r="J5550" s="1" t="s">
        <v>8453</v>
      </c>
      <c r="K5550" s="1" t="s">
        <v>3382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8454</v>
      </c>
      <c r="I5551" s="1" t="n">
        <v>13538</v>
      </c>
      <c r="J5551" s="1" t="s">
        <v>8454</v>
      </c>
      <c r="K5551" s="1" t="s">
        <v>3382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8455</v>
      </c>
      <c r="I5552" s="1" t="n">
        <v>14354</v>
      </c>
      <c r="J5552" s="1" t="s">
        <v>211</v>
      </c>
      <c r="K5552" s="1" t="s">
        <v>3382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8456</v>
      </c>
      <c r="I5553" s="1" t="n">
        <v>11275</v>
      </c>
      <c r="J5553" s="1" t="s">
        <v>8457</v>
      </c>
      <c r="K5553" s="1" t="s">
        <v>3382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8458</v>
      </c>
      <c r="I5554" s="1" t="n">
        <v>59417</v>
      </c>
      <c r="J5554" s="1" t="s">
        <v>8459</v>
      </c>
      <c r="K5554" s="1" t="s">
        <v>3382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8460</v>
      </c>
      <c r="I5555" s="1" t="n">
        <v>58149</v>
      </c>
      <c r="J5555" s="1" t="s">
        <v>3888</v>
      </c>
      <c r="K5555" s="1" t="s">
        <v>3382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8461</v>
      </c>
      <c r="I5556" s="1" t="n">
        <v>58149</v>
      </c>
      <c r="J5556" s="1" t="s">
        <v>3888</v>
      </c>
      <c r="K5556" s="1" t="s">
        <v>3382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8462</v>
      </c>
      <c r="I5557" s="1" t="n">
        <v>56607</v>
      </c>
      <c r="J5557" s="1" t="s">
        <v>8463</v>
      </c>
      <c r="K5557" s="1" t="s">
        <v>3382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8464</v>
      </c>
      <c r="I5558" s="1" t="n">
        <v>18642</v>
      </c>
      <c r="J5558" s="1" t="s">
        <v>3388</v>
      </c>
      <c r="K5558" s="1" t="s">
        <v>3382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8465</v>
      </c>
      <c r="I5559" s="1" t="n">
        <v>7724</v>
      </c>
      <c r="J5559" s="1" t="s">
        <v>8466</v>
      </c>
      <c r="K5559" s="1" t="s">
        <v>3382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8467</v>
      </c>
      <c r="I5560" s="1" t="n">
        <v>1268</v>
      </c>
      <c r="J5560" s="1" t="s">
        <v>8467</v>
      </c>
      <c r="K5560" s="1" t="s">
        <v>3382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8468</v>
      </c>
      <c r="I5561" s="1" t="n">
        <v>6526</v>
      </c>
      <c r="J5561" s="1" t="s">
        <v>2889</v>
      </c>
      <c r="K5561" s="1" t="s">
        <v>3382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8469</v>
      </c>
      <c r="I5562" s="1" t="n">
        <v>54885</v>
      </c>
      <c r="J5562" s="1" t="s">
        <v>4822</v>
      </c>
      <c r="K5562" s="1" t="s">
        <v>3382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8470</v>
      </c>
      <c r="I5563" s="1" t="n">
        <v>17650</v>
      </c>
      <c r="J5563" s="1" t="s">
        <v>5603</v>
      </c>
      <c r="K5563" s="1" t="s">
        <v>3382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8471</v>
      </c>
      <c r="I5564" s="1" t="n">
        <v>23279</v>
      </c>
      <c r="J5564" s="1" t="s">
        <v>693</v>
      </c>
      <c r="K5564" s="1" t="s">
        <v>3382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8472</v>
      </c>
      <c r="I5565" s="1" t="n">
        <v>807</v>
      </c>
      <c r="J5565" s="1" t="s">
        <v>3474</v>
      </c>
      <c r="K5565" s="1" t="s">
        <v>3382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8473</v>
      </c>
      <c r="I5566" s="1" t="n">
        <v>19740</v>
      </c>
      <c r="J5566" s="1" t="s">
        <v>7352</v>
      </c>
      <c r="K5566" s="1" t="s">
        <v>3382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8474</v>
      </c>
      <c r="I5567" s="1" t="n">
        <v>7531</v>
      </c>
      <c r="J5567" s="1" t="s">
        <v>8475</v>
      </c>
      <c r="K5567" s="1" t="s">
        <v>3382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8476</v>
      </c>
      <c r="I5568" s="1" t="n">
        <v>23279</v>
      </c>
      <c r="J5568" s="1" t="s">
        <v>693</v>
      </c>
      <c r="K5568" s="1" t="s">
        <v>3382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8477</v>
      </c>
      <c r="I5569" s="1" t="n">
        <v>59496</v>
      </c>
      <c r="J5569" s="1" t="s">
        <v>7819</v>
      </c>
      <c r="K5569" s="1" t="s">
        <v>3382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8478</v>
      </c>
      <c r="I5570" s="1" t="n">
        <v>58772</v>
      </c>
      <c r="J5570" s="1" t="s">
        <v>8479</v>
      </c>
      <c r="K5570" s="1" t="s">
        <v>3382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8480</v>
      </c>
      <c r="I5571" s="1" t="n">
        <v>5906</v>
      </c>
      <c r="J5571" s="1" t="s">
        <v>8481</v>
      </c>
      <c r="K5571" s="1" t="s">
        <v>3382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8482</v>
      </c>
      <c r="I5572" s="1" t="n">
        <v>13866</v>
      </c>
      <c r="J5572" s="1" t="s">
        <v>8483</v>
      </c>
      <c r="K5572" s="1" t="s">
        <v>3382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8484</v>
      </c>
      <c r="I5573" s="1" t="n">
        <v>2860</v>
      </c>
      <c r="J5573" s="1" t="s">
        <v>8485</v>
      </c>
      <c r="K5573" s="1" t="s">
        <v>3382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8486</v>
      </c>
      <c r="I5574" s="1" t="n">
        <v>16233</v>
      </c>
      <c r="J5574" s="1" t="s">
        <v>8487</v>
      </c>
      <c r="K5574" s="1" t="s">
        <v>3382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8488</v>
      </c>
      <c r="I5575" s="1" t="n">
        <v>17412</v>
      </c>
      <c r="J5575" s="1" t="s">
        <v>8489</v>
      </c>
      <c r="K5575" s="1" t="s">
        <v>3382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8490</v>
      </c>
      <c r="I5576" s="1" t="n">
        <v>17412</v>
      </c>
      <c r="J5576" s="1" t="s">
        <v>8489</v>
      </c>
      <c r="K5576" s="1" t="s">
        <v>3382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8491</v>
      </c>
      <c r="I5577" s="1" t="n">
        <v>12758</v>
      </c>
      <c r="J5577" s="1" t="s">
        <v>8492</v>
      </c>
      <c r="K5577" s="1" t="s">
        <v>3382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8493</v>
      </c>
      <c r="I5578" s="1" t="n">
        <v>9205</v>
      </c>
      <c r="J5578" s="1" t="s">
        <v>8494</v>
      </c>
      <c r="K5578" s="1" t="s">
        <v>3382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8495</v>
      </c>
      <c r="I5579" s="1" t="n">
        <v>9205</v>
      </c>
      <c r="J5579" s="1" t="s">
        <v>8494</v>
      </c>
      <c r="K5579" s="1" t="s">
        <v>3382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8496</v>
      </c>
      <c r="I5580" s="1" t="n">
        <v>9205</v>
      </c>
      <c r="J5580" s="1" t="s">
        <v>8494</v>
      </c>
      <c r="K5580" s="1" t="s">
        <v>3382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8497</v>
      </c>
      <c r="I5581" s="1" t="n">
        <v>9205</v>
      </c>
      <c r="J5581" s="1" t="s">
        <v>8494</v>
      </c>
      <c r="K5581" s="1" t="s">
        <v>3382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8498</v>
      </c>
      <c r="I5582" s="1" t="n">
        <v>9205</v>
      </c>
      <c r="J5582" s="1" t="s">
        <v>8494</v>
      </c>
      <c r="K5582" s="1" t="s">
        <v>3382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8499</v>
      </c>
      <c r="I5583" s="1" t="n">
        <v>20183</v>
      </c>
      <c r="J5583" s="1" t="s">
        <v>8500</v>
      </c>
      <c r="K5583" s="1" t="s">
        <v>3382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8501</v>
      </c>
      <c r="I5584" s="1" t="n">
        <v>16546</v>
      </c>
      <c r="J5584" s="1" t="s">
        <v>8502</v>
      </c>
      <c r="K5584" s="1" t="s">
        <v>3382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8503</v>
      </c>
      <c r="I5585" s="1" t="n">
        <v>49880</v>
      </c>
      <c r="J5585" s="1" t="s">
        <v>8504</v>
      </c>
      <c r="K5585" s="1" t="s">
        <v>3382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8505</v>
      </c>
      <c r="I5586" s="1" t="n">
        <v>4767</v>
      </c>
      <c r="J5586" s="1" t="s">
        <v>8506</v>
      </c>
      <c r="K5586" s="1" t="s">
        <v>3382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8507</v>
      </c>
      <c r="I5587" s="1" t="n">
        <v>9205</v>
      </c>
      <c r="J5587" s="1" t="s">
        <v>8494</v>
      </c>
      <c r="K5587" s="1" t="s">
        <v>3382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8508</v>
      </c>
      <c r="I5588" s="1" t="n">
        <v>9205</v>
      </c>
      <c r="J5588" s="1" t="s">
        <v>8494</v>
      </c>
      <c r="K5588" s="1" t="s">
        <v>3382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8509</v>
      </c>
      <c r="I5589" s="1" t="n">
        <v>21148</v>
      </c>
      <c r="J5589" s="1" t="s">
        <v>7808</v>
      </c>
      <c r="K5589" s="1" t="s">
        <v>3382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8510</v>
      </c>
      <c r="I5590" s="1" t="n">
        <v>55728</v>
      </c>
      <c r="J5590" s="1" t="s">
        <v>8511</v>
      </c>
      <c r="K5590" s="1" t="s">
        <v>3382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8512</v>
      </c>
      <c r="I5591" s="1" t="n">
        <v>56852</v>
      </c>
      <c r="J5591" s="1" t="s">
        <v>8512</v>
      </c>
      <c r="K5591" s="1" t="s">
        <v>3382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8513</v>
      </c>
      <c r="I5592" s="1" t="n">
        <v>56853</v>
      </c>
      <c r="J5592" s="1" t="s">
        <v>8513</v>
      </c>
      <c r="K5592" s="1" t="s">
        <v>3382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8514</v>
      </c>
      <c r="I5593" s="1" t="n">
        <v>34688</v>
      </c>
      <c r="J5593" s="1" t="s">
        <v>6238</v>
      </c>
      <c r="K5593" s="1" t="s">
        <v>3382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8515</v>
      </c>
      <c r="I5594" s="1" t="n">
        <v>14629</v>
      </c>
      <c r="J5594" s="1" t="s">
        <v>8516</v>
      </c>
      <c r="K5594" s="1" t="s">
        <v>3382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8517</v>
      </c>
      <c r="I5595" s="1" t="n">
        <v>14628</v>
      </c>
      <c r="J5595" s="1" t="s">
        <v>8518</v>
      </c>
      <c r="K5595" s="1" t="s">
        <v>3382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8519</v>
      </c>
      <c r="I5596" s="1" t="n">
        <v>55703</v>
      </c>
      <c r="J5596" s="1" t="s">
        <v>8520</v>
      </c>
      <c r="K5596" s="1" t="s">
        <v>3382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8521</v>
      </c>
      <c r="I5597" s="1" t="n">
        <v>6693</v>
      </c>
      <c r="J5597" s="1" t="s">
        <v>8521</v>
      </c>
      <c r="K5597" s="1" t="s">
        <v>3382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8522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8523</v>
      </c>
      <c r="I5599" s="1" t="n">
        <v>55972</v>
      </c>
      <c r="J5599" s="1" t="s">
        <v>8524</v>
      </c>
      <c r="K5599" s="1" t="s">
        <v>3382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8525</v>
      </c>
      <c r="I5600" s="1" t="n">
        <v>17515</v>
      </c>
      <c r="J5600" s="1" t="s">
        <v>8526</v>
      </c>
      <c r="K5600" s="1" t="s">
        <v>3382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8527</v>
      </c>
      <c r="I5601" s="1" t="n">
        <v>13808</v>
      </c>
      <c r="J5601" s="1" t="s">
        <v>8528</v>
      </c>
      <c r="K5601" s="1" t="s">
        <v>3382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8529</v>
      </c>
      <c r="I5602" s="1" t="n">
        <v>12562</v>
      </c>
      <c r="J5602" s="1" t="s">
        <v>8530</v>
      </c>
      <c r="K5602" s="1" t="s">
        <v>3382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8531</v>
      </c>
      <c r="I5603" s="1" t="n">
        <v>7724</v>
      </c>
      <c r="J5603" s="1" t="s">
        <v>8466</v>
      </c>
      <c r="K5603" s="1" t="s">
        <v>3382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8532</v>
      </c>
      <c r="I5604" s="1" t="n">
        <v>10046</v>
      </c>
      <c r="J5604" s="1" t="s">
        <v>8533</v>
      </c>
      <c r="K5604" s="1" t="s">
        <v>3382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8534</v>
      </c>
      <c r="I5605" s="1" t="n">
        <v>3028</v>
      </c>
      <c r="J5605" s="1" t="s">
        <v>5876</v>
      </c>
      <c r="K5605" s="1" t="s">
        <v>3382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8535</v>
      </c>
      <c r="I5606" s="1" t="n">
        <v>2865</v>
      </c>
      <c r="J5606" s="1" t="s">
        <v>8536</v>
      </c>
      <c r="K5606" s="1" t="s">
        <v>3382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8537</v>
      </c>
      <c r="I5607" s="1" t="n">
        <v>2867</v>
      </c>
      <c r="J5607" s="1" t="s">
        <v>8538</v>
      </c>
      <c r="K5607" s="1" t="s">
        <v>3382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8539</v>
      </c>
      <c r="I5608" s="1" t="n">
        <v>8294</v>
      </c>
      <c r="J5608" s="1" t="s">
        <v>8539</v>
      </c>
      <c r="K5608" s="1" t="s">
        <v>3382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8540</v>
      </c>
      <c r="I5609" s="1" t="n">
        <v>56613</v>
      </c>
      <c r="J5609" s="1" t="s">
        <v>8540</v>
      </c>
      <c r="K5609" s="1" t="s">
        <v>3382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8541</v>
      </c>
      <c r="I5610" s="1" t="n">
        <v>16045</v>
      </c>
      <c r="J5610" s="1" t="s">
        <v>8542</v>
      </c>
      <c r="K5610" s="1" t="s">
        <v>3382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8543</v>
      </c>
      <c r="I5611" s="1" t="n">
        <v>17650</v>
      </c>
      <c r="J5611" s="1" t="s">
        <v>5603</v>
      </c>
      <c r="K5611" s="1" t="s">
        <v>3382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8544</v>
      </c>
      <c r="I5612" s="1" t="n">
        <v>21144</v>
      </c>
      <c r="J5612" s="1" t="s">
        <v>8545</v>
      </c>
      <c r="K5612" s="1" t="s">
        <v>3382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8546</v>
      </c>
      <c r="I5613" s="1" t="n">
        <v>2872</v>
      </c>
      <c r="J5613" s="1" t="s">
        <v>8547</v>
      </c>
      <c r="K5613" s="1" t="s">
        <v>3382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8548</v>
      </c>
      <c r="I5614" s="1" t="n">
        <v>20858</v>
      </c>
      <c r="J5614" s="1" t="s">
        <v>8549</v>
      </c>
      <c r="K5614" s="1" t="s">
        <v>3382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8550</v>
      </c>
      <c r="I5615" s="1" t="n">
        <v>2867</v>
      </c>
      <c r="J5615" s="1" t="s">
        <v>8538</v>
      </c>
      <c r="K5615" s="1" t="s">
        <v>3382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8551</v>
      </c>
      <c r="I5616" s="1" t="n">
        <v>19676</v>
      </c>
      <c r="J5616" s="1" t="s">
        <v>8552</v>
      </c>
      <c r="K5616" s="1" t="s">
        <v>3382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8553</v>
      </c>
      <c r="I5617" s="1" t="n">
        <v>9155</v>
      </c>
      <c r="J5617" s="1" t="s">
        <v>8554</v>
      </c>
      <c r="K5617" s="1" t="s">
        <v>3382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8555</v>
      </c>
      <c r="I5618" s="1" t="n">
        <v>49972</v>
      </c>
      <c r="J5618" s="1" t="s">
        <v>8444</v>
      </c>
      <c r="K5618" s="1" t="s">
        <v>3382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8556</v>
      </c>
      <c r="I5619" s="1" t="n">
        <v>3455</v>
      </c>
      <c r="J5619" s="1" t="s">
        <v>8557</v>
      </c>
      <c r="K5619" s="1" t="s">
        <v>3382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8558</v>
      </c>
      <c r="I5620" s="1" t="n">
        <v>25771</v>
      </c>
      <c r="J5620" s="1" t="s">
        <v>8559</v>
      </c>
      <c r="K5620" s="1" t="s">
        <v>3382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8560</v>
      </c>
      <c r="I5621" s="1" t="n">
        <v>55965</v>
      </c>
      <c r="J5621" s="1" t="s">
        <v>6036</v>
      </c>
      <c r="K5621" s="1" t="s">
        <v>3382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8561</v>
      </c>
      <c r="I5622" s="1" t="n">
        <v>8286</v>
      </c>
      <c r="J5622" s="1" t="s">
        <v>6282</v>
      </c>
      <c r="K5622" s="1" t="s">
        <v>3382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8562</v>
      </c>
      <c r="I5623" s="1" t="n">
        <v>1308</v>
      </c>
      <c r="J5623" s="1" t="s">
        <v>8563</v>
      </c>
      <c r="K5623" s="1" t="s">
        <v>3382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8564</v>
      </c>
      <c r="I5624" s="1" t="n">
        <v>6306</v>
      </c>
      <c r="J5624" s="1" t="s">
        <v>8565</v>
      </c>
      <c r="K5624" s="1" t="s">
        <v>3382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8566</v>
      </c>
      <c r="I5625" s="1" t="n">
        <v>15399</v>
      </c>
      <c r="J5625" s="1" t="s">
        <v>8567</v>
      </c>
      <c r="K5625" s="1" t="s">
        <v>3382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8568</v>
      </c>
      <c r="I5626" s="1" t="n">
        <v>20323</v>
      </c>
      <c r="J5626" s="1" t="s">
        <v>5970</v>
      </c>
      <c r="K5626" s="1" t="s">
        <v>3382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8569</v>
      </c>
      <c r="I5627" s="1" t="n">
        <v>17164</v>
      </c>
      <c r="J5627" s="1" t="s">
        <v>5956</v>
      </c>
      <c r="K5627" s="1" t="s">
        <v>3382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8570</v>
      </c>
      <c r="I5628" s="1" t="n">
        <v>56318</v>
      </c>
      <c r="J5628" s="1" t="s">
        <v>8571</v>
      </c>
      <c r="K5628" s="1" t="s">
        <v>3382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8572</v>
      </c>
      <c r="I5629" s="1" t="n">
        <v>54842</v>
      </c>
      <c r="J5629" s="1" t="s">
        <v>6948</v>
      </c>
      <c r="K5629" s="1" t="s">
        <v>3382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8573</v>
      </c>
      <c r="I5630" s="1" t="n">
        <v>12186</v>
      </c>
      <c r="J5630" s="1" t="s">
        <v>8574</v>
      </c>
      <c r="K5630" s="1" t="s">
        <v>3382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8575</v>
      </c>
      <c r="I5631" s="1" t="n">
        <v>1994</v>
      </c>
      <c r="J5631" s="1" t="s">
        <v>3617</v>
      </c>
      <c r="K5631" s="1" t="s">
        <v>3382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8576</v>
      </c>
      <c r="I5632" s="1" t="n">
        <v>7724</v>
      </c>
      <c r="J5632" s="1" t="s">
        <v>8466</v>
      </c>
      <c r="K5632" s="1" t="s">
        <v>3382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8577</v>
      </c>
      <c r="I5633" s="1" t="n">
        <v>4382</v>
      </c>
      <c r="J5633" s="1" t="s">
        <v>8578</v>
      </c>
      <c r="K5633" s="1" t="s">
        <v>3382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8579</v>
      </c>
      <c r="I5634" s="1" t="n">
        <v>4382</v>
      </c>
      <c r="J5634" s="1" t="s">
        <v>8578</v>
      </c>
      <c r="K5634" s="1" t="s">
        <v>3382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8580</v>
      </c>
      <c r="I5635" s="1" t="n">
        <v>9262</v>
      </c>
      <c r="J5635" s="1" t="s">
        <v>8187</v>
      </c>
      <c r="K5635" s="1" t="s">
        <v>3382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8581</v>
      </c>
      <c r="I5636" s="1" t="n">
        <v>56160</v>
      </c>
      <c r="J5636" s="1" t="s">
        <v>7711</v>
      </c>
      <c r="K5636" s="1" t="s">
        <v>3382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8582</v>
      </c>
      <c r="I5637" s="1" t="n">
        <v>1361</v>
      </c>
      <c r="J5637" s="1" t="s">
        <v>8583</v>
      </c>
      <c r="K5637" s="1" t="s">
        <v>3382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8584</v>
      </c>
      <c r="I5638" s="1" t="n">
        <v>13989</v>
      </c>
      <c r="J5638" s="1" t="s">
        <v>8585</v>
      </c>
      <c r="K5638" s="1" t="s">
        <v>3382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8586</v>
      </c>
      <c r="I5639" s="1" t="n">
        <v>5532</v>
      </c>
      <c r="J5639" s="1" t="s">
        <v>8587</v>
      </c>
      <c r="K5639" s="1" t="s">
        <v>3382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8588</v>
      </c>
      <c r="I5640" s="1" t="n">
        <v>6715</v>
      </c>
      <c r="J5640" s="1" t="s">
        <v>8589</v>
      </c>
      <c r="K5640" s="1" t="s">
        <v>3382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8590</v>
      </c>
      <c r="I5641" s="1" t="n">
        <v>6715</v>
      </c>
      <c r="J5641" s="1" t="s">
        <v>8589</v>
      </c>
      <c r="K5641" s="1" t="s">
        <v>3382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8591</v>
      </c>
      <c r="I5642" s="1" t="n">
        <v>2874</v>
      </c>
      <c r="J5642" s="1" t="s">
        <v>8592</v>
      </c>
      <c r="K5642" s="1" t="s">
        <v>3382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8593</v>
      </c>
      <c r="I5643" s="1" t="n">
        <v>15380</v>
      </c>
      <c r="J5643" s="1" t="s">
        <v>6535</v>
      </c>
      <c r="K5643" s="1" t="s">
        <v>3382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8594</v>
      </c>
      <c r="I5644" s="1" t="n">
        <v>17650</v>
      </c>
      <c r="J5644" s="1" t="s">
        <v>5603</v>
      </c>
      <c r="K5644" s="1" t="s">
        <v>3382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8595</v>
      </c>
      <c r="I5645" s="1" t="n">
        <v>19558</v>
      </c>
      <c r="J5645" s="1" t="s">
        <v>2420</v>
      </c>
      <c r="K5645" s="1" t="s">
        <v>3382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8596</v>
      </c>
      <c r="I5646" s="1" t="n">
        <v>19171</v>
      </c>
      <c r="J5646" s="1" t="s">
        <v>8596</v>
      </c>
      <c r="K5646" s="1" t="s">
        <v>3382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8597</v>
      </c>
      <c r="I5647" s="1" t="n">
        <v>7308</v>
      </c>
      <c r="J5647" s="1" t="s">
        <v>8597</v>
      </c>
      <c r="K5647" s="1" t="s">
        <v>3382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8598</v>
      </c>
      <c r="I5648" s="1" t="n">
        <v>16534</v>
      </c>
      <c r="J5648" s="1" t="s">
        <v>3592</v>
      </c>
      <c r="K5648" s="1" t="s">
        <v>3382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8599</v>
      </c>
      <c r="I5649" s="1" t="n">
        <v>14127</v>
      </c>
      <c r="J5649" s="1" t="s">
        <v>4533</v>
      </c>
      <c r="K5649" s="1" t="s">
        <v>3382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8600</v>
      </c>
      <c r="I5650" s="1" t="n">
        <v>54885</v>
      </c>
      <c r="J5650" s="1" t="s">
        <v>4822</v>
      </c>
      <c r="K5650" s="1" t="s">
        <v>3382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8601</v>
      </c>
      <c r="I5651" s="1" t="n">
        <v>6204</v>
      </c>
      <c r="J5651" s="1" t="s">
        <v>3702</v>
      </c>
      <c r="K5651" s="1" t="s">
        <v>3382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8602</v>
      </c>
      <c r="I5652" s="1" t="n">
        <v>57170</v>
      </c>
      <c r="J5652" s="1" t="s">
        <v>6438</v>
      </c>
      <c r="K5652" s="1" t="s">
        <v>3382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8603</v>
      </c>
      <c r="I5653" s="1" t="n">
        <v>57170</v>
      </c>
      <c r="J5653" s="1" t="s">
        <v>6438</v>
      </c>
      <c r="K5653" s="1" t="s">
        <v>3382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8604</v>
      </c>
      <c r="I5654" s="1" t="n">
        <v>49899</v>
      </c>
      <c r="J5654" s="1" t="s">
        <v>6307</v>
      </c>
      <c r="K5654" s="1" t="s">
        <v>3382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8605</v>
      </c>
      <c r="I5655" s="1" t="n">
        <v>49899</v>
      </c>
      <c r="J5655" s="1" t="s">
        <v>6307</v>
      </c>
      <c r="K5655" s="1" t="s">
        <v>3382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8606</v>
      </c>
      <c r="I5656" s="1" t="n">
        <v>6870</v>
      </c>
      <c r="J5656" s="1" t="s">
        <v>8607</v>
      </c>
      <c r="K5656" s="1" t="s">
        <v>3382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8608</v>
      </c>
      <c r="I5657" s="1" t="n">
        <v>18125</v>
      </c>
      <c r="J5657" s="1" t="s">
        <v>4782</v>
      </c>
      <c r="K5657" s="1" t="s">
        <v>3382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8609</v>
      </c>
      <c r="I5658" s="1" t="n">
        <v>8785</v>
      </c>
      <c r="J5658" s="1" t="s">
        <v>8610</v>
      </c>
      <c r="K5658" s="1" t="s">
        <v>3382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8611</v>
      </c>
      <c r="I5659" s="1" t="n">
        <v>6607</v>
      </c>
      <c r="J5659" s="1" t="s">
        <v>8395</v>
      </c>
      <c r="K5659" s="1" t="s">
        <v>3382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1589</v>
      </c>
      <c r="I5660" s="1" t="n">
        <v>58115</v>
      </c>
      <c r="J5660" s="1" t="s">
        <v>8612</v>
      </c>
      <c r="K5660" s="1" t="s">
        <v>3382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8613</v>
      </c>
      <c r="I5661" s="1" t="n">
        <v>34691</v>
      </c>
      <c r="J5661" s="1" t="s">
        <v>5856</v>
      </c>
      <c r="K5661" s="1" t="s">
        <v>3382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8614</v>
      </c>
      <c r="I5662" s="1" t="n">
        <v>49796</v>
      </c>
      <c r="J5662" s="1" t="s">
        <v>8615</v>
      </c>
      <c r="K5662" s="1" t="s">
        <v>3382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8616</v>
      </c>
      <c r="I5663" s="1" t="n">
        <v>1307</v>
      </c>
      <c r="J5663" s="1" t="s">
        <v>4722</v>
      </c>
      <c r="K5663" s="1" t="s">
        <v>3382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8617</v>
      </c>
      <c r="I5664" s="1" t="n">
        <v>361</v>
      </c>
      <c r="J5664" s="1" t="s">
        <v>7760</v>
      </c>
      <c r="K5664" s="1" t="s">
        <v>3382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8618</v>
      </c>
      <c r="I5665" s="1" t="n">
        <v>3329</v>
      </c>
      <c r="J5665" s="1" t="s">
        <v>5486</v>
      </c>
      <c r="K5665" s="1" t="s">
        <v>3382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8619</v>
      </c>
      <c r="I5666" s="1" t="n">
        <v>56221</v>
      </c>
      <c r="J5666" s="1" t="s">
        <v>8620</v>
      </c>
      <c r="K5666" s="1" t="s">
        <v>3382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8621</v>
      </c>
      <c r="I5667" s="1" t="n">
        <v>20208</v>
      </c>
      <c r="J5667" s="1" t="s">
        <v>8622</v>
      </c>
      <c r="K5667" s="1" t="s">
        <v>3382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8623</v>
      </c>
      <c r="I5668" s="1" t="n">
        <v>12582</v>
      </c>
      <c r="J5668" s="1" t="s">
        <v>8624</v>
      </c>
      <c r="K5668" s="1" t="s">
        <v>3382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8625</v>
      </c>
      <c r="I5669" s="1" t="n">
        <v>8198</v>
      </c>
      <c r="J5669" s="1" t="s">
        <v>8626</v>
      </c>
      <c r="K5669" s="1" t="s">
        <v>3382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8627</v>
      </c>
      <c r="I5670" s="1" t="n">
        <v>8198</v>
      </c>
      <c r="J5670" s="1" t="s">
        <v>8626</v>
      </c>
      <c r="K5670" s="1" t="s">
        <v>3382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8628</v>
      </c>
      <c r="I5671" s="1" t="n">
        <v>8198</v>
      </c>
      <c r="J5671" s="1" t="s">
        <v>8626</v>
      </c>
      <c r="K5671" s="1" t="s">
        <v>3382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8629</v>
      </c>
      <c r="I5672" s="1" t="n">
        <v>6850</v>
      </c>
      <c r="J5672" s="1" t="s">
        <v>8630</v>
      </c>
      <c r="K5672" s="1" t="s">
        <v>3382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8631</v>
      </c>
      <c r="I5673" s="1" t="n">
        <v>17058</v>
      </c>
      <c r="J5673" s="1" t="s">
        <v>8414</v>
      </c>
      <c r="K5673" s="1" t="s">
        <v>3382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8632</v>
      </c>
      <c r="I5674" s="1" t="n">
        <v>17058</v>
      </c>
      <c r="J5674" s="1" t="s">
        <v>8414</v>
      </c>
      <c r="K5674" s="1" t="s">
        <v>3382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8633</v>
      </c>
      <c r="I5675" s="1" t="n">
        <v>20421</v>
      </c>
      <c r="J5675" s="1" t="s">
        <v>8634</v>
      </c>
      <c r="K5675" s="1" t="s">
        <v>3382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8635</v>
      </c>
      <c r="I5676" s="1" t="n">
        <v>17555</v>
      </c>
      <c r="J5676" s="1" t="s">
        <v>8091</v>
      </c>
      <c r="K5676" s="1" t="s">
        <v>3382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8636</v>
      </c>
      <c r="I5677" s="1" t="n">
        <v>22040</v>
      </c>
      <c r="J5677" s="1" t="s">
        <v>8637</v>
      </c>
      <c r="K5677" s="1" t="s">
        <v>3382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8638</v>
      </c>
      <c r="I5678" s="1" t="n">
        <v>6716</v>
      </c>
      <c r="J5678" s="1" t="s">
        <v>8639</v>
      </c>
      <c r="K5678" s="1" t="s">
        <v>3382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8640</v>
      </c>
      <c r="I5679" s="1" t="n">
        <v>40614</v>
      </c>
      <c r="J5679" s="1" t="s">
        <v>8641</v>
      </c>
      <c r="K5679" s="1" t="s">
        <v>3382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8642</v>
      </c>
      <c r="I5680" s="1" t="n">
        <v>20813</v>
      </c>
      <c r="J5680" s="1" t="s">
        <v>4110</v>
      </c>
      <c r="K5680" s="1" t="s">
        <v>3382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8643</v>
      </c>
      <c r="I5681" s="1" t="n">
        <v>19062</v>
      </c>
      <c r="J5681" s="1" t="s">
        <v>3989</v>
      </c>
      <c r="K5681" s="1" t="s">
        <v>3382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8644</v>
      </c>
      <c r="I5682" s="1" t="n">
        <v>16655</v>
      </c>
      <c r="J5682" s="1" t="s">
        <v>5411</v>
      </c>
      <c r="K5682" s="1" t="s">
        <v>3382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8645</v>
      </c>
      <c r="I5683" s="1" t="n">
        <v>49845</v>
      </c>
      <c r="J5683" s="1" t="s">
        <v>8646</v>
      </c>
      <c r="K5683" s="1" t="s">
        <v>3382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8647</v>
      </c>
      <c r="I5684" s="1" t="n">
        <v>18065</v>
      </c>
      <c r="J5684" s="1" t="s">
        <v>8647</v>
      </c>
      <c r="K5684" s="1" t="s">
        <v>3382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8648</v>
      </c>
      <c r="I5685" s="1" t="n">
        <v>5571</v>
      </c>
      <c r="J5685" s="1" t="s">
        <v>3533</v>
      </c>
      <c r="K5685" s="1" t="s">
        <v>3382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8649</v>
      </c>
      <c r="I5686" s="1" t="n">
        <v>19165</v>
      </c>
      <c r="J5686" s="1" t="s">
        <v>8650</v>
      </c>
      <c r="K5686" s="1" t="s">
        <v>3382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8651</v>
      </c>
      <c r="I5687" s="1" t="n">
        <v>19798</v>
      </c>
      <c r="J5687" s="1" t="s">
        <v>8652</v>
      </c>
      <c r="K5687" s="1" t="s">
        <v>3382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8653</v>
      </c>
      <c r="I5688" s="1" t="n">
        <v>29116</v>
      </c>
      <c r="J5688" s="1" t="s">
        <v>8654</v>
      </c>
      <c r="K5688" s="1" t="s">
        <v>3382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8655</v>
      </c>
      <c r="I5689" s="1" t="n">
        <v>2507</v>
      </c>
      <c r="J5689" s="1" t="s">
        <v>5129</v>
      </c>
      <c r="K5689" s="1" t="s">
        <v>3382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8656</v>
      </c>
      <c r="I5690" s="1" t="n">
        <v>19198</v>
      </c>
      <c r="J5690" s="1" t="s">
        <v>8657</v>
      </c>
      <c r="K5690" s="1" t="s">
        <v>3382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8658</v>
      </c>
      <c r="I5691" s="1" t="n">
        <v>18986</v>
      </c>
      <c r="J5691" s="1" t="s">
        <v>8659</v>
      </c>
      <c r="K5691" s="1" t="s">
        <v>3382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8660</v>
      </c>
      <c r="I5692" s="1" t="n">
        <v>6865</v>
      </c>
      <c r="J5692" s="1" t="s">
        <v>8661</v>
      </c>
      <c r="K5692" s="1" t="s">
        <v>3382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8662</v>
      </c>
      <c r="I5693" s="1" t="n">
        <v>3153</v>
      </c>
      <c r="J5693" s="1" t="s">
        <v>8663</v>
      </c>
      <c r="K5693" s="1" t="s">
        <v>3382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8664</v>
      </c>
      <c r="I5694" s="1" t="n">
        <v>6985</v>
      </c>
      <c r="J5694" s="1" t="s">
        <v>8665</v>
      </c>
      <c r="K5694" s="1" t="s">
        <v>3382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8666</v>
      </c>
      <c r="I5695" s="1" t="n">
        <v>11843</v>
      </c>
      <c r="J5695" s="1" t="s">
        <v>2827</v>
      </c>
      <c r="K5695" s="1" t="s">
        <v>3382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8667</v>
      </c>
      <c r="I5696" s="1" t="n">
        <v>13630</v>
      </c>
      <c r="J5696" s="1" t="s">
        <v>8668</v>
      </c>
      <c r="K5696" s="1" t="s">
        <v>3382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8669</v>
      </c>
      <c r="I5697" s="1" t="n">
        <v>13630</v>
      </c>
      <c r="J5697" s="1" t="s">
        <v>8668</v>
      </c>
      <c r="K5697" s="1" t="s">
        <v>3382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8670</v>
      </c>
      <c r="I5698" s="1" t="n">
        <v>13630</v>
      </c>
      <c r="J5698" s="1" t="s">
        <v>8668</v>
      </c>
      <c r="K5698" s="1" t="s">
        <v>3382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8671</v>
      </c>
      <c r="I5699" s="1" t="n">
        <v>13630</v>
      </c>
      <c r="J5699" s="1" t="s">
        <v>8668</v>
      </c>
      <c r="K5699" s="1" t="s">
        <v>3382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8672</v>
      </c>
      <c r="I5700" s="1" t="n">
        <v>13630</v>
      </c>
      <c r="J5700" s="1" t="s">
        <v>8668</v>
      </c>
      <c r="K5700" s="1" t="s">
        <v>3382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8673</v>
      </c>
      <c r="I5701" s="1" t="n">
        <v>54842</v>
      </c>
      <c r="J5701" s="1" t="s">
        <v>6948</v>
      </c>
      <c r="K5701" s="1" t="s">
        <v>3382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8674</v>
      </c>
      <c r="I5702" s="1" t="n">
        <v>361</v>
      </c>
      <c r="J5702" s="1" t="s">
        <v>7760</v>
      </c>
      <c r="K5702" s="1" t="s">
        <v>3382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8675</v>
      </c>
      <c r="I5703" s="1" t="n">
        <v>361</v>
      </c>
      <c r="J5703" s="1" t="s">
        <v>7760</v>
      </c>
      <c r="K5703" s="1" t="s">
        <v>3382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8676</v>
      </c>
      <c r="I5704" s="1" t="n">
        <v>8565</v>
      </c>
      <c r="J5704" s="1" t="s">
        <v>8677</v>
      </c>
      <c r="K5704" s="1" t="s">
        <v>3382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8678</v>
      </c>
      <c r="I5705" s="1" t="n">
        <v>5321</v>
      </c>
      <c r="J5705" s="1" t="s">
        <v>8679</v>
      </c>
      <c r="K5705" s="1" t="s">
        <v>3382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8680</v>
      </c>
      <c r="I5706" s="1" t="n">
        <v>19281</v>
      </c>
      <c r="J5706" s="1" t="s">
        <v>3455</v>
      </c>
      <c r="K5706" s="1" t="s">
        <v>3382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8681</v>
      </c>
      <c r="I5707" s="1" t="n">
        <v>15597</v>
      </c>
      <c r="J5707" s="1" t="s">
        <v>8682</v>
      </c>
      <c r="K5707" s="1" t="s">
        <v>3382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8683</v>
      </c>
      <c r="I5708" s="1" t="n">
        <v>16657</v>
      </c>
      <c r="J5708" s="1" t="s">
        <v>8684</v>
      </c>
      <c r="K5708" s="1" t="s">
        <v>3382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8685</v>
      </c>
      <c r="I5709" s="1" t="n">
        <v>1881</v>
      </c>
      <c r="J5709" s="1" t="s">
        <v>8686</v>
      </c>
      <c r="K5709" s="1" t="s">
        <v>3382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8687</v>
      </c>
      <c r="I5710" s="1" t="n">
        <v>1828</v>
      </c>
      <c r="J5710" s="1" t="s">
        <v>8688</v>
      </c>
      <c r="K5710" s="1" t="s">
        <v>3382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8689</v>
      </c>
      <c r="I5711" s="1" t="n">
        <v>34721</v>
      </c>
      <c r="J5711" s="1" t="s">
        <v>8690</v>
      </c>
      <c r="K5711" s="1" t="s">
        <v>3382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8691</v>
      </c>
      <c r="I5712" s="1" t="n">
        <v>58528</v>
      </c>
      <c r="J5712" s="1" t="s">
        <v>8692</v>
      </c>
      <c r="K5712" s="1" t="s">
        <v>3382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8693</v>
      </c>
      <c r="I5713" s="1" t="n">
        <v>34719</v>
      </c>
      <c r="J5713" s="1" t="s">
        <v>8694</v>
      </c>
      <c r="K5713" s="1" t="s">
        <v>3382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8695</v>
      </c>
      <c r="I5714" s="1" t="n">
        <v>34717</v>
      </c>
      <c r="J5714" s="1" t="s">
        <v>8696</v>
      </c>
      <c r="K5714" s="1" t="s">
        <v>3382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8697</v>
      </c>
      <c r="I5715" s="1" t="n">
        <v>8628</v>
      </c>
      <c r="J5715" s="1" t="s">
        <v>8698</v>
      </c>
      <c r="K5715" s="1" t="s">
        <v>3382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8699</v>
      </c>
      <c r="I5716" s="1" t="n">
        <v>34723</v>
      </c>
      <c r="J5716" s="1" t="s">
        <v>8700</v>
      </c>
      <c r="K5716" s="1" t="s">
        <v>3382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8701</v>
      </c>
      <c r="I5717" s="1" t="n">
        <v>17862</v>
      </c>
      <c r="J5717" s="1" t="s">
        <v>8702</v>
      </c>
      <c r="K5717" s="1" t="s">
        <v>3382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8703</v>
      </c>
      <c r="I5718" s="1" t="n">
        <v>2338</v>
      </c>
      <c r="J5718" s="1" t="s">
        <v>8704</v>
      </c>
      <c r="K5718" s="1" t="s">
        <v>3382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8705</v>
      </c>
      <c r="I5719" s="1" t="n">
        <v>21352</v>
      </c>
      <c r="J5719" s="1" t="s">
        <v>8706</v>
      </c>
      <c r="K5719" s="1" t="s">
        <v>3382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8707</v>
      </c>
      <c r="I5720" s="1" t="n">
        <v>50111</v>
      </c>
      <c r="J5720" s="1" t="s">
        <v>3110</v>
      </c>
      <c r="K5720" s="1" t="s">
        <v>3382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8708</v>
      </c>
      <c r="I5721" s="1" t="n">
        <v>17058</v>
      </c>
      <c r="J5721" s="1" t="s">
        <v>8414</v>
      </c>
      <c r="K5721" s="1" t="s">
        <v>3382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8709</v>
      </c>
      <c r="I5722" s="1" t="n">
        <v>15399</v>
      </c>
      <c r="J5722" s="1" t="s">
        <v>8567</v>
      </c>
      <c r="K5722" s="1" t="s">
        <v>3382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8710</v>
      </c>
      <c r="I5723" s="1" t="n">
        <v>55858</v>
      </c>
      <c r="J5723" s="1" t="s">
        <v>8711</v>
      </c>
      <c r="K5723" s="1" t="s">
        <v>3382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8712</v>
      </c>
      <c r="I5724" s="1" t="n">
        <v>8573</v>
      </c>
      <c r="J5724" s="1" t="s">
        <v>3837</v>
      </c>
      <c r="K5724" s="1" t="s">
        <v>3382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8713</v>
      </c>
      <c r="I5725" s="1" t="n">
        <v>9286</v>
      </c>
      <c r="J5725" s="1" t="s">
        <v>8714</v>
      </c>
      <c r="K5725" s="1" t="s">
        <v>3382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8715</v>
      </c>
      <c r="I5726" s="1" t="n">
        <v>6417</v>
      </c>
      <c r="J5726" s="1" t="s">
        <v>8716</v>
      </c>
      <c r="K5726" s="1" t="s">
        <v>3382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8717</v>
      </c>
      <c r="I5727" s="1" t="n">
        <v>6417</v>
      </c>
      <c r="J5727" s="1" t="s">
        <v>8716</v>
      </c>
      <c r="K5727" s="1" t="s">
        <v>3382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8718</v>
      </c>
      <c r="I5728" s="1" t="n">
        <v>49775</v>
      </c>
      <c r="J5728" s="1" t="s">
        <v>8719</v>
      </c>
      <c r="K5728" s="1" t="s">
        <v>3382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8720</v>
      </c>
      <c r="I5729" s="1" t="n">
        <v>12582</v>
      </c>
      <c r="J5729" s="1" t="s">
        <v>8624</v>
      </c>
      <c r="K5729" s="1" t="s">
        <v>3382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8721</v>
      </c>
      <c r="I5730" s="1" t="n">
        <v>49777</v>
      </c>
      <c r="J5730" s="1" t="s">
        <v>8722</v>
      </c>
      <c r="K5730" s="1" t="s">
        <v>3382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8723</v>
      </c>
      <c r="I5731" s="1" t="n">
        <v>30076</v>
      </c>
      <c r="J5731" s="1" t="s">
        <v>6793</v>
      </c>
      <c r="K5731" s="1" t="s">
        <v>3382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8724</v>
      </c>
      <c r="I5732" s="1" t="n">
        <v>11460</v>
      </c>
      <c r="J5732" s="1" t="s">
        <v>4440</v>
      </c>
      <c r="K5732" s="1" t="s">
        <v>3382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8725</v>
      </c>
      <c r="I5733" s="1" t="n">
        <v>11460</v>
      </c>
      <c r="J5733" s="1" t="s">
        <v>4440</v>
      </c>
      <c r="K5733" s="1" t="s">
        <v>3382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8726</v>
      </c>
      <c r="I5734" s="1" t="n">
        <v>11460</v>
      </c>
      <c r="J5734" s="1" t="s">
        <v>4440</v>
      </c>
      <c r="K5734" s="1" t="s">
        <v>3382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8727</v>
      </c>
      <c r="I5735" s="1" t="n">
        <v>59159</v>
      </c>
      <c r="J5735" s="1" t="s">
        <v>5648</v>
      </c>
      <c r="K5735" s="1" t="s">
        <v>3382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8728</v>
      </c>
      <c r="I5736" s="1" t="n">
        <v>59159</v>
      </c>
      <c r="J5736" s="1" t="s">
        <v>5648</v>
      </c>
      <c r="K5736" s="1" t="s">
        <v>3382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8729</v>
      </c>
      <c r="I5737" s="1" t="n">
        <v>59159</v>
      </c>
      <c r="J5737" s="1" t="s">
        <v>5648</v>
      </c>
      <c r="K5737" s="1" t="s">
        <v>3382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8730</v>
      </c>
      <c r="I5738" s="1" t="n">
        <v>55934</v>
      </c>
      <c r="J5738" s="1" t="s">
        <v>8731</v>
      </c>
      <c r="K5738" s="1" t="s">
        <v>3382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8732</v>
      </c>
      <c r="I5739" s="1" t="n">
        <v>12745</v>
      </c>
      <c r="J5739" s="1" t="s">
        <v>3445</v>
      </c>
      <c r="K5739" s="1" t="s">
        <v>3382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8733</v>
      </c>
      <c r="I5740" s="1" t="n">
        <v>12341</v>
      </c>
      <c r="J5740" s="1" t="s">
        <v>409</v>
      </c>
      <c r="K5740" s="1" t="s">
        <v>3382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8734</v>
      </c>
      <c r="I5741" s="1" t="n">
        <v>29925</v>
      </c>
      <c r="J5741" s="1" t="s">
        <v>6054</v>
      </c>
      <c r="K5741" s="1" t="s">
        <v>3382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8735</v>
      </c>
      <c r="I5742" s="1" t="n">
        <v>49786</v>
      </c>
      <c r="J5742" s="1" t="s">
        <v>8736</v>
      </c>
      <c r="K5742" s="1" t="s">
        <v>3382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8737</v>
      </c>
      <c r="I5743" s="1" t="n">
        <v>59496</v>
      </c>
      <c r="J5743" s="1" t="s">
        <v>7819</v>
      </c>
      <c r="K5743" s="1" t="s">
        <v>3382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8738</v>
      </c>
      <c r="I5744" s="1" t="n">
        <v>16088</v>
      </c>
      <c r="J5744" s="1" t="s">
        <v>8739</v>
      </c>
      <c r="K5744" s="1" t="s">
        <v>3382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8740</v>
      </c>
      <c r="I5745" s="1" t="n">
        <v>16088</v>
      </c>
      <c r="J5745" s="1" t="s">
        <v>8739</v>
      </c>
      <c r="K5745" s="1" t="s">
        <v>3382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8741</v>
      </c>
      <c r="I5746" s="1" t="n">
        <v>219</v>
      </c>
      <c r="J5746" s="1" t="s">
        <v>3406</v>
      </c>
      <c r="K5746" s="1" t="s">
        <v>3382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8742</v>
      </c>
      <c r="I5747" s="1" t="n">
        <v>219</v>
      </c>
      <c r="J5747" s="1" t="s">
        <v>3406</v>
      </c>
      <c r="K5747" s="1" t="s">
        <v>3382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8743</v>
      </c>
      <c r="I5748" s="1" t="n">
        <v>6615</v>
      </c>
      <c r="J5748" s="1" t="s">
        <v>8744</v>
      </c>
      <c r="K5748" s="1" t="s">
        <v>3382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8745</v>
      </c>
      <c r="I5749" s="1" t="n">
        <v>4716</v>
      </c>
      <c r="J5749" s="1" t="s">
        <v>5095</v>
      </c>
      <c r="K5749" s="1" t="s">
        <v>3382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8746</v>
      </c>
      <c r="I5750" s="1" t="n">
        <v>5338</v>
      </c>
      <c r="J5750" s="1" t="s">
        <v>7255</v>
      </c>
      <c r="K5750" s="1" t="s">
        <v>3382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8747</v>
      </c>
      <c r="I5751" s="1" t="n">
        <v>59496</v>
      </c>
      <c r="J5751" s="1" t="s">
        <v>7819</v>
      </c>
      <c r="K5751" s="1" t="s">
        <v>3382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8748</v>
      </c>
      <c r="I5752" s="1" t="n">
        <v>50123</v>
      </c>
      <c r="J5752" s="1" t="s">
        <v>8749</v>
      </c>
      <c r="K5752" s="1" t="s">
        <v>3382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8750</v>
      </c>
      <c r="I5753" s="1" t="n">
        <v>13337</v>
      </c>
      <c r="J5753" s="1" t="s">
        <v>4484</v>
      </c>
      <c r="K5753" s="1" t="s">
        <v>3382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8751</v>
      </c>
      <c r="I5754" s="1" t="n">
        <v>49805</v>
      </c>
      <c r="J5754" s="1" t="s">
        <v>8752</v>
      </c>
      <c r="K5754" s="1" t="s">
        <v>3382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8753</v>
      </c>
      <c r="I5755" s="1" t="n">
        <v>49812</v>
      </c>
      <c r="J5755" s="1" t="s">
        <v>8753</v>
      </c>
      <c r="K5755" s="1" t="s">
        <v>3382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8754</v>
      </c>
      <c r="I5756" s="1" t="n">
        <v>57253</v>
      </c>
      <c r="J5756" s="1" t="s">
        <v>8755</v>
      </c>
      <c r="K5756" s="1" t="s">
        <v>3382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8756</v>
      </c>
      <c r="I5757" s="1" t="n">
        <v>57254</v>
      </c>
      <c r="J5757" s="1" t="s">
        <v>8757</v>
      </c>
      <c r="K5757" s="1" t="s">
        <v>3382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8758</v>
      </c>
      <c r="I5758" s="1" t="n">
        <v>15399</v>
      </c>
      <c r="J5758" s="1" t="s">
        <v>8567</v>
      </c>
      <c r="K5758" s="1" t="s">
        <v>3382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8759</v>
      </c>
      <c r="I5759" s="1" t="n">
        <v>15399</v>
      </c>
      <c r="J5759" s="1" t="s">
        <v>8567</v>
      </c>
      <c r="K5759" s="1" t="s">
        <v>3382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8760</v>
      </c>
      <c r="I5760" s="1" t="n">
        <v>15399</v>
      </c>
      <c r="J5760" s="1" t="s">
        <v>8567</v>
      </c>
      <c r="K5760" s="1" t="s">
        <v>3382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8761</v>
      </c>
      <c r="I5761" s="1" t="n">
        <v>40575</v>
      </c>
      <c r="J5761" s="1" t="s">
        <v>8762</v>
      </c>
      <c r="K5761" s="1" t="s">
        <v>3382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8763</v>
      </c>
      <c r="I5762" s="1" t="n">
        <v>7100</v>
      </c>
      <c r="J5762" s="1" t="s">
        <v>8764</v>
      </c>
      <c r="K5762" s="1" t="s">
        <v>3382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8765</v>
      </c>
      <c r="I5763" s="1" t="n">
        <v>49831</v>
      </c>
      <c r="J5763" s="1" t="s">
        <v>8766</v>
      </c>
      <c r="K5763" s="1" t="s">
        <v>3382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8767</v>
      </c>
      <c r="I5764" s="1" t="n">
        <v>55784</v>
      </c>
      <c r="J5764" s="1" t="s">
        <v>8768</v>
      </c>
      <c r="K5764" s="1" t="s">
        <v>3382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8769</v>
      </c>
      <c r="I5765" s="1" t="n">
        <v>55784</v>
      </c>
      <c r="J5765" s="1" t="s">
        <v>8768</v>
      </c>
      <c r="K5765" s="1" t="s">
        <v>3382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8770</v>
      </c>
      <c r="I5766" s="1" t="n">
        <v>49837</v>
      </c>
      <c r="J5766" s="1" t="s">
        <v>8770</v>
      </c>
      <c r="K5766" s="1" t="s">
        <v>3382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8771</v>
      </c>
      <c r="I5767" s="1" t="n">
        <v>49840</v>
      </c>
      <c r="J5767" s="1" t="s">
        <v>8771</v>
      </c>
      <c r="K5767" s="1" t="s">
        <v>3382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8772</v>
      </c>
      <c r="I5768" s="1" t="n">
        <v>3304</v>
      </c>
      <c r="J5768" s="1" t="s">
        <v>8772</v>
      </c>
      <c r="K5768" s="1" t="s">
        <v>3382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8773</v>
      </c>
      <c r="I5769" s="1" t="n">
        <v>49842</v>
      </c>
      <c r="J5769" s="1" t="s">
        <v>8774</v>
      </c>
      <c r="K5769" s="1" t="s">
        <v>3382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8775</v>
      </c>
      <c r="I5770" s="1" t="n">
        <v>5155</v>
      </c>
      <c r="J5770" s="1" t="s">
        <v>8776</v>
      </c>
      <c r="K5770" s="1" t="s">
        <v>3382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8777</v>
      </c>
      <c r="I5771" s="1" t="n">
        <v>49844</v>
      </c>
      <c r="J5771" s="1" t="s">
        <v>8778</v>
      </c>
      <c r="K5771" s="1" t="s">
        <v>3382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8779</v>
      </c>
      <c r="I5772" s="1" t="n">
        <v>15296</v>
      </c>
      <c r="J5772" s="1" t="s">
        <v>2969</v>
      </c>
      <c r="K5772" s="1" t="s">
        <v>3382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8780</v>
      </c>
      <c r="I5773" s="1" t="n">
        <v>59883</v>
      </c>
      <c r="J5773" s="1" t="s">
        <v>8781</v>
      </c>
      <c r="K5773" s="1" t="s">
        <v>3382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8782</v>
      </c>
      <c r="I5774" s="1" t="n">
        <v>59883</v>
      </c>
      <c r="J5774" s="1" t="s">
        <v>8781</v>
      </c>
      <c r="K5774" s="1" t="s">
        <v>3382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8783</v>
      </c>
      <c r="I5775" s="1" t="n">
        <v>59883</v>
      </c>
      <c r="J5775" s="1" t="s">
        <v>8781</v>
      </c>
      <c r="K5775" s="1" t="s">
        <v>3382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8784</v>
      </c>
      <c r="I5776" s="1" t="n">
        <v>49867</v>
      </c>
      <c r="J5776" s="1" t="s">
        <v>8784</v>
      </c>
      <c r="K5776" s="1" t="s">
        <v>3382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8785</v>
      </c>
      <c r="I5777" s="1" t="n">
        <v>59883</v>
      </c>
      <c r="J5777" s="1" t="s">
        <v>8781</v>
      </c>
      <c r="K5777" s="1" t="s">
        <v>3382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8786</v>
      </c>
      <c r="I5778" s="1" t="n">
        <v>49869</v>
      </c>
      <c r="J5778" s="1" t="s">
        <v>8786</v>
      </c>
      <c r="K5778" s="1" t="s">
        <v>3382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8787</v>
      </c>
      <c r="I5779" s="1" t="n">
        <v>49870</v>
      </c>
      <c r="J5779" s="1" t="s">
        <v>8787</v>
      </c>
      <c r="K5779" s="1" t="s">
        <v>3382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8788</v>
      </c>
      <c r="I5780" s="1" t="n">
        <v>59883</v>
      </c>
      <c r="J5780" s="1" t="s">
        <v>8781</v>
      </c>
      <c r="K5780" s="1" t="s">
        <v>3382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8789</v>
      </c>
      <c r="I5781" s="1" t="n">
        <v>56800</v>
      </c>
      <c r="J5781" s="1" t="s">
        <v>8790</v>
      </c>
      <c r="K5781" s="1" t="s">
        <v>3382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8791</v>
      </c>
      <c r="I5782" s="1" t="n">
        <v>56800</v>
      </c>
      <c r="J5782" s="1" t="s">
        <v>8790</v>
      </c>
      <c r="K5782" s="1" t="s">
        <v>3382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8792</v>
      </c>
      <c r="I5783" s="1" t="n">
        <v>59883</v>
      </c>
      <c r="J5783" s="1" t="s">
        <v>8781</v>
      </c>
      <c r="K5783" s="1" t="s">
        <v>3382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8793</v>
      </c>
      <c r="I5784" s="1" t="n">
        <v>56800</v>
      </c>
      <c r="J5784" s="1" t="s">
        <v>8790</v>
      </c>
      <c r="K5784" s="1" t="s">
        <v>3382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8794</v>
      </c>
      <c r="I5785" s="1" t="n">
        <v>50123</v>
      </c>
      <c r="J5785" s="1" t="s">
        <v>8749</v>
      </c>
      <c r="K5785" s="1" t="s">
        <v>3382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8795</v>
      </c>
      <c r="I5786" s="1" t="n">
        <v>50123</v>
      </c>
      <c r="J5786" s="1" t="s">
        <v>8749</v>
      </c>
      <c r="K5786" s="1" t="s">
        <v>3382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8796</v>
      </c>
      <c r="I5787" s="1" t="n">
        <v>57202</v>
      </c>
      <c r="J5787" s="1" t="s">
        <v>8797</v>
      </c>
      <c r="K5787" s="1" t="s">
        <v>3382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8798</v>
      </c>
      <c r="I5788" s="1" t="n">
        <v>28541</v>
      </c>
      <c r="J5788" s="1" t="s">
        <v>8799</v>
      </c>
      <c r="K5788" s="1" t="s">
        <v>3382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8800</v>
      </c>
      <c r="I5789" s="1" t="n">
        <v>49896</v>
      </c>
      <c r="J5789" s="1" t="s">
        <v>8801</v>
      </c>
      <c r="K5789" s="1" t="s">
        <v>3382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8802</v>
      </c>
      <c r="I5790" s="1" t="n">
        <v>49903</v>
      </c>
      <c r="J5790" s="1" t="s">
        <v>8803</v>
      </c>
      <c r="K5790" s="1" t="s">
        <v>3382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8804</v>
      </c>
      <c r="I5791" s="1" t="n">
        <v>40577</v>
      </c>
      <c r="J5791" s="1" t="s">
        <v>5577</v>
      </c>
      <c r="K5791" s="1" t="s">
        <v>3382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8805</v>
      </c>
      <c r="I5792" s="1" t="n">
        <v>803</v>
      </c>
      <c r="J5792" s="1" t="s">
        <v>326</v>
      </c>
      <c r="K5792" s="1" t="s">
        <v>3382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8806</v>
      </c>
      <c r="I5793" s="1" t="n">
        <v>49913</v>
      </c>
      <c r="J5793" s="1" t="s">
        <v>8807</v>
      </c>
      <c r="K5793" s="1" t="s">
        <v>3382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8808</v>
      </c>
      <c r="I5794" s="1" t="n">
        <v>50109</v>
      </c>
      <c r="J5794" s="1" t="s">
        <v>7850</v>
      </c>
      <c r="K5794" s="1" t="s">
        <v>3382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8809</v>
      </c>
      <c r="I5795" s="1" t="n">
        <v>49949</v>
      </c>
      <c r="J5795" s="1" t="s">
        <v>8810</v>
      </c>
      <c r="K5795" s="1" t="s">
        <v>3382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8811</v>
      </c>
      <c r="I5796" s="1" t="n">
        <v>49950</v>
      </c>
      <c r="J5796" s="1" t="s">
        <v>8812</v>
      </c>
      <c r="K5796" s="1" t="s">
        <v>3382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8813</v>
      </c>
      <c r="I5797" s="1" t="n">
        <v>1307</v>
      </c>
      <c r="J5797" s="1" t="s">
        <v>4722</v>
      </c>
      <c r="K5797" s="1" t="s">
        <v>3382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8814</v>
      </c>
      <c r="I5798" s="1" t="n">
        <v>59527</v>
      </c>
      <c r="J5798" s="1" t="s">
        <v>8356</v>
      </c>
      <c r="K5798" s="1" t="s">
        <v>3382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8815</v>
      </c>
      <c r="I5799" s="1" t="n">
        <v>19740</v>
      </c>
      <c r="J5799" s="1" t="s">
        <v>7352</v>
      </c>
      <c r="K5799" s="1" t="s">
        <v>3382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8816</v>
      </c>
      <c r="I5800" s="1" t="n">
        <v>49893</v>
      </c>
      <c r="J5800" s="1" t="s">
        <v>5762</v>
      </c>
      <c r="K5800" s="1" t="s">
        <v>3382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8817</v>
      </c>
      <c r="I5801" s="1" t="n">
        <v>49991</v>
      </c>
      <c r="J5801" s="1" t="s">
        <v>8818</v>
      </c>
      <c r="K5801" s="1" t="s">
        <v>3382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8819</v>
      </c>
      <c r="I5802" s="1" t="n">
        <v>58200</v>
      </c>
      <c r="J5802" s="1" t="s">
        <v>8820</v>
      </c>
      <c r="K5802" s="1" t="s">
        <v>3382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8821</v>
      </c>
      <c r="I5803" s="1" t="n">
        <v>49989</v>
      </c>
      <c r="J5803" s="1" t="s">
        <v>8822</v>
      </c>
      <c r="K5803" s="1" t="s">
        <v>3382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8823</v>
      </c>
      <c r="I5804" s="1" t="n">
        <v>49993</v>
      </c>
      <c r="J5804" s="1" t="s">
        <v>8823</v>
      </c>
      <c r="K5804" s="1" t="s">
        <v>3382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8824</v>
      </c>
      <c r="I5805" s="1" t="n">
        <v>18981</v>
      </c>
      <c r="J5805" s="1" t="s">
        <v>7490</v>
      </c>
      <c r="K5805" s="1" t="s">
        <v>3382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8825</v>
      </c>
      <c r="I5806" s="1" t="n">
        <v>32501</v>
      </c>
      <c r="J5806" s="1" t="s">
        <v>8826</v>
      </c>
      <c r="K5806" s="1" t="s">
        <v>3382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8827</v>
      </c>
      <c r="I5807" s="1" t="n">
        <v>13683</v>
      </c>
      <c r="J5807" s="1" t="s">
        <v>4716</v>
      </c>
      <c r="K5807" s="1" t="s">
        <v>3382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8828</v>
      </c>
      <c r="I5808" s="1" t="n">
        <v>17283</v>
      </c>
      <c r="J5808" s="1" t="s">
        <v>7810</v>
      </c>
      <c r="K5808" s="1" t="s">
        <v>3382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8829</v>
      </c>
      <c r="I5809" s="1" t="n">
        <v>17874</v>
      </c>
      <c r="J5809" s="1" t="s">
        <v>5395</v>
      </c>
      <c r="K5809" s="1" t="s">
        <v>3382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8830</v>
      </c>
      <c r="I5810" s="1" t="n">
        <v>10071</v>
      </c>
      <c r="J5810" s="1" t="s">
        <v>5292</v>
      </c>
      <c r="K5810" s="1" t="s">
        <v>3382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8831</v>
      </c>
      <c r="I5811" s="1" t="n">
        <v>56480</v>
      </c>
      <c r="J5811" s="1" t="s">
        <v>8831</v>
      </c>
      <c r="K5811" s="1" t="s">
        <v>3382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8832</v>
      </c>
      <c r="I5812" s="1" t="n">
        <v>13630</v>
      </c>
      <c r="J5812" s="1" t="s">
        <v>8668</v>
      </c>
      <c r="K5812" s="1" t="s">
        <v>3382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8833</v>
      </c>
      <c r="I5813" s="1" t="n">
        <v>13630</v>
      </c>
      <c r="J5813" s="1" t="s">
        <v>8668</v>
      </c>
      <c r="K5813" s="1" t="s">
        <v>3382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8834</v>
      </c>
      <c r="I5814" s="1" t="n">
        <v>13630</v>
      </c>
      <c r="J5814" s="1" t="s">
        <v>8668</v>
      </c>
      <c r="K5814" s="1" t="s">
        <v>3382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8835</v>
      </c>
      <c r="I5815" s="1" t="n">
        <v>13630</v>
      </c>
      <c r="J5815" s="1" t="s">
        <v>8668</v>
      </c>
      <c r="K5815" s="1" t="s">
        <v>3382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8836</v>
      </c>
      <c r="I5816" s="1" t="n">
        <v>219</v>
      </c>
      <c r="J5816" s="1" t="s">
        <v>3406</v>
      </c>
      <c r="K5816" s="1" t="s">
        <v>3382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8837</v>
      </c>
      <c r="I5817" s="1" t="n">
        <v>20858</v>
      </c>
      <c r="J5817" s="1" t="s">
        <v>8549</v>
      </c>
      <c r="K5817" s="1" t="s">
        <v>3382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8838</v>
      </c>
      <c r="I5818" s="1" t="n">
        <v>16181</v>
      </c>
      <c r="J5818" s="1" t="s">
        <v>4365</v>
      </c>
      <c r="K5818" s="1" t="s">
        <v>3382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8839</v>
      </c>
      <c r="I5819" s="1" t="n">
        <v>50012</v>
      </c>
      <c r="J5819" s="1" t="s">
        <v>8840</v>
      </c>
      <c r="K5819" s="1" t="s">
        <v>3382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8841</v>
      </c>
      <c r="I5820" s="1" t="n">
        <v>50013</v>
      </c>
      <c r="J5820" s="1" t="s">
        <v>8841</v>
      </c>
      <c r="K5820" s="1" t="s">
        <v>3382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8842</v>
      </c>
      <c r="I5821" s="1" t="n">
        <v>50014</v>
      </c>
      <c r="J5821" s="1" t="s">
        <v>8843</v>
      </c>
      <c r="K5821" s="1" t="s">
        <v>3382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8844</v>
      </c>
      <c r="I5822" s="1" t="n">
        <v>49988</v>
      </c>
      <c r="J5822" s="1" t="s">
        <v>8845</v>
      </c>
      <c r="K5822" s="1" t="s">
        <v>3382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8846</v>
      </c>
      <c r="I5823" s="1" t="n">
        <v>56899</v>
      </c>
      <c r="J5823" s="1" t="s">
        <v>6917</v>
      </c>
      <c r="K5823" s="1" t="s">
        <v>3382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8847</v>
      </c>
      <c r="I5824" s="1" t="n">
        <v>56899</v>
      </c>
      <c r="J5824" s="1" t="s">
        <v>6917</v>
      </c>
      <c r="K5824" s="1" t="s">
        <v>3382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8848</v>
      </c>
      <c r="I5825" s="1" t="n">
        <v>5580</v>
      </c>
      <c r="J5825" s="1" t="s">
        <v>3396</v>
      </c>
      <c r="K5825" s="1" t="s">
        <v>3382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8849</v>
      </c>
      <c r="I5826" s="1" t="n">
        <v>5580</v>
      </c>
      <c r="J5826" s="1" t="s">
        <v>3396</v>
      </c>
      <c r="K5826" s="1" t="s">
        <v>3382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8850</v>
      </c>
      <c r="I5827" s="1" t="n">
        <v>5580</v>
      </c>
      <c r="J5827" s="1" t="s">
        <v>3396</v>
      </c>
      <c r="K5827" s="1" t="s">
        <v>3382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8851</v>
      </c>
      <c r="I5828" s="1" t="n">
        <v>5580</v>
      </c>
      <c r="J5828" s="1" t="s">
        <v>3396</v>
      </c>
      <c r="K5828" s="1" t="s">
        <v>3382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8852</v>
      </c>
      <c r="I5829" s="1" t="n">
        <v>50111</v>
      </c>
      <c r="J5829" s="1" t="s">
        <v>3110</v>
      </c>
      <c r="K5829" s="1" t="s">
        <v>3382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8853</v>
      </c>
      <c r="I5830" s="1" t="n">
        <v>50045</v>
      </c>
      <c r="J5830" s="1" t="s">
        <v>6579</v>
      </c>
      <c r="K5830" s="1" t="s">
        <v>3382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8854</v>
      </c>
      <c r="I5831" s="1" t="n">
        <v>16558</v>
      </c>
      <c r="J5831" s="1" t="s">
        <v>8855</v>
      </c>
      <c r="K5831" s="1" t="s">
        <v>3382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8856</v>
      </c>
      <c r="I5832" s="1" t="n">
        <v>16558</v>
      </c>
      <c r="J5832" s="1" t="s">
        <v>8855</v>
      </c>
      <c r="K5832" s="1" t="s">
        <v>3382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8857</v>
      </c>
      <c r="I5833" s="1" t="n">
        <v>54684</v>
      </c>
      <c r="J5833" s="1" t="s">
        <v>8858</v>
      </c>
      <c r="K5833" s="1" t="s">
        <v>3382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8859</v>
      </c>
      <c r="I5834" s="1" t="n">
        <v>50063</v>
      </c>
      <c r="J5834" s="1" t="s">
        <v>8860</v>
      </c>
      <c r="K5834" s="1" t="s">
        <v>3382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8861</v>
      </c>
      <c r="I5835" s="1" t="n">
        <v>13683</v>
      </c>
      <c r="J5835" s="1" t="s">
        <v>4716</v>
      </c>
      <c r="K5835" s="1" t="s">
        <v>3382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8862</v>
      </c>
      <c r="I5836" s="1" t="n">
        <v>50123</v>
      </c>
      <c r="J5836" s="1" t="s">
        <v>8749</v>
      </c>
      <c r="K5836" s="1" t="s">
        <v>3382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8863</v>
      </c>
      <c r="I5837" s="1" t="n">
        <v>50095</v>
      </c>
      <c r="J5837" s="1" t="s">
        <v>7268</v>
      </c>
      <c r="K5837" s="1" t="s">
        <v>3382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8864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8865</v>
      </c>
      <c r="I5839" s="1" t="n">
        <v>50123</v>
      </c>
      <c r="J5839" s="1" t="s">
        <v>8749</v>
      </c>
      <c r="K5839" s="1" t="s">
        <v>3382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8866</v>
      </c>
      <c r="I5840" s="1" t="n">
        <v>15399</v>
      </c>
      <c r="J5840" s="1" t="s">
        <v>8567</v>
      </c>
      <c r="K5840" s="1" t="s">
        <v>3382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8867</v>
      </c>
      <c r="I5841" s="1" t="n">
        <v>50123</v>
      </c>
      <c r="J5841" s="1" t="s">
        <v>8749</v>
      </c>
      <c r="K5841" s="1" t="s">
        <v>3382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8868</v>
      </c>
      <c r="I5842" s="1" t="n">
        <v>16295</v>
      </c>
      <c r="J5842" s="1" t="s">
        <v>5522</v>
      </c>
      <c r="K5842" s="1" t="s">
        <v>3382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8869</v>
      </c>
      <c r="I5843" s="1" t="n">
        <v>50123</v>
      </c>
      <c r="J5843" s="1" t="s">
        <v>8749</v>
      </c>
      <c r="K5843" s="1" t="s">
        <v>3382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8870</v>
      </c>
      <c r="I5844" s="1" t="n">
        <v>50123</v>
      </c>
      <c r="J5844" s="1" t="s">
        <v>8749</v>
      </c>
      <c r="K5844" s="1" t="s">
        <v>3382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8871</v>
      </c>
      <c r="I5845" s="1" t="n">
        <v>49893</v>
      </c>
      <c r="J5845" s="1" t="s">
        <v>5762</v>
      </c>
      <c r="K5845" s="1" t="s">
        <v>3382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8872</v>
      </c>
      <c r="I5846" s="1" t="n">
        <v>57170</v>
      </c>
      <c r="J5846" s="1" t="s">
        <v>6438</v>
      </c>
      <c r="K5846" s="1" t="s">
        <v>3382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8873</v>
      </c>
      <c r="I5847" s="1" t="n">
        <v>15399</v>
      </c>
      <c r="J5847" s="1" t="s">
        <v>8567</v>
      </c>
      <c r="K5847" s="1" t="s">
        <v>3382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8874</v>
      </c>
      <c r="I5848" s="1" t="n">
        <v>59883</v>
      </c>
      <c r="J5848" s="1" t="s">
        <v>8781</v>
      </c>
      <c r="K5848" s="1" t="s">
        <v>3382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8875</v>
      </c>
      <c r="I5849" s="1" t="n">
        <v>6985</v>
      </c>
      <c r="J5849" s="1" t="s">
        <v>8665</v>
      </c>
      <c r="K5849" s="1" t="s">
        <v>3382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8876</v>
      </c>
      <c r="I5850" s="1" t="n">
        <v>54845</v>
      </c>
      <c r="J5850" s="1" t="s">
        <v>8877</v>
      </c>
      <c r="K5850" s="1" t="s">
        <v>3382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8878</v>
      </c>
      <c r="I5851" s="1" t="n">
        <v>50130</v>
      </c>
      <c r="J5851" s="1" t="s">
        <v>8879</v>
      </c>
      <c r="K5851" s="1" t="s">
        <v>3382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8880</v>
      </c>
      <c r="I5852" s="1" t="n">
        <v>50123</v>
      </c>
      <c r="J5852" s="1" t="s">
        <v>8749</v>
      </c>
      <c r="K5852" s="1" t="s">
        <v>3382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8881</v>
      </c>
      <c r="I5853" s="1" t="n">
        <v>6529</v>
      </c>
      <c r="J5853" s="1" t="s">
        <v>6707</v>
      </c>
      <c r="K5853" s="1" t="s">
        <v>3382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8882</v>
      </c>
      <c r="I5854" s="1" t="n">
        <v>50134</v>
      </c>
      <c r="J5854" s="1" t="s">
        <v>8883</v>
      </c>
      <c r="K5854" s="1" t="s">
        <v>3382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8884</v>
      </c>
      <c r="I5855" s="1" t="n">
        <v>50134</v>
      </c>
      <c r="J5855" s="1" t="s">
        <v>8883</v>
      </c>
      <c r="K5855" s="1" t="s">
        <v>3382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8885</v>
      </c>
      <c r="I5856" s="1" t="n">
        <v>50147</v>
      </c>
      <c r="J5856" s="1" t="s">
        <v>8886</v>
      </c>
      <c r="K5856" s="1" t="s">
        <v>3382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8887</v>
      </c>
      <c r="I5857" s="1" t="n">
        <v>50152</v>
      </c>
      <c r="J5857" s="1" t="s">
        <v>8888</v>
      </c>
      <c r="K5857" s="1" t="s">
        <v>3382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8889</v>
      </c>
      <c r="I5858" s="1" t="n">
        <v>49893</v>
      </c>
      <c r="J5858" s="1" t="s">
        <v>5762</v>
      </c>
      <c r="K5858" s="1" t="s">
        <v>3382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8890</v>
      </c>
      <c r="I5859" s="1" t="n">
        <v>34691</v>
      </c>
      <c r="J5859" s="1" t="s">
        <v>5856</v>
      </c>
      <c r="K5859" s="1" t="s">
        <v>3382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8891</v>
      </c>
      <c r="I5860" s="1" t="n">
        <v>50158</v>
      </c>
      <c r="J5860" s="1" t="s">
        <v>8892</v>
      </c>
      <c r="K5860" s="1" t="s">
        <v>3382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8893</v>
      </c>
      <c r="I5861" s="1" t="n">
        <v>50158</v>
      </c>
      <c r="J5861" s="1" t="s">
        <v>8892</v>
      </c>
      <c r="K5861" s="1" t="s">
        <v>3382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8894</v>
      </c>
      <c r="I5862" s="1" t="n">
        <v>7353</v>
      </c>
      <c r="J5862" s="1" t="s">
        <v>5218</v>
      </c>
      <c r="K5862" s="1" t="s">
        <v>3382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8895</v>
      </c>
      <c r="I5863" s="1" t="n">
        <v>5580</v>
      </c>
      <c r="J5863" s="1" t="s">
        <v>3396</v>
      </c>
      <c r="K5863" s="1" t="s">
        <v>3382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8896</v>
      </c>
      <c r="I5864" s="1" t="n">
        <v>19547</v>
      </c>
      <c r="J5864" s="1" t="s">
        <v>2761</v>
      </c>
      <c r="K5864" s="1" t="s">
        <v>3382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8897</v>
      </c>
      <c r="I5865" s="1" t="n">
        <v>54686</v>
      </c>
      <c r="J5865" s="1" t="s">
        <v>8898</v>
      </c>
      <c r="K5865" s="1" t="s">
        <v>3382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8899</v>
      </c>
      <c r="I5866" s="1" t="n">
        <v>54707</v>
      </c>
      <c r="J5866" s="1" t="s">
        <v>8900</v>
      </c>
      <c r="K5866" s="1" t="s">
        <v>3382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8901</v>
      </c>
      <c r="I5867" s="1" t="n">
        <v>50123</v>
      </c>
      <c r="J5867" s="1" t="s">
        <v>8749</v>
      </c>
      <c r="K5867" s="1" t="s">
        <v>3382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8902</v>
      </c>
      <c r="I5868" s="1" t="n">
        <v>50123</v>
      </c>
      <c r="J5868" s="1" t="s">
        <v>8749</v>
      </c>
      <c r="K5868" s="1" t="s">
        <v>3382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8903</v>
      </c>
      <c r="I5869" s="1" t="n">
        <v>54709</v>
      </c>
      <c r="J5869" s="1" t="s">
        <v>8903</v>
      </c>
      <c r="K5869" s="1" t="s">
        <v>3382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8904</v>
      </c>
      <c r="I5870" s="1" t="n">
        <v>13630</v>
      </c>
      <c r="J5870" s="1" t="s">
        <v>8668</v>
      </c>
      <c r="K5870" s="1" t="s">
        <v>3382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8905</v>
      </c>
      <c r="I5871" s="1" t="n">
        <v>13630</v>
      </c>
      <c r="J5871" s="1" t="s">
        <v>8668</v>
      </c>
      <c r="K5871" s="1" t="s">
        <v>3382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8906</v>
      </c>
      <c r="I5872" s="1" t="n">
        <v>13630</v>
      </c>
      <c r="J5872" s="1" t="s">
        <v>8668</v>
      </c>
      <c r="K5872" s="1" t="s">
        <v>3382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8907</v>
      </c>
      <c r="I5873" s="1" t="n">
        <v>13630</v>
      </c>
      <c r="J5873" s="1" t="s">
        <v>8668</v>
      </c>
      <c r="K5873" s="1" t="s">
        <v>3382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8908</v>
      </c>
      <c r="I5874" s="1" t="n">
        <v>13630</v>
      </c>
      <c r="J5874" s="1" t="s">
        <v>8668</v>
      </c>
      <c r="K5874" s="1" t="s">
        <v>3382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8909</v>
      </c>
      <c r="I5875" s="1" t="n">
        <v>13630</v>
      </c>
      <c r="J5875" s="1" t="s">
        <v>8668</v>
      </c>
      <c r="K5875" s="1" t="s">
        <v>3382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8910</v>
      </c>
      <c r="I5876" s="1" t="n">
        <v>13630</v>
      </c>
      <c r="J5876" s="1" t="s">
        <v>8668</v>
      </c>
      <c r="K5876" s="1" t="s">
        <v>3382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8911</v>
      </c>
      <c r="I5877" s="1" t="n">
        <v>10777</v>
      </c>
      <c r="J5877" s="1" t="s">
        <v>8912</v>
      </c>
      <c r="K5877" s="1" t="s">
        <v>3382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8913</v>
      </c>
      <c r="I5878" s="1" t="n">
        <v>56766</v>
      </c>
      <c r="J5878" s="1" t="s">
        <v>8914</v>
      </c>
      <c r="K5878" s="1" t="s">
        <v>3382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8915</v>
      </c>
      <c r="I5879" s="1" t="n">
        <v>56765</v>
      </c>
      <c r="J5879" s="1" t="s">
        <v>8916</v>
      </c>
      <c r="K5879" s="1" t="s">
        <v>3382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8917</v>
      </c>
      <c r="I5880" s="1" t="n">
        <v>16088</v>
      </c>
      <c r="J5880" s="1" t="s">
        <v>8739</v>
      </c>
      <c r="K5880" s="1" t="s">
        <v>3382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8918</v>
      </c>
      <c r="I5881" s="1" t="n">
        <v>54717</v>
      </c>
      <c r="J5881" s="1" t="s">
        <v>8919</v>
      </c>
      <c r="K5881" s="1" t="s">
        <v>3382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8920</v>
      </c>
      <c r="I5882" s="1" t="n">
        <v>15399</v>
      </c>
      <c r="J5882" s="1" t="s">
        <v>8567</v>
      </c>
      <c r="K5882" s="1" t="s">
        <v>3382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8921</v>
      </c>
      <c r="I5883" s="1" t="n">
        <v>15399</v>
      </c>
      <c r="J5883" s="1" t="s">
        <v>8567</v>
      </c>
      <c r="K5883" s="1" t="s">
        <v>3382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8922</v>
      </c>
      <c r="I5884" s="1" t="n">
        <v>15399</v>
      </c>
      <c r="J5884" s="1" t="s">
        <v>8567</v>
      </c>
      <c r="K5884" s="1" t="s">
        <v>3382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8923</v>
      </c>
      <c r="I5885" s="1" t="n">
        <v>4794</v>
      </c>
      <c r="J5885" s="1" t="s">
        <v>5017</v>
      </c>
      <c r="K5885" s="1" t="s">
        <v>3382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8924</v>
      </c>
      <c r="I5886" s="1" t="n">
        <v>4794</v>
      </c>
      <c r="J5886" s="1" t="s">
        <v>5017</v>
      </c>
      <c r="K5886" s="1" t="s">
        <v>3382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8925</v>
      </c>
      <c r="I5887" s="1" t="n">
        <v>4794</v>
      </c>
      <c r="J5887" s="1" t="s">
        <v>5017</v>
      </c>
      <c r="K5887" s="1" t="s">
        <v>3382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8926</v>
      </c>
      <c r="I5888" s="1" t="n">
        <v>4619</v>
      </c>
      <c r="J5888" s="1" t="s">
        <v>5015</v>
      </c>
      <c r="K5888" s="1" t="s">
        <v>3382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8927</v>
      </c>
      <c r="I5889" s="1" t="n">
        <v>11560</v>
      </c>
      <c r="J5889" s="1" t="s">
        <v>5513</v>
      </c>
      <c r="K5889" s="1" t="s">
        <v>3382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8928</v>
      </c>
      <c r="I5890" s="1" t="n">
        <v>15399</v>
      </c>
      <c r="J5890" s="1" t="s">
        <v>8567</v>
      </c>
      <c r="K5890" s="1" t="s">
        <v>3382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8929</v>
      </c>
      <c r="I5891" s="1" t="n">
        <v>50123</v>
      </c>
      <c r="J5891" s="1" t="s">
        <v>8749</v>
      </c>
      <c r="K5891" s="1" t="s">
        <v>3382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8930</v>
      </c>
      <c r="I5892" s="1" t="n">
        <v>50123</v>
      </c>
      <c r="J5892" s="1" t="s">
        <v>8749</v>
      </c>
      <c r="K5892" s="1" t="s">
        <v>3382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8931</v>
      </c>
      <c r="I5893" s="1" t="n">
        <v>1015</v>
      </c>
      <c r="J5893" s="1" t="s">
        <v>4928</v>
      </c>
      <c r="K5893" s="1" t="s">
        <v>3382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8932</v>
      </c>
      <c r="I5894" s="1" t="n">
        <v>9209</v>
      </c>
      <c r="J5894" s="1" t="s">
        <v>8933</v>
      </c>
      <c r="K5894" s="1" t="s">
        <v>3382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8934</v>
      </c>
      <c r="I5895" s="1" t="n">
        <v>49893</v>
      </c>
      <c r="J5895" s="1" t="s">
        <v>5762</v>
      </c>
      <c r="K5895" s="1" t="s">
        <v>3382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8935</v>
      </c>
      <c r="I5896" s="1" t="n">
        <v>794</v>
      </c>
      <c r="J5896" s="1" t="s">
        <v>8936</v>
      </c>
      <c r="K5896" s="1" t="s">
        <v>3382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8937</v>
      </c>
      <c r="I5897" s="1" t="n">
        <v>14063</v>
      </c>
      <c r="J5897" s="1" t="s">
        <v>742</v>
      </c>
      <c r="K5897" s="1" t="s">
        <v>3382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8938</v>
      </c>
      <c r="I5898" s="1" t="n">
        <v>15399</v>
      </c>
      <c r="J5898" s="1" t="s">
        <v>8567</v>
      </c>
      <c r="K5898" s="1" t="s">
        <v>3382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8939</v>
      </c>
      <c r="I5899" s="1" t="n">
        <v>55696</v>
      </c>
      <c r="J5899" s="1" t="s">
        <v>8940</v>
      </c>
      <c r="K5899" s="1" t="s">
        <v>3382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8941</v>
      </c>
      <c r="I5900" s="1" t="n">
        <v>56215</v>
      </c>
      <c r="J5900" s="1" t="s">
        <v>8942</v>
      </c>
      <c r="K5900" s="1" t="s">
        <v>3382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8943</v>
      </c>
      <c r="I5901" s="1" t="n">
        <v>54759</v>
      </c>
      <c r="J5901" s="1" t="s">
        <v>8944</v>
      </c>
      <c r="K5901" s="1" t="s">
        <v>3382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8945</v>
      </c>
      <c r="I5902" s="1" t="n">
        <v>23279</v>
      </c>
      <c r="J5902" s="1" t="s">
        <v>693</v>
      </c>
      <c r="K5902" s="1" t="s">
        <v>3382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8946</v>
      </c>
      <c r="I5903" s="1" t="n">
        <v>15399</v>
      </c>
      <c r="J5903" s="1" t="s">
        <v>8567</v>
      </c>
      <c r="K5903" s="1" t="s">
        <v>3382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8947</v>
      </c>
      <c r="I5904" s="1" t="n">
        <v>6616</v>
      </c>
      <c r="J5904" s="1" t="s">
        <v>8948</v>
      </c>
      <c r="K5904" s="1" t="s">
        <v>3382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8949</v>
      </c>
      <c r="I5905" s="1" t="n">
        <v>17833</v>
      </c>
      <c r="J5905" s="1" t="s">
        <v>4454</v>
      </c>
      <c r="K5905" s="1" t="s">
        <v>3382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8950</v>
      </c>
      <c r="I5906" s="1" t="n">
        <v>55744</v>
      </c>
      <c r="J5906" s="1" t="s">
        <v>8951</v>
      </c>
      <c r="K5906" s="1" t="s">
        <v>3382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8952</v>
      </c>
      <c r="I5907" s="1" t="n">
        <v>17164</v>
      </c>
      <c r="J5907" s="1" t="s">
        <v>5956</v>
      </c>
      <c r="K5907" s="1" t="s">
        <v>3382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8953</v>
      </c>
      <c r="I5908" s="1" t="n">
        <v>54789</v>
      </c>
      <c r="J5908" s="1" t="s">
        <v>8954</v>
      </c>
      <c r="K5908" s="1" t="s">
        <v>3382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8955</v>
      </c>
      <c r="I5909" s="1" t="n">
        <v>54790</v>
      </c>
      <c r="J5909" s="1" t="s">
        <v>8956</v>
      </c>
      <c r="K5909" s="1" t="s">
        <v>3382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8957</v>
      </c>
      <c r="I5910" s="1" t="n">
        <v>54791</v>
      </c>
      <c r="J5910" s="1" t="s">
        <v>8958</v>
      </c>
      <c r="K5910" s="1" t="s">
        <v>3382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8959</v>
      </c>
      <c r="I5911" s="1" t="n">
        <v>54792</v>
      </c>
      <c r="J5911" s="1" t="s">
        <v>8959</v>
      </c>
      <c r="K5911" s="1" t="s">
        <v>3382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8960</v>
      </c>
      <c r="I5912" s="1" t="n">
        <v>54793</v>
      </c>
      <c r="J5912" s="1" t="s">
        <v>8961</v>
      </c>
      <c r="K5912" s="1" t="s">
        <v>3382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8962</v>
      </c>
      <c r="I5913" s="1" t="n">
        <v>54794</v>
      </c>
      <c r="J5913" s="1" t="s">
        <v>8963</v>
      </c>
      <c r="K5913" s="1" t="s">
        <v>3382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8964</v>
      </c>
      <c r="I5914" s="1" t="n">
        <v>40580</v>
      </c>
      <c r="J5914" s="1" t="s">
        <v>4320</v>
      </c>
      <c r="K5914" s="1" t="s">
        <v>3382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8965</v>
      </c>
      <c r="I5915" s="1" t="n">
        <v>40580</v>
      </c>
      <c r="J5915" s="1" t="s">
        <v>4320</v>
      </c>
      <c r="K5915" s="1" t="s">
        <v>3382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8966</v>
      </c>
      <c r="I5916" s="1" t="n">
        <v>54800</v>
      </c>
      <c r="J5916" s="1" t="s">
        <v>8966</v>
      </c>
      <c r="K5916" s="1" t="s">
        <v>3382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8967</v>
      </c>
      <c r="I5917" s="1" t="n">
        <v>54808</v>
      </c>
      <c r="J5917" s="1" t="s">
        <v>8968</v>
      </c>
      <c r="K5917" s="1" t="s">
        <v>3382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8969</v>
      </c>
      <c r="I5918" s="1" t="n">
        <v>54808</v>
      </c>
      <c r="J5918" s="1" t="s">
        <v>8968</v>
      </c>
      <c r="K5918" s="1" t="s">
        <v>3382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8970</v>
      </c>
      <c r="I5919" s="1" t="n">
        <v>54808</v>
      </c>
      <c r="J5919" s="1" t="s">
        <v>8968</v>
      </c>
      <c r="K5919" s="1" t="s">
        <v>3382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8971</v>
      </c>
      <c r="I5920" s="1" t="n">
        <v>4065</v>
      </c>
      <c r="J5920" s="1" t="s">
        <v>5447</v>
      </c>
      <c r="K5920" s="1" t="s">
        <v>3382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8972</v>
      </c>
      <c r="I5921" s="1" t="n">
        <v>4065</v>
      </c>
      <c r="J5921" s="1" t="s">
        <v>5447</v>
      </c>
      <c r="K5921" s="1" t="s">
        <v>3382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8973</v>
      </c>
      <c r="I5922" s="1" t="n">
        <v>4065</v>
      </c>
      <c r="J5922" s="1" t="s">
        <v>5447</v>
      </c>
      <c r="K5922" s="1" t="s">
        <v>3382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8974</v>
      </c>
      <c r="I5923" s="1" t="n">
        <v>4065</v>
      </c>
      <c r="J5923" s="1" t="s">
        <v>5447</v>
      </c>
      <c r="K5923" s="1" t="s">
        <v>3382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8975</v>
      </c>
      <c r="I5924" s="1" t="n">
        <v>54819</v>
      </c>
      <c r="J5924" s="1" t="s">
        <v>8976</v>
      </c>
      <c r="K5924" s="1" t="s">
        <v>3382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8977</v>
      </c>
      <c r="I5925" s="1" t="n">
        <v>54812</v>
      </c>
      <c r="J5925" s="1" t="s">
        <v>8978</v>
      </c>
      <c r="K5925" s="1" t="s">
        <v>3382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8979</v>
      </c>
      <c r="I5926" s="1" t="n">
        <v>54813</v>
      </c>
      <c r="J5926" s="1" t="s">
        <v>8980</v>
      </c>
      <c r="K5926" s="1" t="s">
        <v>3382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8981</v>
      </c>
      <c r="I5927" s="1" t="n">
        <v>54814</v>
      </c>
      <c r="J5927" s="1" t="s">
        <v>8982</v>
      </c>
      <c r="K5927" s="1" t="s">
        <v>3382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8983</v>
      </c>
      <c r="I5928" s="1" t="n">
        <v>54815</v>
      </c>
      <c r="J5928" s="1" t="s">
        <v>8984</v>
      </c>
      <c r="K5928" s="1" t="s">
        <v>3382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8985</v>
      </c>
      <c r="I5929" s="1" t="n">
        <v>54816</v>
      </c>
      <c r="J5929" s="1" t="s">
        <v>8986</v>
      </c>
      <c r="K5929" s="1" t="s">
        <v>3382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8987</v>
      </c>
      <c r="I5930" s="1" t="n">
        <v>59883</v>
      </c>
      <c r="J5930" s="1" t="s">
        <v>8781</v>
      </c>
      <c r="K5930" s="1" t="s">
        <v>3382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8988</v>
      </c>
      <c r="I5931" s="1" t="n">
        <v>11208</v>
      </c>
      <c r="J5931" s="1" t="s">
        <v>3551</v>
      </c>
      <c r="K5931" s="1" t="s">
        <v>3382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8989</v>
      </c>
      <c r="I5932" s="1" t="n">
        <v>56592</v>
      </c>
      <c r="J5932" s="1" t="s">
        <v>38</v>
      </c>
      <c r="K5932" s="1" t="s">
        <v>3382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8990</v>
      </c>
      <c r="I5933" s="1" t="n">
        <v>56592</v>
      </c>
      <c r="J5933" s="1" t="s">
        <v>38</v>
      </c>
      <c r="K5933" s="1" t="s">
        <v>3382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8991</v>
      </c>
      <c r="I5934" s="1" t="n">
        <v>56592</v>
      </c>
      <c r="J5934" s="1" t="s">
        <v>38</v>
      </c>
      <c r="K5934" s="1" t="s">
        <v>3382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8992</v>
      </c>
      <c r="I5935" s="1" t="n">
        <v>56592</v>
      </c>
      <c r="J5935" s="1" t="s">
        <v>38</v>
      </c>
      <c r="K5935" s="1" t="s">
        <v>3382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8993</v>
      </c>
      <c r="I5936" s="1" t="n">
        <v>56592</v>
      </c>
      <c r="J5936" s="1" t="s">
        <v>38</v>
      </c>
      <c r="K5936" s="1" t="s">
        <v>3382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8994</v>
      </c>
      <c r="I5937" s="1" t="n">
        <v>56592</v>
      </c>
      <c r="J5937" s="1" t="s">
        <v>38</v>
      </c>
      <c r="K5937" s="1" t="s">
        <v>3382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8995</v>
      </c>
      <c r="I5938" s="1" t="n">
        <v>56592</v>
      </c>
      <c r="J5938" s="1" t="s">
        <v>38</v>
      </c>
      <c r="K5938" s="1" t="s">
        <v>3382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8996</v>
      </c>
      <c r="I5939" s="1" t="n">
        <v>49893</v>
      </c>
      <c r="J5939" s="1" t="s">
        <v>5762</v>
      </c>
      <c r="K5939" s="1" t="s">
        <v>3382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8997</v>
      </c>
      <c r="I5940" s="1" t="n">
        <v>50123</v>
      </c>
      <c r="J5940" s="1" t="s">
        <v>8749</v>
      </c>
      <c r="K5940" s="1" t="s">
        <v>3382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8998</v>
      </c>
      <c r="I5941" s="1" t="n">
        <v>57170</v>
      </c>
      <c r="J5941" s="1" t="s">
        <v>6438</v>
      </c>
      <c r="K5941" s="1" t="s">
        <v>3382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8999</v>
      </c>
      <c r="I5942" s="1" t="n">
        <v>59155</v>
      </c>
      <c r="J5942" s="1" t="s">
        <v>9000</v>
      </c>
      <c r="K5942" s="1" t="s">
        <v>3382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9001</v>
      </c>
      <c r="I5943" s="1" t="n">
        <v>59155</v>
      </c>
      <c r="J5943" s="1" t="s">
        <v>9000</v>
      </c>
      <c r="K5943" s="1" t="s">
        <v>3382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9002</v>
      </c>
      <c r="I5944" s="1" t="n">
        <v>50123</v>
      </c>
      <c r="J5944" s="1" t="s">
        <v>8749</v>
      </c>
      <c r="K5944" s="1" t="s">
        <v>3382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9003</v>
      </c>
      <c r="I5945" s="1" t="n">
        <v>50123</v>
      </c>
      <c r="J5945" s="1" t="s">
        <v>8749</v>
      </c>
      <c r="K5945" s="1" t="s">
        <v>3382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9004</v>
      </c>
      <c r="I5946" s="1" t="n">
        <v>54870</v>
      </c>
      <c r="J5946" s="1" t="s">
        <v>9005</v>
      </c>
      <c r="K5946" s="1" t="s">
        <v>3382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9006</v>
      </c>
      <c r="I5947" s="1" t="n">
        <v>54874</v>
      </c>
      <c r="J5947" s="1" t="s">
        <v>9007</v>
      </c>
      <c r="K5947" s="1" t="s">
        <v>3382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9008</v>
      </c>
      <c r="I5948" s="1" t="n">
        <v>15399</v>
      </c>
      <c r="J5948" s="1" t="s">
        <v>8567</v>
      </c>
      <c r="K5948" s="1" t="s">
        <v>3382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9009</v>
      </c>
      <c r="I5949" s="1" t="n">
        <v>15399</v>
      </c>
      <c r="J5949" s="1" t="s">
        <v>8567</v>
      </c>
      <c r="K5949" s="1" t="s">
        <v>3382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9010</v>
      </c>
      <c r="I5950" s="1" t="n">
        <v>54878</v>
      </c>
      <c r="J5950" s="1" t="s">
        <v>9011</v>
      </c>
      <c r="K5950" s="1" t="s">
        <v>3382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9012</v>
      </c>
      <c r="I5951" s="1" t="n">
        <v>7096</v>
      </c>
      <c r="J5951" s="1" t="s">
        <v>9013</v>
      </c>
      <c r="K5951" s="1" t="s">
        <v>3382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9014</v>
      </c>
      <c r="I5952" s="1" t="n">
        <v>40211</v>
      </c>
      <c r="J5952" s="1" t="s">
        <v>1450</v>
      </c>
      <c r="K5952" s="1" t="s">
        <v>3382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9015</v>
      </c>
      <c r="I5953" s="1" t="n">
        <v>40211</v>
      </c>
      <c r="J5953" s="1" t="s">
        <v>1450</v>
      </c>
      <c r="K5953" s="1" t="s">
        <v>3382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9016</v>
      </c>
      <c r="I5954" s="1" t="n">
        <v>40211</v>
      </c>
      <c r="J5954" s="1" t="s">
        <v>1450</v>
      </c>
      <c r="K5954" s="1" t="s">
        <v>3382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9017</v>
      </c>
      <c r="I5955" s="1" t="n">
        <v>54890</v>
      </c>
      <c r="J5955" s="1" t="s">
        <v>9018</v>
      </c>
      <c r="K5955" s="1" t="s">
        <v>3382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9019</v>
      </c>
      <c r="I5956" s="1" t="n">
        <v>15399</v>
      </c>
      <c r="J5956" s="1" t="s">
        <v>8567</v>
      </c>
      <c r="K5956" s="1" t="s">
        <v>3382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9020</v>
      </c>
      <c r="I5957" s="1" t="n">
        <v>54894</v>
      </c>
      <c r="J5957" s="1" t="s">
        <v>9021</v>
      </c>
      <c r="K5957" s="1" t="s">
        <v>3382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9022</v>
      </c>
      <c r="I5958" s="1" t="n">
        <v>15399</v>
      </c>
      <c r="J5958" s="1" t="s">
        <v>8567</v>
      </c>
      <c r="K5958" s="1" t="s">
        <v>3382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9023</v>
      </c>
      <c r="I5959" s="1" t="n">
        <v>17609</v>
      </c>
      <c r="J5959" s="1" t="s">
        <v>114</v>
      </c>
      <c r="K5959" s="1" t="s">
        <v>3382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9024</v>
      </c>
      <c r="I5960" s="1" t="n">
        <v>17609</v>
      </c>
      <c r="J5960" s="1" t="s">
        <v>114</v>
      </c>
      <c r="K5960" s="1" t="s">
        <v>3382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9025</v>
      </c>
      <c r="I5961" s="1" t="n">
        <v>12670</v>
      </c>
      <c r="J5961" s="1" t="s">
        <v>9026</v>
      </c>
      <c r="K5961" s="1" t="s">
        <v>3382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9027</v>
      </c>
      <c r="I5962" s="1" t="n">
        <v>56215</v>
      </c>
      <c r="J5962" s="1" t="s">
        <v>8942</v>
      </c>
      <c r="K5962" s="1" t="s">
        <v>3382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9028</v>
      </c>
      <c r="I5963" s="1" t="n">
        <v>11740</v>
      </c>
      <c r="J5963" s="1" t="s">
        <v>9029</v>
      </c>
      <c r="K5963" s="1" t="s">
        <v>3382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9030</v>
      </c>
      <c r="I5964" s="1" t="n">
        <v>54902</v>
      </c>
      <c r="J5964" s="1" t="s">
        <v>9031</v>
      </c>
      <c r="K5964" s="1" t="s">
        <v>3382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9032</v>
      </c>
      <c r="I5965" s="1" t="n">
        <v>54759</v>
      </c>
      <c r="J5965" s="1" t="s">
        <v>8944</v>
      </c>
      <c r="K5965" s="1" t="s">
        <v>3382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9033</v>
      </c>
      <c r="I5966" s="1" t="n">
        <v>19740</v>
      </c>
      <c r="J5966" s="1" t="s">
        <v>7352</v>
      </c>
      <c r="K5966" s="1" t="s">
        <v>3382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9034</v>
      </c>
      <c r="I5967" s="1" t="n">
        <v>55907</v>
      </c>
      <c r="J5967" s="1" t="s">
        <v>9035</v>
      </c>
      <c r="K5967" s="1" t="s">
        <v>3382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9036</v>
      </c>
      <c r="I5968" s="1" t="n">
        <v>55886</v>
      </c>
      <c r="J5968" s="1" t="s">
        <v>9037</v>
      </c>
      <c r="K5968" s="1" t="s">
        <v>3382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9038</v>
      </c>
      <c r="I5969" s="1" t="n">
        <v>807</v>
      </c>
      <c r="J5969" s="1" t="s">
        <v>3474</v>
      </c>
      <c r="K5969" s="1" t="s">
        <v>3382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9039</v>
      </c>
      <c r="I5970" s="1" t="n">
        <v>11560</v>
      </c>
      <c r="J5970" s="1" t="s">
        <v>5513</v>
      </c>
      <c r="K5970" s="1" t="s">
        <v>3382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9040</v>
      </c>
      <c r="I5971" s="1" t="n">
        <v>49893</v>
      </c>
      <c r="J5971" s="1" t="s">
        <v>5762</v>
      </c>
      <c r="K5971" s="1" t="s">
        <v>3382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9041</v>
      </c>
      <c r="I5972" s="1" t="n">
        <v>54904</v>
      </c>
      <c r="J5972" s="1" t="s">
        <v>9042</v>
      </c>
      <c r="K5972" s="1" t="s">
        <v>3382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9043</v>
      </c>
      <c r="I5973" s="1" t="n">
        <v>17058</v>
      </c>
      <c r="J5973" s="1" t="s">
        <v>8414</v>
      </c>
      <c r="K5973" s="1" t="s">
        <v>3382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9044</v>
      </c>
      <c r="I5974" s="1" t="n">
        <v>54916</v>
      </c>
      <c r="J5974" s="1" t="s">
        <v>9044</v>
      </c>
      <c r="K5974" s="1" t="s">
        <v>3382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9045</v>
      </c>
      <c r="I5975" s="1" t="n">
        <v>1932</v>
      </c>
      <c r="J5975" s="1" t="s">
        <v>5853</v>
      </c>
      <c r="K5975" s="1" t="s">
        <v>3382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9046</v>
      </c>
      <c r="I5976" s="1" t="n">
        <v>55704</v>
      </c>
      <c r="J5976" s="1" t="s">
        <v>9047</v>
      </c>
      <c r="K5976" s="1" t="s">
        <v>3382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9048</v>
      </c>
      <c r="I5977" s="1" t="n">
        <v>55710</v>
      </c>
      <c r="J5977" s="1" t="s">
        <v>9049</v>
      </c>
      <c r="K5977" s="1" t="s">
        <v>3382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9050</v>
      </c>
      <c r="I5978" s="1" t="n">
        <v>21158</v>
      </c>
      <c r="J5978" s="1" t="s">
        <v>4280</v>
      </c>
      <c r="K5978" s="1" t="s">
        <v>3382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9051</v>
      </c>
      <c r="I5979" s="1" t="n">
        <v>21158</v>
      </c>
      <c r="J5979" s="1" t="s">
        <v>4280</v>
      </c>
      <c r="K5979" s="1" t="s">
        <v>3382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9052</v>
      </c>
      <c r="I5980" s="1" t="n">
        <v>9879</v>
      </c>
      <c r="J5980" s="1" t="s">
        <v>9053</v>
      </c>
      <c r="K5980" s="1" t="s">
        <v>3382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9054</v>
      </c>
      <c r="I5981" s="1" t="n">
        <v>49893</v>
      </c>
      <c r="J5981" s="1" t="s">
        <v>5762</v>
      </c>
      <c r="K5981" s="1" t="s">
        <v>3382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9055</v>
      </c>
      <c r="I5982" s="1" t="n">
        <v>54911</v>
      </c>
      <c r="J5982" s="1" t="s">
        <v>9056</v>
      </c>
      <c r="K5982" s="1" t="s">
        <v>3382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9057</v>
      </c>
      <c r="I5983" s="1" t="n">
        <v>57249</v>
      </c>
      <c r="J5983" s="1" t="s">
        <v>7965</v>
      </c>
      <c r="K5983" s="1" t="s">
        <v>3382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9058</v>
      </c>
      <c r="I5984" s="1" t="n">
        <v>57249</v>
      </c>
      <c r="J5984" s="1" t="s">
        <v>7965</v>
      </c>
      <c r="K5984" s="1" t="s">
        <v>3382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9059</v>
      </c>
      <c r="I5985" s="1" t="n">
        <v>57249</v>
      </c>
      <c r="J5985" s="1" t="s">
        <v>7965</v>
      </c>
      <c r="K5985" s="1" t="s">
        <v>3382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9060</v>
      </c>
      <c r="I5986" s="1" t="n">
        <v>57249</v>
      </c>
      <c r="J5986" s="1" t="s">
        <v>7965</v>
      </c>
      <c r="K5986" s="1" t="s">
        <v>3382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9061</v>
      </c>
      <c r="I5987" s="1" t="n">
        <v>15142</v>
      </c>
      <c r="J5987" s="1" t="s">
        <v>8449</v>
      </c>
      <c r="K5987" s="1" t="s">
        <v>3382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9062</v>
      </c>
      <c r="I5988" s="1" t="n">
        <v>15180</v>
      </c>
      <c r="J5988" s="1" t="s">
        <v>9063</v>
      </c>
      <c r="K5988" s="1" t="s">
        <v>3382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9064</v>
      </c>
      <c r="I5989" s="1" t="n">
        <v>6909</v>
      </c>
      <c r="J5989" s="1" t="s">
        <v>3720</v>
      </c>
      <c r="K5989" s="1" t="s">
        <v>3382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9065</v>
      </c>
      <c r="I5990" s="1" t="n">
        <v>16558</v>
      </c>
      <c r="J5990" s="1" t="s">
        <v>8855</v>
      </c>
      <c r="K5990" s="1" t="s">
        <v>3382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9066</v>
      </c>
      <c r="I5991" s="1" t="n">
        <v>54842</v>
      </c>
      <c r="J5991" s="1" t="s">
        <v>6948</v>
      </c>
      <c r="K5991" s="1" t="s">
        <v>3382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9067</v>
      </c>
      <c r="I5992" s="1" t="n">
        <v>54842</v>
      </c>
      <c r="J5992" s="1" t="s">
        <v>6948</v>
      </c>
      <c r="K5992" s="1" t="s">
        <v>3382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9068</v>
      </c>
      <c r="I5993" s="1" t="n">
        <v>54842</v>
      </c>
      <c r="J5993" s="1" t="s">
        <v>6948</v>
      </c>
      <c r="K5993" s="1" t="s">
        <v>3382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9069</v>
      </c>
      <c r="I5994" s="1" t="n">
        <v>54842</v>
      </c>
      <c r="J5994" s="1" t="s">
        <v>6948</v>
      </c>
      <c r="K5994" s="1" t="s">
        <v>3382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9070</v>
      </c>
      <c r="I5995" s="1" t="n">
        <v>54842</v>
      </c>
      <c r="J5995" s="1" t="s">
        <v>6948</v>
      </c>
      <c r="K5995" s="1" t="s">
        <v>3382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9071</v>
      </c>
      <c r="I5996" s="1" t="n">
        <v>54842</v>
      </c>
      <c r="J5996" s="1" t="s">
        <v>6948</v>
      </c>
      <c r="K5996" s="1" t="s">
        <v>3382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9072</v>
      </c>
      <c r="I5997" s="1" t="n">
        <v>54842</v>
      </c>
      <c r="J5997" s="1" t="s">
        <v>6948</v>
      </c>
      <c r="K5997" s="1" t="s">
        <v>3382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9073</v>
      </c>
      <c r="I5998" s="1" t="n">
        <v>54842</v>
      </c>
      <c r="J5998" s="1" t="s">
        <v>6948</v>
      </c>
      <c r="K5998" s="1" t="s">
        <v>3382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9074</v>
      </c>
      <c r="I5999" s="1" t="n">
        <v>54842</v>
      </c>
      <c r="J5999" s="1" t="s">
        <v>6948</v>
      </c>
      <c r="K5999" s="1" t="s">
        <v>3382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9075</v>
      </c>
      <c r="I6000" s="1" t="n">
        <v>54842</v>
      </c>
      <c r="J6000" s="1" t="s">
        <v>6948</v>
      </c>
      <c r="K6000" s="1" t="s">
        <v>3382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9076</v>
      </c>
      <c r="I6001" s="1" t="n">
        <v>54842</v>
      </c>
      <c r="J6001" s="1" t="s">
        <v>6948</v>
      </c>
      <c r="K6001" s="1" t="s">
        <v>3382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9077</v>
      </c>
      <c r="I6002" s="1" t="n">
        <v>54842</v>
      </c>
      <c r="J6002" s="1" t="s">
        <v>6948</v>
      </c>
      <c r="K6002" s="1" t="s">
        <v>3382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9078</v>
      </c>
      <c r="I6003" s="1" t="n">
        <v>55733</v>
      </c>
      <c r="J6003" s="1" t="s">
        <v>9079</v>
      </c>
      <c r="K6003" s="1" t="s">
        <v>3382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9080</v>
      </c>
      <c r="I6004" s="1" t="n">
        <v>55733</v>
      </c>
      <c r="J6004" s="1" t="s">
        <v>9079</v>
      </c>
      <c r="K6004" s="1" t="s">
        <v>3382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9081</v>
      </c>
      <c r="I6005" s="1" t="n">
        <v>55734</v>
      </c>
      <c r="J6005" s="1" t="s">
        <v>9082</v>
      </c>
      <c r="K6005" s="1" t="s">
        <v>3382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9083</v>
      </c>
      <c r="I6006" s="1" t="n">
        <v>55735</v>
      </c>
      <c r="J6006" s="1" t="s">
        <v>9084</v>
      </c>
      <c r="K6006" s="1" t="s">
        <v>3382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9085</v>
      </c>
      <c r="I6007" s="1" t="n">
        <v>55736</v>
      </c>
      <c r="J6007" s="1" t="s">
        <v>9086</v>
      </c>
      <c r="K6007" s="1" t="s">
        <v>3382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9087</v>
      </c>
      <c r="I6008" s="1" t="n">
        <v>9267</v>
      </c>
      <c r="J6008" s="1" t="s">
        <v>1770</v>
      </c>
      <c r="K6008" s="1" t="s">
        <v>3382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9088</v>
      </c>
      <c r="I6009" s="1" t="n">
        <v>34691</v>
      </c>
      <c r="J6009" s="1" t="s">
        <v>5856</v>
      </c>
      <c r="K6009" s="1" t="s">
        <v>3382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9089</v>
      </c>
      <c r="I6010" s="1" t="n">
        <v>34691</v>
      </c>
      <c r="J6010" s="1" t="s">
        <v>5856</v>
      </c>
      <c r="K6010" s="1" t="s">
        <v>3382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9090</v>
      </c>
      <c r="I6011" s="1" t="n">
        <v>219</v>
      </c>
      <c r="J6011" s="1" t="s">
        <v>3406</v>
      </c>
      <c r="K6011" s="1" t="s">
        <v>3382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9091</v>
      </c>
      <c r="I6012" s="1" t="n">
        <v>59883</v>
      </c>
      <c r="J6012" s="1" t="s">
        <v>8781</v>
      </c>
      <c r="K6012" s="1" t="s">
        <v>3382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9092</v>
      </c>
      <c r="I6013" s="1" t="n">
        <v>59883</v>
      </c>
      <c r="J6013" s="1" t="s">
        <v>8781</v>
      </c>
      <c r="K6013" s="1" t="s">
        <v>3382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9093</v>
      </c>
      <c r="I6014" s="1" t="n">
        <v>16921</v>
      </c>
      <c r="J6014" s="1" t="s">
        <v>9094</v>
      </c>
      <c r="K6014" s="1" t="s">
        <v>3382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9095</v>
      </c>
      <c r="I6015" s="1" t="n">
        <v>13630</v>
      </c>
      <c r="J6015" s="1" t="s">
        <v>8668</v>
      </c>
      <c r="K6015" s="1" t="s">
        <v>3382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9096</v>
      </c>
      <c r="I6016" s="1" t="n">
        <v>13630</v>
      </c>
      <c r="J6016" s="1" t="s">
        <v>8668</v>
      </c>
      <c r="K6016" s="1" t="s">
        <v>3382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9097</v>
      </c>
      <c r="I6017" s="1" t="n">
        <v>13630</v>
      </c>
      <c r="J6017" s="1" t="s">
        <v>8668</v>
      </c>
      <c r="K6017" s="1" t="s">
        <v>3382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9098</v>
      </c>
      <c r="I6018" s="1" t="n">
        <v>13630</v>
      </c>
      <c r="J6018" s="1" t="s">
        <v>8668</v>
      </c>
      <c r="K6018" s="1" t="s">
        <v>3382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9099</v>
      </c>
      <c r="I6019" s="1" t="n">
        <v>13630</v>
      </c>
      <c r="J6019" s="1" t="s">
        <v>8668</v>
      </c>
      <c r="K6019" s="1" t="s">
        <v>3382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9100</v>
      </c>
      <c r="I6020" s="1" t="n">
        <v>13630</v>
      </c>
      <c r="J6020" s="1" t="s">
        <v>8668</v>
      </c>
      <c r="K6020" s="1" t="s">
        <v>3382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9101</v>
      </c>
      <c r="I6021" s="1" t="n">
        <v>13630</v>
      </c>
      <c r="J6021" s="1" t="s">
        <v>8668</v>
      </c>
      <c r="K6021" s="1" t="s">
        <v>3382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9102</v>
      </c>
      <c r="I6022" s="1" t="n">
        <v>12944</v>
      </c>
      <c r="J6022" s="1" t="s">
        <v>8377</v>
      </c>
      <c r="K6022" s="1" t="s">
        <v>3382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9103</v>
      </c>
      <c r="I6023" s="1" t="n">
        <v>56355</v>
      </c>
      <c r="J6023" s="1" t="s">
        <v>7280</v>
      </c>
      <c r="K6023" s="1" t="s">
        <v>3382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9104</v>
      </c>
      <c r="I6024" s="1" t="n">
        <v>55737</v>
      </c>
      <c r="J6024" s="1" t="s">
        <v>9104</v>
      </c>
      <c r="K6024" s="1" t="s">
        <v>3382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9105</v>
      </c>
      <c r="I6025" s="1" t="n">
        <v>55772</v>
      </c>
      <c r="J6025" s="1" t="s">
        <v>9106</v>
      </c>
      <c r="K6025" s="1" t="s">
        <v>3382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9107</v>
      </c>
      <c r="I6026" s="1" t="n">
        <v>55838</v>
      </c>
      <c r="J6026" s="1" t="s">
        <v>9108</v>
      </c>
      <c r="K6026" s="1" t="s">
        <v>3382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9109</v>
      </c>
      <c r="I6027" s="1" t="n">
        <v>55837</v>
      </c>
      <c r="J6027" s="1" t="s">
        <v>9110</v>
      </c>
      <c r="K6027" s="1" t="s">
        <v>3382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9111</v>
      </c>
      <c r="I6028" s="1" t="n">
        <v>55836</v>
      </c>
      <c r="J6028" s="1" t="s">
        <v>9112</v>
      </c>
      <c r="K6028" s="1" t="s">
        <v>3382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9113</v>
      </c>
      <c r="I6029" s="1" t="n">
        <v>55835</v>
      </c>
      <c r="J6029" s="1" t="s">
        <v>9114</v>
      </c>
      <c r="K6029" s="1" t="s">
        <v>3382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9115</v>
      </c>
      <c r="I6030" s="1" t="n">
        <v>55834</v>
      </c>
      <c r="J6030" s="1" t="s">
        <v>9116</v>
      </c>
      <c r="K6030" s="1" t="s">
        <v>3382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9117</v>
      </c>
      <c r="I6031" s="1" t="n">
        <v>55833</v>
      </c>
      <c r="J6031" s="1" t="s">
        <v>9118</v>
      </c>
      <c r="K6031" s="1" t="s">
        <v>3382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9119</v>
      </c>
      <c r="I6032" s="1" t="n">
        <v>55785</v>
      </c>
      <c r="J6032" s="1" t="s">
        <v>9120</v>
      </c>
      <c r="K6032" s="1" t="s">
        <v>3382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9121</v>
      </c>
      <c r="I6033" s="1" t="n">
        <v>17698</v>
      </c>
      <c r="J6033" s="1" t="s">
        <v>18</v>
      </c>
      <c r="K6033" s="1" t="s">
        <v>3382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9122</v>
      </c>
      <c r="I6034" s="1" t="n">
        <v>56203</v>
      </c>
      <c r="J6034" s="1" t="s">
        <v>9123</v>
      </c>
      <c r="K6034" s="1" t="s">
        <v>3382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9124</v>
      </c>
      <c r="I6035" s="1" t="n">
        <v>9216</v>
      </c>
      <c r="J6035" s="1" t="s">
        <v>3508</v>
      </c>
      <c r="K6035" s="1" t="s">
        <v>3382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9125</v>
      </c>
      <c r="I6036" s="1" t="n">
        <v>2770</v>
      </c>
      <c r="J6036" s="1" t="s">
        <v>6272</v>
      </c>
      <c r="K6036" s="1" t="s">
        <v>3382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9126</v>
      </c>
      <c r="I6037" s="1" t="n">
        <v>55796</v>
      </c>
      <c r="J6037" s="1" t="s">
        <v>9126</v>
      </c>
      <c r="K6037" s="1" t="s">
        <v>3382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9127</v>
      </c>
      <c r="I6038" s="1" t="n">
        <v>55795</v>
      </c>
      <c r="J6038" s="1" t="s">
        <v>9127</v>
      </c>
      <c r="K6038" s="1" t="s">
        <v>3382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9128</v>
      </c>
      <c r="I6039" s="1" t="n">
        <v>54799</v>
      </c>
      <c r="J6039" s="1" t="s">
        <v>9129</v>
      </c>
      <c r="K6039" s="1" t="s">
        <v>3382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9130</v>
      </c>
      <c r="I6040" s="1" t="n">
        <v>59155</v>
      </c>
      <c r="J6040" s="1" t="s">
        <v>9000</v>
      </c>
      <c r="K6040" s="1" t="s">
        <v>3382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9131</v>
      </c>
      <c r="I6041" s="1" t="n">
        <v>55832</v>
      </c>
      <c r="J6041" s="1" t="s">
        <v>9132</v>
      </c>
      <c r="K6041" s="1" t="s">
        <v>3382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9133</v>
      </c>
      <c r="I6042" s="1" t="n">
        <v>56808</v>
      </c>
      <c r="J6042" s="1" t="s">
        <v>9134</v>
      </c>
      <c r="K6042" s="1" t="s">
        <v>3382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9135</v>
      </c>
      <c r="I6043" s="1" t="n">
        <v>56808</v>
      </c>
      <c r="J6043" s="1" t="s">
        <v>9134</v>
      </c>
      <c r="K6043" s="1" t="s">
        <v>3382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9136</v>
      </c>
      <c r="I6044" s="1" t="n">
        <v>56807</v>
      </c>
      <c r="J6044" s="1" t="s">
        <v>9137</v>
      </c>
      <c r="K6044" s="1" t="s">
        <v>3382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9138</v>
      </c>
      <c r="I6045" s="1" t="n">
        <v>56807</v>
      </c>
      <c r="J6045" s="1" t="s">
        <v>9137</v>
      </c>
      <c r="K6045" s="1" t="s">
        <v>3382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9139</v>
      </c>
      <c r="I6046" s="1" t="n">
        <v>56808</v>
      </c>
      <c r="J6046" s="1" t="s">
        <v>9134</v>
      </c>
      <c r="K6046" s="1" t="s">
        <v>3382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9140</v>
      </c>
      <c r="I6047" s="1" t="n">
        <v>56808</v>
      </c>
      <c r="J6047" s="1" t="s">
        <v>9134</v>
      </c>
      <c r="K6047" s="1" t="s">
        <v>3382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9141</v>
      </c>
      <c r="I6048" s="1" t="n">
        <v>56808</v>
      </c>
      <c r="J6048" s="1" t="s">
        <v>9134</v>
      </c>
      <c r="K6048" s="1" t="s">
        <v>3382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9142</v>
      </c>
      <c r="I6049" s="1" t="n">
        <v>56808</v>
      </c>
      <c r="J6049" s="1" t="s">
        <v>9134</v>
      </c>
      <c r="K6049" s="1" t="s">
        <v>3382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9143</v>
      </c>
      <c r="I6050" s="1" t="n">
        <v>57157</v>
      </c>
      <c r="J6050" s="1" t="s">
        <v>9144</v>
      </c>
      <c r="K6050" s="1" t="s">
        <v>3382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9145</v>
      </c>
      <c r="I6051" s="1" t="n">
        <v>57157</v>
      </c>
      <c r="J6051" s="1" t="s">
        <v>9144</v>
      </c>
      <c r="K6051" s="1" t="s">
        <v>3382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9146</v>
      </c>
      <c r="I6052" s="1" t="n">
        <v>57157</v>
      </c>
      <c r="J6052" s="1" t="s">
        <v>9144</v>
      </c>
      <c r="K6052" s="1" t="s">
        <v>3382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9147</v>
      </c>
      <c r="I6053" s="1" t="n">
        <v>57157</v>
      </c>
      <c r="J6053" s="1" t="s">
        <v>9144</v>
      </c>
      <c r="K6053" s="1" t="s">
        <v>3382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9148</v>
      </c>
      <c r="I6054" s="1" t="n">
        <v>57157</v>
      </c>
      <c r="J6054" s="1" t="s">
        <v>9144</v>
      </c>
      <c r="K6054" s="1" t="s">
        <v>3382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9149</v>
      </c>
      <c r="I6055" s="1" t="n">
        <v>56568</v>
      </c>
      <c r="J6055" s="1" t="s">
        <v>9150</v>
      </c>
      <c r="K6055" s="1" t="s">
        <v>3382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9151</v>
      </c>
      <c r="I6056" s="1" t="n">
        <v>56215</v>
      </c>
      <c r="J6056" s="1" t="s">
        <v>8942</v>
      </c>
      <c r="K6056" s="1" t="s">
        <v>3382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9152</v>
      </c>
      <c r="I6057" s="1" t="n">
        <v>56215</v>
      </c>
      <c r="J6057" s="1" t="s">
        <v>8942</v>
      </c>
      <c r="K6057" s="1" t="s">
        <v>3382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9153</v>
      </c>
      <c r="I6058" s="1" t="n">
        <v>56215</v>
      </c>
      <c r="J6058" s="1" t="s">
        <v>8942</v>
      </c>
      <c r="K6058" s="1" t="s">
        <v>3382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9154</v>
      </c>
      <c r="I6059" s="1" t="n">
        <v>56808</v>
      </c>
      <c r="J6059" s="1" t="s">
        <v>9134</v>
      </c>
      <c r="K6059" s="1" t="s">
        <v>3382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9155</v>
      </c>
      <c r="I6060" s="1" t="n">
        <v>6205</v>
      </c>
      <c r="J6060" s="1" t="s">
        <v>9156</v>
      </c>
      <c r="K6060" s="1" t="s">
        <v>3382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9157</v>
      </c>
      <c r="I6061" s="1" t="n">
        <v>6205</v>
      </c>
      <c r="J6061" s="1" t="s">
        <v>9156</v>
      </c>
      <c r="K6061" s="1" t="s">
        <v>3382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9158</v>
      </c>
      <c r="I6062" s="1" t="n">
        <v>6205</v>
      </c>
      <c r="J6062" s="1" t="s">
        <v>9156</v>
      </c>
      <c r="K6062" s="1" t="s">
        <v>3382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9159</v>
      </c>
      <c r="I6063" s="1" t="n">
        <v>6205</v>
      </c>
      <c r="J6063" s="1" t="s">
        <v>9156</v>
      </c>
      <c r="K6063" s="1" t="s">
        <v>3382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9160</v>
      </c>
      <c r="I6064" s="1" t="n">
        <v>55847</v>
      </c>
      <c r="J6064" s="1" t="s">
        <v>9161</v>
      </c>
      <c r="K6064" s="1" t="s">
        <v>3382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9162</v>
      </c>
      <c r="I6065" s="1" t="n">
        <v>39347</v>
      </c>
      <c r="J6065" s="1" t="s">
        <v>2741</v>
      </c>
      <c r="K6065" s="1" t="s">
        <v>3382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9163</v>
      </c>
      <c r="I6066" s="1" t="n">
        <v>39347</v>
      </c>
      <c r="J6066" s="1" t="s">
        <v>2741</v>
      </c>
      <c r="K6066" s="1" t="s">
        <v>3382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9164</v>
      </c>
      <c r="I6067" s="1" t="n">
        <v>55799</v>
      </c>
      <c r="J6067" s="1" t="s">
        <v>9165</v>
      </c>
      <c r="K6067" s="1" t="s">
        <v>3382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9166</v>
      </c>
      <c r="I6068" s="1" t="n">
        <v>1307</v>
      </c>
      <c r="J6068" s="1" t="s">
        <v>4722</v>
      </c>
      <c r="K6068" s="1" t="s">
        <v>3382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9167</v>
      </c>
      <c r="I6069" s="1" t="n">
        <v>1307</v>
      </c>
      <c r="J6069" s="1" t="s">
        <v>4722</v>
      </c>
      <c r="K6069" s="1" t="s">
        <v>3382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9168</v>
      </c>
      <c r="I6070" s="1" t="n">
        <v>1307</v>
      </c>
      <c r="J6070" s="1" t="s">
        <v>4722</v>
      </c>
      <c r="K6070" s="1" t="s">
        <v>3382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9169</v>
      </c>
      <c r="I6071" s="1" t="n">
        <v>1307</v>
      </c>
      <c r="J6071" s="1" t="s">
        <v>4722</v>
      </c>
      <c r="K6071" s="1" t="s">
        <v>3382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9170</v>
      </c>
      <c r="I6072" s="1" t="n">
        <v>1307</v>
      </c>
      <c r="J6072" s="1" t="s">
        <v>4722</v>
      </c>
      <c r="K6072" s="1" t="s">
        <v>3382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9171</v>
      </c>
      <c r="I6073" s="1" t="n">
        <v>55861</v>
      </c>
      <c r="J6073" s="1" t="s">
        <v>9172</v>
      </c>
      <c r="K6073" s="1" t="s">
        <v>3382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9173</v>
      </c>
      <c r="I6074" s="1" t="n">
        <v>55862</v>
      </c>
      <c r="J6074" s="1" t="s">
        <v>9174</v>
      </c>
      <c r="K6074" s="1" t="s">
        <v>3382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9175</v>
      </c>
      <c r="I6075" s="1" t="n">
        <v>55866</v>
      </c>
      <c r="J6075" s="1" t="s">
        <v>9176</v>
      </c>
      <c r="K6075" s="1" t="s">
        <v>3382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9177</v>
      </c>
      <c r="I6076" s="1" t="n">
        <v>27075</v>
      </c>
      <c r="J6076" s="1" t="s">
        <v>9178</v>
      </c>
      <c r="K6076" s="1" t="s">
        <v>3382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9179</v>
      </c>
      <c r="I6077" s="1" t="n">
        <v>55925</v>
      </c>
      <c r="J6077" s="1" t="s">
        <v>9180</v>
      </c>
      <c r="K6077" s="1" t="s">
        <v>3382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9181</v>
      </c>
      <c r="I6078" s="1" t="n">
        <v>57170</v>
      </c>
      <c r="J6078" s="1" t="s">
        <v>6438</v>
      </c>
      <c r="K6078" s="1" t="s">
        <v>3382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9182</v>
      </c>
      <c r="I6079" s="1" t="n">
        <v>55868</v>
      </c>
      <c r="J6079" s="1" t="s">
        <v>9183</v>
      </c>
      <c r="K6079" s="1" t="s">
        <v>3382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9184</v>
      </c>
      <c r="I6080" s="1" t="n">
        <v>55868</v>
      </c>
      <c r="J6080" s="1" t="s">
        <v>9183</v>
      </c>
      <c r="K6080" s="1" t="s">
        <v>3382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9185</v>
      </c>
      <c r="I6081" s="1" t="n">
        <v>55868</v>
      </c>
      <c r="J6081" s="1" t="s">
        <v>9183</v>
      </c>
      <c r="K6081" s="1" t="s">
        <v>3382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9186</v>
      </c>
      <c r="I6082" s="1" t="n">
        <v>59883</v>
      </c>
      <c r="J6082" s="1" t="s">
        <v>8781</v>
      </c>
      <c r="K6082" s="1" t="s">
        <v>3382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9187</v>
      </c>
      <c r="I6083" s="1" t="n">
        <v>15399</v>
      </c>
      <c r="J6083" s="1" t="s">
        <v>8567</v>
      </c>
      <c r="K6083" s="1" t="s">
        <v>3382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9188</v>
      </c>
      <c r="I6084" s="1" t="n">
        <v>55880</v>
      </c>
      <c r="J6084" s="1" t="s">
        <v>9189</v>
      </c>
      <c r="K6084" s="1" t="s">
        <v>3382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9190</v>
      </c>
      <c r="I6085" s="1" t="n">
        <v>57158</v>
      </c>
      <c r="J6085" s="1" t="s">
        <v>9191</v>
      </c>
      <c r="K6085" s="1" t="s">
        <v>3382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9192</v>
      </c>
      <c r="I6086" s="1" t="n">
        <v>57158</v>
      </c>
      <c r="J6086" s="1" t="s">
        <v>9191</v>
      </c>
      <c r="K6086" s="1" t="s">
        <v>3382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9193</v>
      </c>
      <c r="I6087" s="1" t="n">
        <v>57158</v>
      </c>
      <c r="J6087" s="1" t="s">
        <v>9191</v>
      </c>
      <c r="K6087" s="1" t="s">
        <v>3382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9194</v>
      </c>
      <c r="I6088" s="1" t="n">
        <v>57158</v>
      </c>
      <c r="J6088" s="1" t="s">
        <v>9191</v>
      </c>
      <c r="K6088" s="1" t="s">
        <v>3382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9195</v>
      </c>
      <c r="I6089" s="1" t="n">
        <v>56805</v>
      </c>
      <c r="J6089" s="1" t="s">
        <v>9196</v>
      </c>
      <c r="K6089" s="1" t="s">
        <v>3382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9197</v>
      </c>
      <c r="I6090" s="1" t="n">
        <v>54895</v>
      </c>
      <c r="J6090" s="1" t="s">
        <v>3668</v>
      </c>
      <c r="K6090" s="1" t="s">
        <v>3382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9198</v>
      </c>
      <c r="I6091" s="1" t="n">
        <v>59155</v>
      </c>
      <c r="J6091" s="1" t="s">
        <v>9000</v>
      </c>
      <c r="K6091" s="1" t="s">
        <v>3382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9199</v>
      </c>
      <c r="I6092" s="1" t="n">
        <v>59155</v>
      </c>
      <c r="J6092" s="1" t="s">
        <v>9000</v>
      </c>
      <c r="K6092" s="1" t="s">
        <v>3382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9200</v>
      </c>
      <c r="I6093" s="1" t="n">
        <v>55873</v>
      </c>
      <c r="J6093" s="1" t="s">
        <v>9201</v>
      </c>
      <c r="K6093" s="1" t="s">
        <v>3382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9202</v>
      </c>
      <c r="I6094" s="1" t="n">
        <v>55891</v>
      </c>
      <c r="J6094" s="1" t="s">
        <v>2767</v>
      </c>
      <c r="K6094" s="1" t="s">
        <v>3382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9203</v>
      </c>
      <c r="I6095" s="1" t="n">
        <v>55890</v>
      </c>
      <c r="J6095" s="1" t="s">
        <v>9203</v>
      </c>
      <c r="K6095" s="1" t="s">
        <v>3382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9204</v>
      </c>
      <c r="I6096" s="1" t="n">
        <v>19740</v>
      </c>
      <c r="J6096" s="1" t="s">
        <v>7352</v>
      </c>
      <c r="K6096" s="1" t="s">
        <v>3382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9205</v>
      </c>
      <c r="I6097" s="1" t="n">
        <v>59527</v>
      </c>
      <c r="J6097" s="1" t="s">
        <v>8356</v>
      </c>
      <c r="K6097" s="1" t="s">
        <v>3382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9206</v>
      </c>
      <c r="I6098" s="1" t="n">
        <v>55931</v>
      </c>
      <c r="J6098" s="1" t="s">
        <v>9207</v>
      </c>
      <c r="K6098" s="1" t="s">
        <v>3382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9208</v>
      </c>
      <c r="I6099" s="1" t="n">
        <v>55893</v>
      </c>
      <c r="J6099" s="1" t="s">
        <v>9209</v>
      </c>
      <c r="K6099" s="1" t="s">
        <v>3382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9210</v>
      </c>
      <c r="I6100" s="1" t="n">
        <v>49893</v>
      </c>
      <c r="J6100" s="1" t="s">
        <v>5762</v>
      </c>
      <c r="K6100" s="1" t="s">
        <v>3382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9211</v>
      </c>
      <c r="I6101" s="1" t="n">
        <v>55901</v>
      </c>
      <c r="J6101" s="1" t="s">
        <v>9211</v>
      </c>
      <c r="K6101" s="1" t="s">
        <v>3382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9212</v>
      </c>
      <c r="I6102" s="1" t="n">
        <v>5906</v>
      </c>
      <c r="J6102" s="1" t="s">
        <v>8481</v>
      </c>
      <c r="K6102" s="1" t="s">
        <v>3382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9213</v>
      </c>
      <c r="I6103" s="1" t="n">
        <v>56484</v>
      </c>
      <c r="J6103" s="1" t="s">
        <v>9214</v>
      </c>
      <c r="K6103" s="1" t="s">
        <v>3382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9215</v>
      </c>
      <c r="I6104" s="1" t="n">
        <v>58353</v>
      </c>
      <c r="J6104" s="1" t="s">
        <v>9216</v>
      </c>
      <c r="K6104" s="1" t="s">
        <v>3382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9217</v>
      </c>
      <c r="I6105" s="1" t="n">
        <v>55397</v>
      </c>
      <c r="J6105" s="1" t="s">
        <v>9218</v>
      </c>
      <c r="K6105" s="1" t="s">
        <v>3382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9219</v>
      </c>
      <c r="I6106" s="1" t="n">
        <v>59102</v>
      </c>
      <c r="J6106" s="1" t="s">
        <v>9220</v>
      </c>
      <c r="K6106" s="1" t="s">
        <v>3382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9221</v>
      </c>
      <c r="I6107" s="1" t="n">
        <v>56385</v>
      </c>
      <c r="J6107" s="1" t="s">
        <v>9222</v>
      </c>
      <c r="K6107" s="1" t="s">
        <v>3382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9223</v>
      </c>
      <c r="I6108" s="1" t="n">
        <v>56545</v>
      </c>
      <c r="J6108" s="1" t="s">
        <v>9224</v>
      </c>
      <c r="K6108" s="1" t="s">
        <v>3382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9225</v>
      </c>
      <c r="I6109" s="1" t="n">
        <v>56951</v>
      </c>
      <c r="J6109" s="1" t="s">
        <v>9226</v>
      </c>
      <c r="K6109" s="1" t="s">
        <v>3382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9227</v>
      </c>
      <c r="I6110" s="1" t="n">
        <v>56545</v>
      </c>
      <c r="J6110" s="1" t="s">
        <v>9224</v>
      </c>
      <c r="K6110" s="1" t="s">
        <v>3382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9228</v>
      </c>
      <c r="I6111" s="1" t="n">
        <v>55918</v>
      </c>
      <c r="J6111" s="1" t="s">
        <v>9229</v>
      </c>
      <c r="K6111" s="1" t="s">
        <v>3382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9230</v>
      </c>
      <c r="I6112" s="1" t="n">
        <v>55910</v>
      </c>
      <c r="J6112" s="1" t="s">
        <v>9231</v>
      </c>
      <c r="K6112" s="1" t="s">
        <v>3382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9232</v>
      </c>
      <c r="I6113" s="1" t="n">
        <v>14405</v>
      </c>
      <c r="J6113" s="1" t="s">
        <v>9233</v>
      </c>
      <c r="K6113" s="1" t="s">
        <v>3382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9234</v>
      </c>
      <c r="I6114" s="1" t="n">
        <v>55918</v>
      </c>
      <c r="J6114" s="1" t="s">
        <v>9229</v>
      </c>
      <c r="K6114" s="1" t="s">
        <v>3382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9235</v>
      </c>
      <c r="I6115" s="1" t="n">
        <v>55918</v>
      </c>
      <c r="J6115" s="1" t="s">
        <v>9229</v>
      </c>
      <c r="K6115" s="1" t="s">
        <v>3382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9236</v>
      </c>
      <c r="I6116" s="1" t="n">
        <v>55924</v>
      </c>
      <c r="J6116" s="1" t="s">
        <v>9237</v>
      </c>
      <c r="K6116" s="1" t="s">
        <v>3382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9238</v>
      </c>
      <c r="I6117" s="1" t="n">
        <v>55922</v>
      </c>
      <c r="J6117" s="1" t="s">
        <v>9239</v>
      </c>
      <c r="K6117" s="1" t="s">
        <v>3382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9240</v>
      </c>
      <c r="I6118" s="1" t="n">
        <v>11269</v>
      </c>
      <c r="J6118" s="1" t="s">
        <v>4941</v>
      </c>
      <c r="K6118" s="1" t="s">
        <v>3382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9241</v>
      </c>
      <c r="I6119" s="1" t="n">
        <v>55931</v>
      </c>
      <c r="J6119" s="1" t="s">
        <v>9207</v>
      </c>
      <c r="K6119" s="1" t="s">
        <v>3382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9242</v>
      </c>
      <c r="I6120" s="1" t="n">
        <v>55938</v>
      </c>
      <c r="J6120" s="1" t="s">
        <v>9243</v>
      </c>
      <c r="K6120" s="1" t="s">
        <v>3382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9244</v>
      </c>
      <c r="I6121" s="1" t="n">
        <v>55938</v>
      </c>
      <c r="J6121" s="1" t="s">
        <v>9243</v>
      </c>
      <c r="K6121" s="1" t="s">
        <v>3382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9245</v>
      </c>
      <c r="I6122" s="1" t="n">
        <v>55938</v>
      </c>
      <c r="J6122" s="1" t="s">
        <v>9243</v>
      </c>
      <c r="K6122" s="1" t="s">
        <v>3382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9246</v>
      </c>
      <c r="I6123" s="1" t="n">
        <v>55938</v>
      </c>
      <c r="J6123" s="1" t="s">
        <v>9243</v>
      </c>
      <c r="K6123" s="1" t="s">
        <v>3382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9247</v>
      </c>
      <c r="I6124" s="1" t="n">
        <v>55938</v>
      </c>
      <c r="J6124" s="1" t="s">
        <v>9243</v>
      </c>
      <c r="K6124" s="1" t="s">
        <v>3382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9248</v>
      </c>
      <c r="I6125" s="1" t="n">
        <v>55938</v>
      </c>
      <c r="J6125" s="1" t="s">
        <v>9243</v>
      </c>
      <c r="K6125" s="1" t="s">
        <v>3382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9249</v>
      </c>
      <c r="I6126" s="1" t="n">
        <v>55938</v>
      </c>
      <c r="J6126" s="1" t="s">
        <v>9243</v>
      </c>
      <c r="K6126" s="1" t="s">
        <v>3382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9250</v>
      </c>
      <c r="I6127" s="1" t="n">
        <v>55938</v>
      </c>
      <c r="J6127" s="1" t="s">
        <v>9243</v>
      </c>
      <c r="K6127" s="1" t="s">
        <v>3382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9251</v>
      </c>
      <c r="I6128" s="1" t="n">
        <v>55938</v>
      </c>
      <c r="J6128" s="1" t="s">
        <v>9243</v>
      </c>
      <c r="K6128" s="1" t="s">
        <v>3382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9252</v>
      </c>
      <c r="I6129" s="1" t="n">
        <v>55938</v>
      </c>
      <c r="J6129" s="1" t="s">
        <v>9243</v>
      </c>
      <c r="K6129" s="1" t="s">
        <v>3382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9253</v>
      </c>
      <c r="I6130" s="1" t="n">
        <v>55938</v>
      </c>
      <c r="J6130" s="1" t="s">
        <v>9243</v>
      </c>
      <c r="K6130" s="1" t="s">
        <v>3382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9254</v>
      </c>
      <c r="I6131" s="1" t="n">
        <v>55939</v>
      </c>
      <c r="J6131" s="1" t="s">
        <v>9255</v>
      </c>
      <c r="K6131" s="1" t="s">
        <v>3382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9256</v>
      </c>
      <c r="I6132" s="1" t="n">
        <v>55939</v>
      </c>
      <c r="J6132" s="1" t="s">
        <v>9255</v>
      </c>
      <c r="K6132" s="1" t="s">
        <v>3382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9257</v>
      </c>
      <c r="I6133" s="1" t="n">
        <v>55939</v>
      </c>
      <c r="J6133" s="1" t="s">
        <v>9255</v>
      </c>
      <c r="K6133" s="1" t="s">
        <v>3382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9258</v>
      </c>
      <c r="I6134" s="1" t="n">
        <v>55939</v>
      </c>
      <c r="J6134" s="1" t="s">
        <v>9255</v>
      </c>
      <c r="K6134" s="1" t="s">
        <v>3382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9259</v>
      </c>
      <c r="I6135" s="1" t="n">
        <v>55939</v>
      </c>
      <c r="J6135" s="1" t="s">
        <v>9255</v>
      </c>
      <c r="K6135" s="1" t="s">
        <v>3382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9260</v>
      </c>
      <c r="I6136" s="1" t="n">
        <v>59883</v>
      </c>
      <c r="J6136" s="1" t="s">
        <v>8781</v>
      </c>
      <c r="K6136" s="1" t="s">
        <v>3382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9261</v>
      </c>
      <c r="I6137" s="1" t="n">
        <v>59883</v>
      </c>
      <c r="J6137" s="1" t="s">
        <v>8781</v>
      </c>
      <c r="K6137" s="1" t="s">
        <v>3382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9262</v>
      </c>
      <c r="I6138" s="1" t="n">
        <v>57249</v>
      </c>
      <c r="J6138" s="1" t="s">
        <v>7965</v>
      </c>
      <c r="K6138" s="1" t="s">
        <v>3382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9263</v>
      </c>
      <c r="I6139" s="1" t="n">
        <v>19281</v>
      </c>
      <c r="J6139" s="1" t="s">
        <v>3455</v>
      </c>
      <c r="K6139" s="1" t="s">
        <v>3382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9264</v>
      </c>
      <c r="I6140" s="1" t="n">
        <v>55941</v>
      </c>
      <c r="J6140" s="1" t="s">
        <v>9265</v>
      </c>
      <c r="K6140" s="1" t="s">
        <v>3382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9266</v>
      </c>
      <c r="I6141" s="1" t="n">
        <v>55941</v>
      </c>
      <c r="J6141" s="1" t="s">
        <v>9265</v>
      </c>
      <c r="K6141" s="1" t="s">
        <v>3382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9267</v>
      </c>
      <c r="I6142" s="1" t="n">
        <v>55941</v>
      </c>
      <c r="J6142" s="1" t="s">
        <v>9265</v>
      </c>
      <c r="K6142" s="1" t="s">
        <v>3382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9268</v>
      </c>
      <c r="I6143" s="1" t="n">
        <v>55953</v>
      </c>
      <c r="J6143" s="1" t="s">
        <v>9268</v>
      </c>
      <c r="K6143" s="1" t="s">
        <v>3382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9269</v>
      </c>
      <c r="I6144" s="1" t="n">
        <v>55952</v>
      </c>
      <c r="J6144" s="1" t="s">
        <v>9270</v>
      </c>
      <c r="K6144" s="1" t="s">
        <v>3382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9271</v>
      </c>
      <c r="I6145" s="1" t="n">
        <v>6541</v>
      </c>
      <c r="J6145" s="1" t="s">
        <v>6254</v>
      </c>
      <c r="K6145" s="1" t="s">
        <v>3382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9272</v>
      </c>
      <c r="I6146" s="1" t="n">
        <v>56801</v>
      </c>
      <c r="J6146" s="1" t="s">
        <v>9273</v>
      </c>
      <c r="K6146" s="1" t="s">
        <v>3382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9274</v>
      </c>
      <c r="I6147" s="1" t="n">
        <v>56801</v>
      </c>
      <c r="J6147" s="1" t="s">
        <v>9273</v>
      </c>
      <c r="K6147" s="1" t="s">
        <v>3382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9275</v>
      </c>
      <c r="I6148" s="1" t="n">
        <v>56801</v>
      </c>
      <c r="J6148" s="1" t="s">
        <v>9273</v>
      </c>
      <c r="K6148" s="1" t="s">
        <v>3382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9276</v>
      </c>
      <c r="I6149" s="1" t="n">
        <v>56801</v>
      </c>
      <c r="J6149" s="1" t="s">
        <v>9273</v>
      </c>
      <c r="K6149" s="1" t="s">
        <v>3382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9277</v>
      </c>
      <c r="I6150" s="1" t="n">
        <v>59883</v>
      </c>
      <c r="J6150" s="1" t="s">
        <v>8781</v>
      </c>
      <c r="K6150" s="1" t="s">
        <v>3382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9278</v>
      </c>
      <c r="I6151" s="1" t="n">
        <v>59883</v>
      </c>
      <c r="J6151" s="1" t="s">
        <v>8781</v>
      </c>
      <c r="K6151" s="1" t="s">
        <v>3382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9279</v>
      </c>
      <c r="I6152" s="1" t="n">
        <v>59883</v>
      </c>
      <c r="J6152" s="1" t="s">
        <v>8781</v>
      </c>
      <c r="K6152" s="1" t="s">
        <v>3382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9280</v>
      </c>
      <c r="I6153" s="1" t="n">
        <v>59883</v>
      </c>
      <c r="J6153" s="1" t="s">
        <v>8781</v>
      </c>
      <c r="K6153" s="1" t="s">
        <v>3382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9281</v>
      </c>
      <c r="I6154" s="1" t="n">
        <v>59883</v>
      </c>
      <c r="J6154" s="1" t="s">
        <v>8781</v>
      </c>
      <c r="K6154" s="1" t="s">
        <v>3382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9282</v>
      </c>
      <c r="I6155" s="1" t="n">
        <v>59883</v>
      </c>
      <c r="J6155" s="1" t="s">
        <v>8781</v>
      </c>
      <c r="K6155" s="1" t="s">
        <v>3382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9283</v>
      </c>
      <c r="I6156" s="1" t="n">
        <v>55958</v>
      </c>
      <c r="J6156" s="1" t="s">
        <v>9283</v>
      </c>
      <c r="K6156" s="1" t="s">
        <v>3382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9284</v>
      </c>
      <c r="I6157" s="1" t="n">
        <v>15399</v>
      </c>
      <c r="J6157" s="1" t="s">
        <v>8567</v>
      </c>
      <c r="K6157" s="1" t="s">
        <v>3382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9285</v>
      </c>
      <c r="I6158" s="1" t="n">
        <v>15399</v>
      </c>
      <c r="J6158" s="1" t="s">
        <v>8567</v>
      </c>
      <c r="K6158" s="1" t="s">
        <v>3382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9286</v>
      </c>
      <c r="I6159" s="1" t="n">
        <v>15399</v>
      </c>
      <c r="J6159" s="1" t="s">
        <v>8567</v>
      </c>
      <c r="K6159" s="1" t="s">
        <v>3382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9287</v>
      </c>
      <c r="I6160" s="1" t="n">
        <v>55961</v>
      </c>
      <c r="J6160" s="1" t="s">
        <v>9288</v>
      </c>
      <c r="K6160" s="1" t="s">
        <v>3382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9289</v>
      </c>
      <c r="I6161" s="1" t="n">
        <v>15399</v>
      </c>
      <c r="J6161" s="1" t="s">
        <v>8567</v>
      </c>
      <c r="K6161" s="1" t="s">
        <v>3382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9290</v>
      </c>
      <c r="I6162" s="1" t="n">
        <v>55963</v>
      </c>
      <c r="J6162" s="1" t="s">
        <v>6938</v>
      </c>
      <c r="K6162" s="1" t="s">
        <v>3382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9291</v>
      </c>
      <c r="I6163" s="1" t="n">
        <v>49893</v>
      </c>
      <c r="J6163" s="1" t="s">
        <v>5762</v>
      </c>
      <c r="K6163" s="1" t="s">
        <v>3382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9292</v>
      </c>
      <c r="I6164" s="1" t="n">
        <v>49893</v>
      </c>
      <c r="J6164" s="1" t="s">
        <v>5762</v>
      </c>
      <c r="K6164" s="1" t="s">
        <v>3382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9293</v>
      </c>
      <c r="I6165" s="1" t="n">
        <v>49893</v>
      </c>
      <c r="J6165" s="1" t="s">
        <v>5762</v>
      </c>
      <c r="K6165" s="1" t="s">
        <v>3382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9294</v>
      </c>
      <c r="I6166" s="1" t="n">
        <v>55963</v>
      </c>
      <c r="J6166" s="1" t="s">
        <v>6938</v>
      </c>
      <c r="K6166" s="1" t="s">
        <v>3382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9295</v>
      </c>
      <c r="I6167" s="1" t="n">
        <v>55963</v>
      </c>
      <c r="J6167" s="1" t="s">
        <v>6938</v>
      </c>
      <c r="K6167" s="1" t="s">
        <v>3382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9296</v>
      </c>
      <c r="I6168" s="1" t="n">
        <v>55968</v>
      </c>
      <c r="J6168" s="1" t="s">
        <v>9296</v>
      </c>
      <c r="K6168" s="1" t="s">
        <v>3382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9297</v>
      </c>
      <c r="I6169" s="1" t="n">
        <v>55981</v>
      </c>
      <c r="J6169" s="1" t="s">
        <v>9297</v>
      </c>
      <c r="K6169" s="1" t="s">
        <v>3382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9298</v>
      </c>
      <c r="I6170" s="1" t="n">
        <v>55990</v>
      </c>
      <c r="J6170" s="1" t="s">
        <v>9299</v>
      </c>
      <c r="K6170" s="1" t="s">
        <v>3382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9300</v>
      </c>
      <c r="I6171" s="1" t="n">
        <v>55988</v>
      </c>
      <c r="J6171" s="1" t="s">
        <v>9301</v>
      </c>
      <c r="K6171" s="1" t="s">
        <v>3382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9302</v>
      </c>
      <c r="I6172" s="1" t="n">
        <v>7570</v>
      </c>
      <c r="J6172" s="1" t="s">
        <v>4392</v>
      </c>
      <c r="K6172" s="1" t="s">
        <v>3382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9303</v>
      </c>
      <c r="I6173" s="1" t="n">
        <v>335</v>
      </c>
      <c r="J6173" s="1" t="s">
        <v>7783</v>
      </c>
      <c r="K6173" s="1" t="s">
        <v>3382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9304</v>
      </c>
      <c r="I6174" s="1" t="n">
        <v>15399</v>
      </c>
      <c r="J6174" s="1" t="s">
        <v>8567</v>
      </c>
      <c r="K6174" s="1" t="s">
        <v>3382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9305</v>
      </c>
      <c r="I6175" s="1" t="n">
        <v>15399</v>
      </c>
      <c r="J6175" s="1" t="s">
        <v>8567</v>
      </c>
      <c r="K6175" s="1" t="s">
        <v>3382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9306</v>
      </c>
      <c r="I6176" s="1" t="n">
        <v>15399</v>
      </c>
      <c r="J6176" s="1" t="s">
        <v>8567</v>
      </c>
      <c r="K6176" s="1" t="s">
        <v>3382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9307</v>
      </c>
      <c r="I6177" s="1" t="n">
        <v>15399</v>
      </c>
      <c r="J6177" s="1" t="s">
        <v>8567</v>
      </c>
      <c r="K6177" s="1" t="s">
        <v>3382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9308</v>
      </c>
      <c r="I6178" s="1" t="n">
        <v>15399</v>
      </c>
      <c r="J6178" s="1" t="s">
        <v>8567</v>
      </c>
      <c r="K6178" s="1" t="s">
        <v>3382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9309</v>
      </c>
      <c r="I6179" s="1" t="n">
        <v>15399</v>
      </c>
      <c r="J6179" s="1" t="s">
        <v>8567</v>
      </c>
      <c r="K6179" s="1" t="s">
        <v>3382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9310</v>
      </c>
      <c r="I6180" s="1" t="n">
        <v>15399</v>
      </c>
      <c r="J6180" s="1" t="s">
        <v>8567</v>
      </c>
      <c r="K6180" s="1" t="s">
        <v>3382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9311</v>
      </c>
      <c r="I6181" s="1" t="n">
        <v>15399</v>
      </c>
      <c r="J6181" s="1" t="s">
        <v>8567</v>
      </c>
      <c r="K6181" s="1" t="s">
        <v>3382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9312</v>
      </c>
      <c r="I6182" s="1" t="n">
        <v>55992</v>
      </c>
      <c r="J6182" s="1" t="s">
        <v>9313</v>
      </c>
      <c r="K6182" s="1" t="s">
        <v>3382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9314</v>
      </c>
      <c r="I6183" s="1" t="n">
        <v>55993</v>
      </c>
      <c r="J6183" s="1" t="s">
        <v>9315</v>
      </c>
      <c r="K6183" s="1" t="s">
        <v>3382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9316</v>
      </c>
      <c r="I6184" s="1" t="n">
        <v>9617</v>
      </c>
      <c r="J6184" s="1" t="s">
        <v>1325</v>
      </c>
      <c r="K6184" s="1" t="s">
        <v>3382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9317</v>
      </c>
      <c r="I6185" s="1" t="n">
        <v>8797</v>
      </c>
      <c r="J6185" s="1" t="s">
        <v>9318</v>
      </c>
      <c r="K6185" s="1" t="s">
        <v>3382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9319</v>
      </c>
      <c r="I6186" s="1" t="n">
        <v>56019</v>
      </c>
      <c r="J6186" s="1" t="s">
        <v>9320</v>
      </c>
      <c r="K6186" s="1" t="s">
        <v>3382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9321</v>
      </c>
      <c r="I6187" s="1" t="n">
        <v>55918</v>
      </c>
      <c r="J6187" s="1" t="s">
        <v>9229</v>
      </c>
      <c r="K6187" s="1" t="s">
        <v>3382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9322</v>
      </c>
      <c r="I6188" s="1" t="n">
        <v>55918</v>
      </c>
      <c r="J6188" s="1" t="s">
        <v>9229</v>
      </c>
      <c r="K6188" s="1" t="s">
        <v>3382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9323</v>
      </c>
      <c r="I6189" s="1" t="n">
        <v>56020</v>
      </c>
      <c r="J6189" s="1" t="s">
        <v>9324</v>
      </c>
      <c r="K6189" s="1" t="s">
        <v>3382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9325</v>
      </c>
      <c r="I6190" s="1" t="n">
        <v>56023</v>
      </c>
      <c r="J6190" s="1" t="s">
        <v>9326</v>
      </c>
      <c r="K6190" s="1" t="s">
        <v>3382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9327</v>
      </c>
      <c r="I6191" s="1" t="n">
        <v>56028</v>
      </c>
      <c r="J6191" s="1" t="s">
        <v>9328</v>
      </c>
      <c r="K6191" s="1" t="s">
        <v>3382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9329</v>
      </c>
      <c r="I6192" s="1" t="n">
        <v>56027</v>
      </c>
      <c r="J6192" s="1" t="s">
        <v>9330</v>
      </c>
      <c r="K6192" s="1" t="s">
        <v>3382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9331</v>
      </c>
      <c r="I6193" s="1" t="n">
        <v>56026</v>
      </c>
      <c r="J6193" s="1" t="s">
        <v>9332</v>
      </c>
      <c r="K6193" s="1" t="s">
        <v>3382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9333</v>
      </c>
      <c r="I6194" s="1" t="n">
        <v>56033</v>
      </c>
      <c r="J6194" s="1" t="s">
        <v>9334</v>
      </c>
      <c r="K6194" s="1" t="s">
        <v>3382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9335</v>
      </c>
      <c r="I6195" s="1" t="n">
        <v>56806</v>
      </c>
      <c r="J6195" s="1" t="s">
        <v>9336</v>
      </c>
      <c r="K6195" s="1" t="s">
        <v>3382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9337</v>
      </c>
      <c r="I6196" s="1" t="n">
        <v>56806</v>
      </c>
      <c r="J6196" s="1" t="s">
        <v>9336</v>
      </c>
      <c r="K6196" s="1" t="s">
        <v>3382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9338</v>
      </c>
      <c r="I6197" s="1" t="n">
        <v>56806</v>
      </c>
      <c r="J6197" s="1" t="s">
        <v>9336</v>
      </c>
      <c r="K6197" s="1" t="s">
        <v>3382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9339</v>
      </c>
      <c r="I6198" s="1" t="n">
        <v>56806</v>
      </c>
      <c r="J6198" s="1" t="s">
        <v>9336</v>
      </c>
      <c r="K6198" s="1" t="s">
        <v>3382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9340</v>
      </c>
      <c r="I6199" s="1" t="n">
        <v>56806</v>
      </c>
      <c r="J6199" s="1" t="s">
        <v>9336</v>
      </c>
      <c r="K6199" s="1" t="s">
        <v>3382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9341</v>
      </c>
      <c r="I6200" s="1" t="n">
        <v>56030</v>
      </c>
      <c r="J6200" s="1" t="s">
        <v>9342</v>
      </c>
      <c r="K6200" s="1" t="s">
        <v>3382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9343</v>
      </c>
      <c r="I6201" s="1" t="n">
        <v>34691</v>
      </c>
      <c r="J6201" s="1" t="s">
        <v>5856</v>
      </c>
      <c r="K6201" s="1" t="s">
        <v>3382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9344</v>
      </c>
      <c r="I6202" s="1" t="n">
        <v>34691</v>
      </c>
      <c r="J6202" s="1" t="s">
        <v>5856</v>
      </c>
      <c r="K6202" s="1" t="s">
        <v>3382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9345</v>
      </c>
      <c r="I6203" s="1" t="n">
        <v>56046</v>
      </c>
      <c r="J6203" s="1" t="s">
        <v>1746</v>
      </c>
      <c r="K6203" s="1" t="s">
        <v>3382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9346</v>
      </c>
      <c r="I6204" s="1" t="n">
        <v>56045</v>
      </c>
      <c r="J6204" s="1" t="s">
        <v>9347</v>
      </c>
      <c r="K6204" s="1" t="s">
        <v>3382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9348</v>
      </c>
      <c r="I6205" s="1" t="n">
        <v>56044</v>
      </c>
      <c r="J6205" s="1" t="s">
        <v>9349</v>
      </c>
      <c r="K6205" s="1" t="s">
        <v>3382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9350</v>
      </c>
      <c r="I6206" s="1" t="n">
        <v>56043</v>
      </c>
      <c r="J6206" s="1" t="s">
        <v>9351</v>
      </c>
      <c r="K6206" s="1" t="s">
        <v>3382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9352</v>
      </c>
      <c r="I6207" s="1" t="n">
        <v>56042</v>
      </c>
      <c r="J6207" s="1" t="s">
        <v>9353</v>
      </c>
      <c r="K6207" s="1" t="s">
        <v>3382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9354</v>
      </c>
      <c r="I6208" s="1" t="n">
        <v>56041</v>
      </c>
      <c r="J6208" s="1" t="s">
        <v>9355</v>
      </c>
      <c r="K6208" s="1" t="s">
        <v>3382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9356</v>
      </c>
      <c r="I6209" s="1" t="n">
        <v>56806</v>
      </c>
      <c r="J6209" s="1" t="s">
        <v>9336</v>
      </c>
      <c r="K6209" s="1" t="s">
        <v>3382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9357</v>
      </c>
      <c r="I6210" s="1" t="n">
        <v>14354</v>
      </c>
      <c r="J6210" s="1" t="s">
        <v>211</v>
      </c>
      <c r="K6210" s="1" t="s">
        <v>3382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9358</v>
      </c>
      <c r="I6211" s="1" t="n">
        <v>56067</v>
      </c>
      <c r="J6211" s="1" t="s">
        <v>9359</v>
      </c>
      <c r="K6211" s="1" t="s">
        <v>3382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9360</v>
      </c>
      <c r="I6212" s="1" t="n">
        <v>56069</v>
      </c>
      <c r="J6212" s="1" t="s">
        <v>9361</v>
      </c>
      <c r="K6212" s="1" t="s">
        <v>3382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9362</v>
      </c>
      <c r="I6213" s="1" t="n">
        <v>7477</v>
      </c>
      <c r="J6213" s="1" t="s">
        <v>6236</v>
      </c>
      <c r="K6213" s="1" t="s">
        <v>3382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9363</v>
      </c>
      <c r="I6214" s="1" t="n">
        <v>7477</v>
      </c>
      <c r="J6214" s="1" t="s">
        <v>6236</v>
      </c>
      <c r="K6214" s="1" t="s">
        <v>3382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9364</v>
      </c>
      <c r="I6215" s="1" t="n">
        <v>7477</v>
      </c>
      <c r="J6215" s="1" t="s">
        <v>6236</v>
      </c>
      <c r="K6215" s="1" t="s">
        <v>3382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9365</v>
      </c>
      <c r="I6216" s="1" t="n">
        <v>7477</v>
      </c>
      <c r="J6216" s="1" t="s">
        <v>6236</v>
      </c>
      <c r="K6216" s="1" t="s">
        <v>3382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9366</v>
      </c>
      <c r="I6217" s="1" t="n">
        <v>56073</v>
      </c>
      <c r="J6217" s="1" t="s">
        <v>9367</v>
      </c>
      <c r="K6217" s="1" t="s">
        <v>3382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9368</v>
      </c>
      <c r="I6218" s="1" t="n">
        <v>56074</v>
      </c>
      <c r="J6218" s="1" t="s">
        <v>9369</v>
      </c>
      <c r="K6218" s="1" t="s">
        <v>3382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9370</v>
      </c>
      <c r="I6219" s="1" t="n">
        <v>56075</v>
      </c>
      <c r="J6219" s="1" t="s">
        <v>9371</v>
      </c>
      <c r="K6219" s="1" t="s">
        <v>3382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9372</v>
      </c>
      <c r="I6220" s="1" t="n">
        <v>56072</v>
      </c>
      <c r="J6220" s="1" t="s">
        <v>9373</v>
      </c>
      <c r="K6220" s="1" t="s">
        <v>3382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9374</v>
      </c>
      <c r="I6221" s="1" t="n">
        <v>56071</v>
      </c>
      <c r="J6221" s="1" t="s">
        <v>9375</v>
      </c>
      <c r="K6221" s="1" t="s">
        <v>3382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9376</v>
      </c>
      <c r="I6222" s="1" t="n">
        <v>59883</v>
      </c>
      <c r="J6222" s="1" t="s">
        <v>8781</v>
      </c>
      <c r="K6222" s="1" t="s">
        <v>3382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9377</v>
      </c>
      <c r="I6223" s="1" t="n">
        <v>59883</v>
      </c>
      <c r="J6223" s="1" t="s">
        <v>8781</v>
      </c>
      <c r="K6223" s="1" t="s">
        <v>3382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9378</v>
      </c>
      <c r="I6224" s="1" t="n">
        <v>56105</v>
      </c>
      <c r="J6224" s="1" t="s">
        <v>9379</v>
      </c>
      <c r="K6224" s="1" t="s">
        <v>3382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9380</v>
      </c>
      <c r="I6225" s="1" t="n">
        <v>55858</v>
      </c>
      <c r="J6225" s="1" t="s">
        <v>8711</v>
      </c>
      <c r="K6225" s="1" t="s">
        <v>3382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9381</v>
      </c>
      <c r="I6226" s="1" t="n">
        <v>55858</v>
      </c>
      <c r="J6226" s="1" t="s">
        <v>8711</v>
      </c>
      <c r="K6226" s="1" t="s">
        <v>3382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9382</v>
      </c>
      <c r="I6227" s="1" t="n">
        <v>55858</v>
      </c>
      <c r="J6227" s="1" t="s">
        <v>8711</v>
      </c>
      <c r="K6227" s="1" t="s">
        <v>3382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9383</v>
      </c>
      <c r="I6228" s="1" t="n">
        <v>55858</v>
      </c>
      <c r="J6228" s="1" t="s">
        <v>8711</v>
      </c>
      <c r="K6228" s="1" t="s">
        <v>3382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9384</v>
      </c>
      <c r="I6229" s="1" t="n">
        <v>55858</v>
      </c>
      <c r="J6229" s="1" t="s">
        <v>8711</v>
      </c>
      <c r="K6229" s="1" t="s">
        <v>3382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9385</v>
      </c>
      <c r="I6230" s="1" t="n">
        <v>55858</v>
      </c>
      <c r="J6230" s="1" t="s">
        <v>8711</v>
      </c>
      <c r="K6230" s="1" t="s">
        <v>3382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9386</v>
      </c>
      <c r="I6231" s="1" t="n">
        <v>56081</v>
      </c>
      <c r="J6231" s="1" t="s">
        <v>9387</v>
      </c>
      <c r="K6231" s="1" t="s">
        <v>3382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9388</v>
      </c>
      <c r="I6232" s="1" t="n">
        <v>57170</v>
      </c>
      <c r="J6232" s="1" t="s">
        <v>6438</v>
      </c>
      <c r="K6232" s="1" t="s">
        <v>3382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9389</v>
      </c>
      <c r="I6233" s="1" t="n">
        <v>57170</v>
      </c>
      <c r="J6233" s="1" t="s">
        <v>6438</v>
      </c>
      <c r="K6233" s="1" t="s">
        <v>3382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9390</v>
      </c>
      <c r="I6234" s="1" t="n">
        <v>57170</v>
      </c>
      <c r="J6234" s="1" t="s">
        <v>6438</v>
      </c>
      <c r="K6234" s="1" t="s">
        <v>3382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9391</v>
      </c>
      <c r="I6235" s="1" t="n">
        <v>59100</v>
      </c>
      <c r="J6235" s="1" t="s">
        <v>9392</v>
      </c>
      <c r="K6235" s="1" t="s">
        <v>3382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9393</v>
      </c>
      <c r="I6236" s="1" t="n">
        <v>57170</v>
      </c>
      <c r="J6236" s="1" t="s">
        <v>6438</v>
      </c>
      <c r="K6236" s="1" t="s">
        <v>3382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9394</v>
      </c>
      <c r="I6237" s="1" t="n">
        <v>55963</v>
      </c>
      <c r="J6237" s="1" t="s">
        <v>6938</v>
      </c>
      <c r="K6237" s="1" t="s">
        <v>3382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9395</v>
      </c>
      <c r="I6238" s="1" t="n">
        <v>34691</v>
      </c>
      <c r="J6238" s="1" t="s">
        <v>5856</v>
      </c>
      <c r="K6238" s="1" t="s">
        <v>3382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9396</v>
      </c>
      <c r="I6239" s="1" t="n">
        <v>57249</v>
      </c>
      <c r="J6239" s="1" t="s">
        <v>7965</v>
      </c>
      <c r="K6239" s="1" t="s">
        <v>3382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9397</v>
      </c>
      <c r="I6240" s="1" t="n">
        <v>57249</v>
      </c>
      <c r="J6240" s="1" t="s">
        <v>7965</v>
      </c>
      <c r="K6240" s="1" t="s">
        <v>3382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9398</v>
      </c>
      <c r="I6241" s="1" t="n">
        <v>57249</v>
      </c>
      <c r="J6241" s="1" t="s">
        <v>7965</v>
      </c>
      <c r="K6241" s="1" t="s">
        <v>3382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9399</v>
      </c>
      <c r="I6242" s="1" t="n">
        <v>57249</v>
      </c>
      <c r="J6242" s="1" t="s">
        <v>7965</v>
      </c>
      <c r="K6242" s="1" t="s">
        <v>3382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9400</v>
      </c>
      <c r="I6243" s="1" t="n">
        <v>57249</v>
      </c>
      <c r="J6243" s="1" t="s">
        <v>7965</v>
      </c>
      <c r="K6243" s="1" t="s">
        <v>3382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9401</v>
      </c>
      <c r="I6244" s="1" t="n">
        <v>57249</v>
      </c>
      <c r="J6244" s="1" t="s">
        <v>7965</v>
      </c>
      <c r="K6244" s="1" t="s">
        <v>3382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9402</v>
      </c>
      <c r="I6245" s="1" t="n">
        <v>57249</v>
      </c>
      <c r="J6245" s="1" t="s">
        <v>7965</v>
      </c>
      <c r="K6245" s="1" t="s">
        <v>3382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9403</v>
      </c>
      <c r="I6246" s="1" t="n">
        <v>12944</v>
      </c>
      <c r="J6246" s="1" t="s">
        <v>8377</v>
      </c>
      <c r="K6246" s="1" t="s">
        <v>3382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9404</v>
      </c>
      <c r="I6247" s="1" t="n">
        <v>6169</v>
      </c>
      <c r="J6247" s="1" t="s">
        <v>5114</v>
      </c>
      <c r="K6247" s="1" t="s">
        <v>3382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9405</v>
      </c>
      <c r="I6248" s="1" t="n">
        <v>56100</v>
      </c>
      <c r="J6248" s="1" t="s">
        <v>9406</v>
      </c>
      <c r="K6248" s="1" t="s">
        <v>3382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9407</v>
      </c>
      <c r="I6249" s="1" t="n">
        <v>56101</v>
      </c>
      <c r="J6249" s="1" t="s">
        <v>9408</v>
      </c>
      <c r="K6249" s="1" t="s">
        <v>3382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9409</v>
      </c>
      <c r="I6250" s="1" t="n">
        <v>56102</v>
      </c>
      <c r="J6250" s="1" t="s">
        <v>9410</v>
      </c>
      <c r="K6250" s="1" t="s">
        <v>3382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9411</v>
      </c>
      <c r="I6251" s="1" t="n">
        <v>56103</v>
      </c>
      <c r="J6251" s="1" t="s">
        <v>9412</v>
      </c>
      <c r="K6251" s="1" t="s">
        <v>3382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9413</v>
      </c>
      <c r="I6252" s="1" t="n">
        <v>56104</v>
      </c>
      <c r="J6252" s="1" t="s">
        <v>9414</v>
      </c>
      <c r="K6252" s="1" t="s">
        <v>3382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9415</v>
      </c>
      <c r="I6253" s="1" t="n">
        <v>6957</v>
      </c>
      <c r="J6253" s="1" t="s">
        <v>4983</v>
      </c>
      <c r="K6253" s="1" t="s">
        <v>3382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9416</v>
      </c>
      <c r="I6254" s="1" t="n">
        <v>14405</v>
      </c>
      <c r="J6254" s="1" t="s">
        <v>9233</v>
      </c>
      <c r="K6254" s="1" t="s">
        <v>3382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9417</v>
      </c>
      <c r="I6255" s="1" t="n">
        <v>55868</v>
      </c>
      <c r="J6255" s="1" t="s">
        <v>9183</v>
      </c>
      <c r="K6255" s="1" t="s">
        <v>3382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9418</v>
      </c>
      <c r="I6256" s="1" t="n">
        <v>55868</v>
      </c>
      <c r="J6256" s="1" t="s">
        <v>9183</v>
      </c>
      <c r="K6256" s="1" t="s">
        <v>3382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9419</v>
      </c>
      <c r="I6257" s="1" t="n">
        <v>55868</v>
      </c>
      <c r="J6257" s="1" t="s">
        <v>9183</v>
      </c>
      <c r="K6257" s="1" t="s">
        <v>3382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9420</v>
      </c>
      <c r="I6258" s="1" t="n">
        <v>55868</v>
      </c>
      <c r="J6258" s="1" t="s">
        <v>9183</v>
      </c>
      <c r="K6258" s="1" t="s">
        <v>3382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9421</v>
      </c>
      <c r="I6259" s="1" t="n">
        <v>56113</v>
      </c>
      <c r="J6259" s="1" t="s">
        <v>9422</v>
      </c>
      <c r="K6259" s="1" t="s">
        <v>3382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9423</v>
      </c>
      <c r="I6260" s="1" t="n">
        <v>19391</v>
      </c>
      <c r="J6260" s="1" t="s">
        <v>4853</v>
      </c>
      <c r="K6260" s="1" t="s">
        <v>3382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9424</v>
      </c>
      <c r="I6261" s="1" t="n">
        <v>55799</v>
      </c>
      <c r="J6261" s="1" t="s">
        <v>9165</v>
      </c>
      <c r="K6261" s="1" t="s">
        <v>3382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9425</v>
      </c>
      <c r="I6262" s="1" t="n">
        <v>56121</v>
      </c>
      <c r="J6262" s="1" t="s">
        <v>9425</v>
      </c>
      <c r="K6262" s="1" t="s">
        <v>3382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9426</v>
      </c>
      <c r="I6263" s="1" t="n">
        <v>56127</v>
      </c>
      <c r="J6263" s="1" t="s">
        <v>9427</v>
      </c>
      <c r="K6263" s="1" t="s">
        <v>3382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9428</v>
      </c>
      <c r="I6264" s="1" t="n">
        <v>56128</v>
      </c>
      <c r="J6264" s="1" t="s">
        <v>9429</v>
      </c>
      <c r="K6264" s="1" t="s">
        <v>3382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9430</v>
      </c>
      <c r="I6265" s="1" t="n">
        <v>56167</v>
      </c>
      <c r="J6265" s="1" t="s">
        <v>9430</v>
      </c>
      <c r="K6265" s="1" t="s">
        <v>3382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9431</v>
      </c>
      <c r="I6266" s="1" t="n">
        <v>56122</v>
      </c>
      <c r="J6266" s="1" t="s">
        <v>9431</v>
      </c>
      <c r="K6266" s="1" t="s">
        <v>3382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9432</v>
      </c>
      <c r="I6267" s="1" t="n">
        <v>56215</v>
      </c>
      <c r="J6267" s="1" t="s">
        <v>8942</v>
      </c>
      <c r="K6267" s="1" t="s">
        <v>3382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9433</v>
      </c>
      <c r="I6268" s="1" t="n">
        <v>56215</v>
      </c>
      <c r="J6268" s="1" t="s">
        <v>8942</v>
      </c>
      <c r="K6268" s="1" t="s">
        <v>3382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9434</v>
      </c>
      <c r="I6269" s="1" t="n">
        <v>56123</v>
      </c>
      <c r="J6269" s="1" t="s">
        <v>9434</v>
      </c>
      <c r="K6269" s="1" t="s">
        <v>3382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9435</v>
      </c>
      <c r="I6270" s="1" t="n">
        <v>56119</v>
      </c>
      <c r="J6270" s="1" t="s">
        <v>9435</v>
      </c>
      <c r="K6270" s="1" t="s">
        <v>3382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9436</v>
      </c>
      <c r="I6271" s="1" t="n">
        <v>56124</v>
      </c>
      <c r="J6271" s="1" t="s">
        <v>9436</v>
      </c>
      <c r="K6271" s="1" t="s">
        <v>3382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9437</v>
      </c>
      <c r="I6272" s="1" t="n">
        <v>56143</v>
      </c>
      <c r="J6272" s="1" t="s">
        <v>9438</v>
      </c>
      <c r="K6272" s="1" t="s">
        <v>3382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9439</v>
      </c>
      <c r="I6273" s="1" t="n">
        <v>56148</v>
      </c>
      <c r="J6273" s="1" t="s">
        <v>9440</v>
      </c>
      <c r="K6273" s="1" t="s">
        <v>3382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9441</v>
      </c>
      <c r="I6274" s="1" t="n">
        <v>22040</v>
      </c>
      <c r="J6274" s="1" t="s">
        <v>8637</v>
      </c>
      <c r="K6274" s="1" t="s">
        <v>3382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9442</v>
      </c>
      <c r="I6275" s="1" t="n">
        <v>56159</v>
      </c>
      <c r="J6275" s="1" t="s">
        <v>9443</v>
      </c>
      <c r="K6275" s="1" t="s">
        <v>3382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9444</v>
      </c>
      <c r="I6276" s="1" t="n">
        <v>56158</v>
      </c>
      <c r="J6276" s="1" t="s">
        <v>9445</v>
      </c>
      <c r="K6276" s="1" t="s">
        <v>3382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9446</v>
      </c>
      <c r="I6277" s="1" t="n">
        <v>56157</v>
      </c>
      <c r="J6277" s="1" t="s">
        <v>9447</v>
      </c>
      <c r="K6277" s="1" t="s">
        <v>3382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9448</v>
      </c>
      <c r="I6278" s="1" t="n">
        <v>5914</v>
      </c>
      <c r="J6278" s="1" t="s">
        <v>4605</v>
      </c>
      <c r="K6278" s="1" t="s">
        <v>3382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9449</v>
      </c>
      <c r="I6279" s="1" t="n">
        <v>56175</v>
      </c>
      <c r="J6279" s="1" t="s">
        <v>9449</v>
      </c>
      <c r="K6279" s="1" t="s">
        <v>3382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9450</v>
      </c>
      <c r="I6280" s="1" t="n">
        <v>56183</v>
      </c>
      <c r="J6280" s="1" t="s">
        <v>9451</v>
      </c>
      <c r="K6280" s="1" t="s">
        <v>3382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9452</v>
      </c>
      <c r="I6281" s="1" t="n">
        <v>59399</v>
      </c>
      <c r="J6281" s="1" t="s">
        <v>9453</v>
      </c>
      <c r="K6281" s="1" t="s">
        <v>3382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9454</v>
      </c>
      <c r="I6282" s="1" t="n">
        <v>49893</v>
      </c>
      <c r="J6282" s="1" t="s">
        <v>5762</v>
      </c>
      <c r="K6282" s="1" t="s">
        <v>3382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9455</v>
      </c>
      <c r="I6283" s="1" t="n">
        <v>49893</v>
      </c>
      <c r="J6283" s="1" t="s">
        <v>5762</v>
      </c>
      <c r="K6283" s="1" t="s">
        <v>3382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9456</v>
      </c>
      <c r="I6284" s="1" t="n">
        <v>57036</v>
      </c>
      <c r="J6284" s="1" t="s">
        <v>9457</v>
      </c>
      <c r="K6284" s="1" t="s">
        <v>3382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9458</v>
      </c>
      <c r="I6285" s="1" t="n">
        <v>59883</v>
      </c>
      <c r="J6285" s="1" t="s">
        <v>8781</v>
      </c>
      <c r="K6285" s="1" t="s">
        <v>3382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9459</v>
      </c>
      <c r="I6286" s="1" t="n">
        <v>59883</v>
      </c>
      <c r="J6286" s="1" t="s">
        <v>8781</v>
      </c>
      <c r="K6286" s="1" t="s">
        <v>3382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9460</v>
      </c>
      <c r="I6287" s="1" t="n">
        <v>59883</v>
      </c>
      <c r="J6287" s="1" t="s">
        <v>8781</v>
      </c>
      <c r="K6287" s="1" t="s">
        <v>3382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9461</v>
      </c>
      <c r="I6288" s="1" t="n">
        <v>56218</v>
      </c>
      <c r="J6288" s="1" t="s">
        <v>9462</v>
      </c>
      <c r="K6288" s="1" t="s">
        <v>3382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9463</v>
      </c>
      <c r="I6289" s="1" t="n">
        <v>58523</v>
      </c>
      <c r="J6289" s="1" t="s">
        <v>9464</v>
      </c>
      <c r="K6289" s="1" t="s">
        <v>3382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9465</v>
      </c>
      <c r="I6290" s="1" t="n">
        <v>49893</v>
      </c>
      <c r="J6290" s="1" t="s">
        <v>5762</v>
      </c>
      <c r="K6290" s="1" t="s">
        <v>3382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9466</v>
      </c>
      <c r="I6291" s="1" t="n">
        <v>49893</v>
      </c>
      <c r="J6291" s="1" t="s">
        <v>5762</v>
      </c>
      <c r="K6291" s="1" t="s">
        <v>3382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9467</v>
      </c>
      <c r="I6292" s="1" t="n">
        <v>13630</v>
      </c>
      <c r="J6292" s="1" t="s">
        <v>8668</v>
      </c>
      <c r="K6292" s="1" t="s">
        <v>3382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9468</v>
      </c>
      <c r="I6293" s="1" t="n">
        <v>56222</v>
      </c>
      <c r="J6293" s="1" t="s">
        <v>9469</v>
      </c>
      <c r="K6293" s="1" t="s">
        <v>3382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9470</v>
      </c>
      <c r="I6294" s="1" t="n">
        <v>59880</v>
      </c>
      <c r="J6294" s="1" t="s">
        <v>9471</v>
      </c>
      <c r="K6294" s="1" t="s">
        <v>3382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9472</v>
      </c>
      <c r="I6295" s="1" t="n">
        <v>50158</v>
      </c>
      <c r="J6295" s="1" t="s">
        <v>8892</v>
      </c>
      <c r="K6295" s="1" t="s">
        <v>3382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9473</v>
      </c>
      <c r="I6296" s="1" t="n">
        <v>56273</v>
      </c>
      <c r="J6296" s="1" t="s">
        <v>9474</v>
      </c>
      <c r="K6296" s="1" t="s">
        <v>3382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9475</v>
      </c>
      <c r="I6297" s="1" t="n">
        <v>56271</v>
      </c>
      <c r="J6297" s="1" t="s">
        <v>9476</v>
      </c>
      <c r="K6297" s="1" t="s">
        <v>3382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9477</v>
      </c>
      <c r="I6298" s="1" t="n">
        <v>56272</v>
      </c>
      <c r="J6298" s="1" t="s">
        <v>9478</v>
      </c>
      <c r="K6298" s="1" t="s">
        <v>3382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9479</v>
      </c>
      <c r="I6299" s="1" t="n">
        <v>56261</v>
      </c>
      <c r="J6299" s="1" t="s">
        <v>9480</v>
      </c>
      <c r="K6299" s="1" t="s">
        <v>3382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9481</v>
      </c>
      <c r="I6300" s="1" t="n">
        <v>56236</v>
      </c>
      <c r="J6300" s="1" t="s">
        <v>9482</v>
      </c>
      <c r="K6300" s="1" t="s">
        <v>3382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9483</v>
      </c>
      <c r="I6301" s="1" t="n">
        <v>56267</v>
      </c>
      <c r="J6301" s="1" t="s">
        <v>9484</v>
      </c>
      <c r="K6301" s="1" t="s">
        <v>3382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9485</v>
      </c>
      <c r="I6302" s="1" t="n">
        <v>56237</v>
      </c>
      <c r="J6302" s="1" t="s">
        <v>9485</v>
      </c>
      <c r="K6302" s="1" t="s">
        <v>3382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9486</v>
      </c>
      <c r="I6303" s="1" t="n">
        <v>56804</v>
      </c>
      <c r="J6303" s="1" t="s">
        <v>9487</v>
      </c>
      <c r="K6303" s="1" t="s">
        <v>3382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9488</v>
      </c>
      <c r="I6304" s="1" t="n">
        <v>56804</v>
      </c>
      <c r="J6304" s="1" t="s">
        <v>9487</v>
      </c>
      <c r="K6304" s="1" t="s">
        <v>3382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9489</v>
      </c>
      <c r="I6305" s="1" t="n">
        <v>56803</v>
      </c>
      <c r="J6305" s="1" t="s">
        <v>9490</v>
      </c>
      <c r="K6305" s="1" t="s">
        <v>3382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9491</v>
      </c>
      <c r="I6306" s="1" t="n">
        <v>56803</v>
      </c>
      <c r="J6306" s="1" t="s">
        <v>9490</v>
      </c>
      <c r="K6306" s="1" t="s">
        <v>3382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9492</v>
      </c>
      <c r="I6307" s="1" t="n">
        <v>56802</v>
      </c>
      <c r="J6307" s="1" t="s">
        <v>9493</v>
      </c>
      <c r="K6307" s="1" t="s">
        <v>3382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9494</v>
      </c>
      <c r="I6308" s="1" t="n">
        <v>56802</v>
      </c>
      <c r="J6308" s="1" t="s">
        <v>9493</v>
      </c>
      <c r="K6308" s="1" t="s">
        <v>3382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9495</v>
      </c>
      <c r="I6309" s="1" t="n">
        <v>56802</v>
      </c>
      <c r="J6309" s="1" t="s">
        <v>9493</v>
      </c>
      <c r="K6309" s="1" t="s">
        <v>3382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9496</v>
      </c>
      <c r="I6310" s="1" t="n">
        <v>56804</v>
      </c>
      <c r="J6310" s="1" t="s">
        <v>9487</v>
      </c>
      <c r="K6310" s="1" t="s">
        <v>3382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9497</v>
      </c>
      <c r="I6311" s="1" t="n">
        <v>56802</v>
      </c>
      <c r="J6311" s="1" t="s">
        <v>9493</v>
      </c>
      <c r="K6311" s="1" t="s">
        <v>3382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9498</v>
      </c>
      <c r="I6312" s="1" t="n">
        <v>5580</v>
      </c>
      <c r="J6312" s="1" t="s">
        <v>3396</v>
      </c>
      <c r="K6312" s="1" t="s">
        <v>3382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9499</v>
      </c>
      <c r="I6313" s="1" t="n">
        <v>56268</v>
      </c>
      <c r="J6313" s="1" t="s">
        <v>9500</v>
      </c>
      <c r="K6313" s="1" t="s">
        <v>3382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9501</v>
      </c>
      <c r="I6314" s="1" t="n">
        <v>56215</v>
      </c>
      <c r="J6314" s="1" t="s">
        <v>8942</v>
      </c>
      <c r="K6314" s="1" t="s">
        <v>3382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9502</v>
      </c>
      <c r="I6315" s="1" t="n">
        <v>56215</v>
      </c>
      <c r="J6315" s="1" t="s">
        <v>8942</v>
      </c>
      <c r="K6315" s="1" t="s">
        <v>3382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9503</v>
      </c>
      <c r="I6316" s="1" t="n">
        <v>56215</v>
      </c>
      <c r="J6316" s="1" t="s">
        <v>8942</v>
      </c>
      <c r="K6316" s="1" t="s">
        <v>3382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9504</v>
      </c>
      <c r="I6317" s="1" t="n">
        <v>56249</v>
      </c>
      <c r="J6317" s="1" t="s">
        <v>9504</v>
      </c>
      <c r="K6317" s="1" t="s">
        <v>3382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9505</v>
      </c>
      <c r="I6318" s="1" t="n">
        <v>56215</v>
      </c>
      <c r="J6318" s="1" t="s">
        <v>8942</v>
      </c>
      <c r="K6318" s="1" t="s">
        <v>3382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9506</v>
      </c>
      <c r="I6319" s="1" t="n">
        <v>56215</v>
      </c>
      <c r="J6319" s="1" t="s">
        <v>8942</v>
      </c>
      <c r="K6319" s="1" t="s">
        <v>3382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9507</v>
      </c>
      <c r="I6320" s="1" t="n">
        <v>56285</v>
      </c>
      <c r="J6320" s="1" t="s">
        <v>9508</v>
      </c>
      <c r="K6320" s="1" t="s">
        <v>3382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9509</v>
      </c>
      <c r="I6321" s="1" t="n">
        <v>50158</v>
      </c>
      <c r="J6321" s="1" t="s">
        <v>8892</v>
      </c>
      <c r="K6321" s="1" t="s">
        <v>3382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9510</v>
      </c>
      <c r="I6322" s="1" t="n">
        <v>50158</v>
      </c>
      <c r="J6322" s="1" t="s">
        <v>8892</v>
      </c>
      <c r="K6322" s="1" t="s">
        <v>3382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9511</v>
      </c>
      <c r="I6323" s="1" t="n">
        <v>59155</v>
      </c>
      <c r="J6323" s="1" t="s">
        <v>9000</v>
      </c>
      <c r="K6323" s="1" t="s">
        <v>3382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9512</v>
      </c>
      <c r="I6324" s="1" t="n">
        <v>59155</v>
      </c>
      <c r="J6324" s="1" t="s">
        <v>9000</v>
      </c>
      <c r="K6324" s="1" t="s">
        <v>3382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9513</v>
      </c>
      <c r="I6325" s="1" t="n">
        <v>59155</v>
      </c>
      <c r="J6325" s="1" t="s">
        <v>9000</v>
      </c>
      <c r="K6325" s="1" t="s">
        <v>3382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9514</v>
      </c>
      <c r="I6326" s="1" t="n">
        <v>56284</v>
      </c>
      <c r="J6326" s="1" t="s">
        <v>9514</v>
      </c>
      <c r="K6326" s="1" t="s">
        <v>3382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9515</v>
      </c>
      <c r="I6327" s="1" t="n">
        <v>17609</v>
      </c>
      <c r="J6327" s="1" t="s">
        <v>114</v>
      </c>
      <c r="K6327" s="1" t="s">
        <v>3382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9516</v>
      </c>
      <c r="I6328" s="1" t="n">
        <v>1932</v>
      </c>
      <c r="J6328" s="1" t="s">
        <v>5853</v>
      </c>
      <c r="K6328" s="1" t="s">
        <v>3382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9517</v>
      </c>
      <c r="I6329" s="1" t="n">
        <v>56275</v>
      </c>
      <c r="J6329" s="1" t="s">
        <v>9518</v>
      </c>
      <c r="K6329" s="1" t="s">
        <v>3382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9519</v>
      </c>
      <c r="I6330" s="1" t="n">
        <v>59155</v>
      </c>
      <c r="J6330" s="1" t="s">
        <v>9000</v>
      </c>
      <c r="K6330" s="1" t="s">
        <v>3382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9520</v>
      </c>
      <c r="I6331" s="1" t="n">
        <v>50158</v>
      </c>
      <c r="J6331" s="1" t="s">
        <v>8892</v>
      </c>
      <c r="K6331" s="1" t="s">
        <v>3382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9521</v>
      </c>
      <c r="I6332" s="1" t="n">
        <v>56294</v>
      </c>
      <c r="J6332" s="1" t="s">
        <v>9522</v>
      </c>
      <c r="K6332" s="1" t="s">
        <v>3382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9523</v>
      </c>
      <c r="I6333" s="1" t="n">
        <v>56431</v>
      </c>
      <c r="J6333" s="1" t="s">
        <v>9524</v>
      </c>
      <c r="K6333" s="1" t="s">
        <v>3382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9525</v>
      </c>
      <c r="I6334" s="1" t="n">
        <v>56296</v>
      </c>
      <c r="J6334" s="1" t="s">
        <v>9526</v>
      </c>
      <c r="K6334" s="1" t="s">
        <v>3382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9527</v>
      </c>
      <c r="I6335" s="1" t="n">
        <v>56297</v>
      </c>
      <c r="J6335" s="1" t="s">
        <v>9528</v>
      </c>
      <c r="K6335" s="1" t="s">
        <v>3382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9529</v>
      </c>
      <c r="I6336" s="1" t="n">
        <v>56431</v>
      </c>
      <c r="J6336" s="1" t="s">
        <v>9524</v>
      </c>
      <c r="K6336" s="1" t="s">
        <v>3382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9530</v>
      </c>
      <c r="I6337" s="1" t="n">
        <v>56300</v>
      </c>
      <c r="J6337" s="1" t="s">
        <v>9531</v>
      </c>
      <c r="K6337" s="1" t="s">
        <v>3382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9532</v>
      </c>
      <c r="I6338" s="1" t="n">
        <v>56434</v>
      </c>
      <c r="J6338" s="1" t="s">
        <v>9533</v>
      </c>
      <c r="K6338" s="1" t="s">
        <v>3382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9534</v>
      </c>
      <c r="I6339" s="1" t="n">
        <v>56302</v>
      </c>
      <c r="J6339" s="1" t="s">
        <v>9535</v>
      </c>
      <c r="K6339" s="1" t="s">
        <v>3382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9536</v>
      </c>
      <c r="I6340" s="1" t="n">
        <v>56434</v>
      </c>
      <c r="J6340" s="1" t="s">
        <v>9533</v>
      </c>
      <c r="K6340" s="1" t="s">
        <v>3382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9537</v>
      </c>
      <c r="I6341" s="1" t="n">
        <v>56306</v>
      </c>
      <c r="J6341" s="1" t="s">
        <v>9538</v>
      </c>
      <c r="K6341" s="1" t="s">
        <v>3382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9539</v>
      </c>
      <c r="I6342" s="1" t="n">
        <v>54842</v>
      </c>
      <c r="J6342" s="1" t="s">
        <v>6948</v>
      </c>
      <c r="K6342" s="1" t="s">
        <v>3382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9540</v>
      </c>
      <c r="I6343" s="1" t="n">
        <v>54842</v>
      </c>
      <c r="J6343" s="1" t="s">
        <v>6948</v>
      </c>
      <c r="K6343" s="1" t="s">
        <v>3382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9541</v>
      </c>
      <c r="I6344" s="1" t="n">
        <v>54842</v>
      </c>
      <c r="J6344" s="1" t="s">
        <v>6948</v>
      </c>
      <c r="K6344" s="1" t="s">
        <v>3382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9542</v>
      </c>
      <c r="I6345" s="1" t="n">
        <v>54842</v>
      </c>
      <c r="J6345" s="1" t="s">
        <v>6948</v>
      </c>
      <c r="K6345" s="1" t="s">
        <v>3382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9543</v>
      </c>
      <c r="I6346" s="1" t="n">
        <v>54842</v>
      </c>
      <c r="J6346" s="1" t="s">
        <v>6948</v>
      </c>
      <c r="K6346" s="1" t="s">
        <v>3382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9544</v>
      </c>
      <c r="I6347" s="1" t="n">
        <v>54842</v>
      </c>
      <c r="J6347" s="1" t="s">
        <v>6948</v>
      </c>
      <c r="K6347" s="1" t="s">
        <v>3382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9545</v>
      </c>
      <c r="I6348" s="1" t="n">
        <v>54842</v>
      </c>
      <c r="J6348" s="1" t="s">
        <v>6948</v>
      </c>
      <c r="K6348" s="1" t="s">
        <v>3382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9546</v>
      </c>
      <c r="I6349" s="1" t="n">
        <v>54842</v>
      </c>
      <c r="J6349" s="1" t="s">
        <v>6948</v>
      </c>
      <c r="K6349" s="1" t="s">
        <v>3382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9547</v>
      </c>
      <c r="I6350" s="1" t="n">
        <v>54842</v>
      </c>
      <c r="J6350" s="1" t="s">
        <v>6948</v>
      </c>
      <c r="K6350" s="1" t="s">
        <v>3382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9548</v>
      </c>
      <c r="I6351" s="1" t="n">
        <v>54842</v>
      </c>
      <c r="J6351" s="1" t="s">
        <v>6948</v>
      </c>
      <c r="K6351" s="1" t="s">
        <v>3382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9549</v>
      </c>
      <c r="I6352" s="1" t="n">
        <v>54842</v>
      </c>
      <c r="J6352" s="1" t="s">
        <v>6948</v>
      </c>
      <c r="K6352" s="1" t="s">
        <v>3382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9550</v>
      </c>
      <c r="I6353" s="1" t="n">
        <v>54842</v>
      </c>
      <c r="J6353" s="1" t="s">
        <v>6948</v>
      </c>
      <c r="K6353" s="1" t="s">
        <v>3382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9551</v>
      </c>
      <c r="I6354" s="1" t="n">
        <v>54842</v>
      </c>
      <c r="J6354" s="1" t="s">
        <v>6948</v>
      </c>
      <c r="K6354" s="1" t="s">
        <v>3382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9552</v>
      </c>
      <c r="I6355" s="1" t="n">
        <v>590</v>
      </c>
      <c r="J6355" s="1" t="s">
        <v>5600</v>
      </c>
      <c r="K6355" s="1" t="s">
        <v>3382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9553</v>
      </c>
      <c r="I6356" s="1" t="n">
        <v>17650</v>
      </c>
      <c r="J6356" s="1" t="s">
        <v>5603</v>
      </c>
      <c r="K6356" s="1" t="s">
        <v>3382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9554</v>
      </c>
      <c r="I6357" s="1" t="n">
        <v>20737</v>
      </c>
      <c r="J6357" s="1" t="s">
        <v>4386</v>
      </c>
      <c r="K6357" s="1" t="s">
        <v>3382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9555</v>
      </c>
      <c r="I6358" s="1" t="n">
        <v>20737</v>
      </c>
      <c r="J6358" s="1" t="s">
        <v>4386</v>
      </c>
      <c r="K6358" s="1" t="s">
        <v>3382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9556</v>
      </c>
      <c r="I6359" s="1" t="n">
        <v>12686</v>
      </c>
      <c r="J6359" s="1" t="s">
        <v>318</v>
      </c>
      <c r="K6359" s="1" t="s">
        <v>3382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9557</v>
      </c>
      <c r="I6360" s="1" t="n">
        <v>14354</v>
      </c>
      <c r="J6360" s="1" t="s">
        <v>211</v>
      </c>
      <c r="K6360" s="1" t="s">
        <v>3382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9558</v>
      </c>
      <c r="I6361" s="1" t="n">
        <v>14354</v>
      </c>
      <c r="J6361" s="1" t="s">
        <v>211</v>
      </c>
      <c r="K6361" s="1" t="s">
        <v>3382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9559</v>
      </c>
      <c r="I6362" s="1" t="n">
        <v>59496</v>
      </c>
      <c r="J6362" s="1" t="s">
        <v>7819</v>
      </c>
      <c r="K6362" s="1" t="s">
        <v>3382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9560</v>
      </c>
      <c r="I6363" s="1" t="n">
        <v>55963</v>
      </c>
      <c r="J6363" s="1" t="s">
        <v>6938</v>
      </c>
      <c r="K6363" s="1" t="s">
        <v>3382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9561</v>
      </c>
      <c r="I6364" s="1" t="n">
        <v>772</v>
      </c>
      <c r="J6364" s="1" t="s">
        <v>6470</v>
      </c>
      <c r="K6364" s="1" t="s">
        <v>3382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9562</v>
      </c>
      <c r="I6365" s="1" t="n">
        <v>13781</v>
      </c>
      <c r="J6365" s="1" t="s">
        <v>31</v>
      </c>
      <c r="K6365" s="1" t="s">
        <v>3382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9563</v>
      </c>
      <c r="I6366" s="1" t="n">
        <v>56365</v>
      </c>
      <c r="J6366" s="1" t="s">
        <v>9564</v>
      </c>
      <c r="K6366" s="1" t="s">
        <v>3382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9565</v>
      </c>
      <c r="I6367" s="1" t="n">
        <v>56366</v>
      </c>
      <c r="J6367" s="1" t="s">
        <v>9566</v>
      </c>
      <c r="K6367" s="1" t="s">
        <v>3382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9567</v>
      </c>
      <c r="I6368" s="1" t="n">
        <v>221</v>
      </c>
      <c r="J6368" s="1" t="s">
        <v>5232</v>
      </c>
      <c r="K6368" s="1" t="s">
        <v>3382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9568</v>
      </c>
      <c r="I6369" s="1" t="n">
        <v>221</v>
      </c>
      <c r="J6369" s="1" t="s">
        <v>5232</v>
      </c>
      <c r="K6369" s="1" t="s">
        <v>3382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9569</v>
      </c>
      <c r="I6370" s="1" t="n">
        <v>221</v>
      </c>
      <c r="J6370" s="1" t="s">
        <v>5232</v>
      </c>
      <c r="K6370" s="1" t="s">
        <v>3382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9570</v>
      </c>
      <c r="I6371" s="1" t="n">
        <v>221</v>
      </c>
      <c r="J6371" s="1" t="s">
        <v>5232</v>
      </c>
      <c r="K6371" s="1" t="s">
        <v>3382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9571</v>
      </c>
      <c r="I6372" s="1" t="n">
        <v>221</v>
      </c>
      <c r="J6372" s="1" t="s">
        <v>5232</v>
      </c>
      <c r="K6372" s="1" t="s">
        <v>3382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9572</v>
      </c>
      <c r="I6373" s="1" t="n">
        <v>221</v>
      </c>
      <c r="J6373" s="1" t="s">
        <v>5232</v>
      </c>
      <c r="K6373" s="1" t="s">
        <v>3382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9573</v>
      </c>
      <c r="I6374" s="1" t="n">
        <v>221</v>
      </c>
      <c r="J6374" s="1" t="s">
        <v>5232</v>
      </c>
      <c r="K6374" s="1" t="s">
        <v>3382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9574</v>
      </c>
      <c r="I6375" s="1" t="n">
        <v>221</v>
      </c>
      <c r="J6375" s="1" t="s">
        <v>5232</v>
      </c>
      <c r="K6375" s="1" t="s">
        <v>3382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9575</v>
      </c>
      <c r="I6376" s="1" t="n">
        <v>221</v>
      </c>
      <c r="J6376" s="1" t="s">
        <v>5232</v>
      </c>
      <c r="K6376" s="1" t="s">
        <v>3382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9576</v>
      </c>
      <c r="I6377" s="1" t="n">
        <v>221</v>
      </c>
      <c r="J6377" s="1" t="s">
        <v>5232</v>
      </c>
      <c r="K6377" s="1" t="s">
        <v>3382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9577</v>
      </c>
      <c r="I6378" s="1" t="n">
        <v>221</v>
      </c>
      <c r="J6378" s="1" t="s">
        <v>5232</v>
      </c>
      <c r="K6378" s="1" t="s">
        <v>3382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9578</v>
      </c>
      <c r="I6379" s="1" t="n">
        <v>221</v>
      </c>
      <c r="J6379" s="1" t="s">
        <v>5232</v>
      </c>
      <c r="K6379" s="1" t="s">
        <v>3382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9579</v>
      </c>
      <c r="I6380" s="1" t="n">
        <v>221</v>
      </c>
      <c r="J6380" s="1" t="s">
        <v>5232</v>
      </c>
      <c r="K6380" s="1" t="s">
        <v>3382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9580</v>
      </c>
      <c r="I6381" s="1" t="n">
        <v>221</v>
      </c>
      <c r="J6381" s="1" t="s">
        <v>5232</v>
      </c>
      <c r="K6381" s="1" t="s">
        <v>3382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9581</v>
      </c>
      <c r="I6382" s="1" t="n">
        <v>221</v>
      </c>
      <c r="J6382" s="1" t="s">
        <v>5232</v>
      </c>
      <c r="K6382" s="1" t="s">
        <v>3382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9582</v>
      </c>
      <c r="I6383" s="1" t="n">
        <v>221</v>
      </c>
      <c r="J6383" s="1" t="s">
        <v>5232</v>
      </c>
      <c r="K6383" s="1" t="s">
        <v>3382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9583</v>
      </c>
      <c r="I6384" s="1" t="n">
        <v>221</v>
      </c>
      <c r="J6384" s="1" t="s">
        <v>5232</v>
      </c>
      <c r="K6384" s="1" t="s">
        <v>3382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9584</v>
      </c>
      <c r="I6385" s="1" t="n">
        <v>56354</v>
      </c>
      <c r="J6385" s="1" t="s">
        <v>9584</v>
      </c>
      <c r="K6385" s="1" t="s">
        <v>3382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9585</v>
      </c>
      <c r="I6386" s="1" t="n">
        <v>56353</v>
      </c>
      <c r="J6386" s="1" t="s">
        <v>9585</v>
      </c>
      <c r="K6386" s="1" t="s">
        <v>3382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9586</v>
      </c>
      <c r="I6387" s="1" t="n">
        <v>56352</v>
      </c>
      <c r="J6387" s="1" t="s">
        <v>9586</v>
      </c>
      <c r="K6387" s="1" t="s">
        <v>3382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9587</v>
      </c>
      <c r="I6388" s="1" t="n">
        <v>56351</v>
      </c>
      <c r="J6388" s="1" t="s">
        <v>9587</v>
      </c>
      <c r="K6388" s="1" t="s">
        <v>3382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9588</v>
      </c>
      <c r="I6389" s="1" t="n">
        <v>56364</v>
      </c>
      <c r="J6389" s="1" t="s">
        <v>9589</v>
      </c>
      <c r="K6389" s="1" t="s">
        <v>3382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9590</v>
      </c>
      <c r="I6390" s="1" t="n">
        <v>57499</v>
      </c>
      <c r="J6390" s="1" t="s">
        <v>9591</v>
      </c>
      <c r="K6390" s="1" t="s">
        <v>3382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9592</v>
      </c>
      <c r="I6391" s="1" t="n">
        <v>57499</v>
      </c>
      <c r="J6391" s="1" t="s">
        <v>9591</v>
      </c>
      <c r="K6391" s="1" t="s">
        <v>3382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9593</v>
      </c>
      <c r="I6392" s="1" t="n">
        <v>57499</v>
      </c>
      <c r="J6392" s="1" t="s">
        <v>9591</v>
      </c>
      <c r="K6392" s="1" t="s">
        <v>3382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9594</v>
      </c>
      <c r="I6393" s="1" t="n">
        <v>56367</v>
      </c>
      <c r="J6393" s="1" t="s">
        <v>9595</v>
      </c>
      <c r="K6393" s="1" t="s">
        <v>3382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9596</v>
      </c>
      <c r="I6394" s="1" t="n">
        <v>59155</v>
      </c>
      <c r="J6394" s="1" t="s">
        <v>9000</v>
      </c>
      <c r="K6394" s="1" t="s">
        <v>3382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9597</v>
      </c>
      <c r="I6395" s="1" t="n">
        <v>59155</v>
      </c>
      <c r="J6395" s="1" t="s">
        <v>9000</v>
      </c>
      <c r="K6395" s="1" t="s">
        <v>3382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9598</v>
      </c>
      <c r="I6396" s="1" t="n">
        <v>59155</v>
      </c>
      <c r="J6396" s="1" t="s">
        <v>9000</v>
      </c>
      <c r="K6396" s="1" t="s">
        <v>3382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9599</v>
      </c>
      <c r="I6397" s="1" t="n">
        <v>56610</v>
      </c>
      <c r="J6397" s="1" t="s">
        <v>9599</v>
      </c>
      <c r="K6397" s="1" t="s">
        <v>3382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9600</v>
      </c>
      <c r="I6398" s="1" t="n">
        <v>59155</v>
      </c>
      <c r="J6398" s="1" t="s">
        <v>9000</v>
      </c>
      <c r="K6398" s="1" t="s">
        <v>3382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9601</v>
      </c>
      <c r="I6399" s="1" t="n">
        <v>59155</v>
      </c>
      <c r="J6399" s="1" t="s">
        <v>9000</v>
      </c>
      <c r="K6399" s="1" t="s">
        <v>3382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9602</v>
      </c>
      <c r="I6400" s="1" t="n">
        <v>59155</v>
      </c>
      <c r="J6400" s="1" t="s">
        <v>9000</v>
      </c>
      <c r="K6400" s="1" t="s">
        <v>3382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9603</v>
      </c>
      <c r="I6401" s="1" t="n">
        <v>56378</v>
      </c>
      <c r="J6401" s="1" t="s">
        <v>9604</v>
      </c>
      <c r="K6401" s="1" t="s">
        <v>3382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9605</v>
      </c>
      <c r="I6402" s="1" t="n">
        <v>56377</v>
      </c>
      <c r="J6402" s="1" t="s">
        <v>9606</v>
      </c>
      <c r="K6402" s="1" t="s">
        <v>3382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9607</v>
      </c>
      <c r="I6403" s="1" t="n">
        <v>56394</v>
      </c>
      <c r="J6403" s="1" t="s">
        <v>9608</v>
      </c>
      <c r="K6403" s="1" t="s">
        <v>3382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9609</v>
      </c>
      <c r="I6404" s="1" t="n">
        <v>15399</v>
      </c>
      <c r="J6404" s="1" t="s">
        <v>8567</v>
      </c>
      <c r="K6404" s="1" t="s">
        <v>3382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9610</v>
      </c>
      <c r="I6405" s="1" t="n">
        <v>15399</v>
      </c>
      <c r="J6405" s="1" t="s">
        <v>8567</v>
      </c>
      <c r="K6405" s="1" t="s">
        <v>3382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9611</v>
      </c>
      <c r="I6406" s="1" t="n">
        <v>15399</v>
      </c>
      <c r="J6406" s="1" t="s">
        <v>8567</v>
      </c>
      <c r="K6406" s="1" t="s">
        <v>3382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9612</v>
      </c>
      <c r="I6407" s="1" t="n">
        <v>15399</v>
      </c>
      <c r="J6407" s="1" t="s">
        <v>8567</v>
      </c>
      <c r="K6407" s="1" t="s">
        <v>3382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9613</v>
      </c>
      <c r="I6408" s="1" t="n">
        <v>15399</v>
      </c>
      <c r="J6408" s="1" t="s">
        <v>8567</v>
      </c>
      <c r="K6408" s="1" t="s">
        <v>3382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9614</v>
      </c>
      <c r="I6409" s="1" t="n">
        <v>59348</v>
      </c>
      <c r="J6409" s="1" t="s">
        <v>9614</v>
      </c>
      <c r="K6409" s="1" t="s">
        <v>3382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9615</v>
      </c>
      <c r="I6410" s="1" t="n">
        <v>56396</v>
      </c>
      <c r="J6410" s="1" t="s">
        <v>9616</v>
      </c>
      <c r="K6410" s="1" t="s">
        <v>3382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9617</v>
      </c>
      <c r="I6411" s="1" t="n">
        <v>56397</v>
      </c>
      <c r="J6411" s="1" t="s">
        <v>9617</v>
      </c>
      <c r="K6411" s="1" t="s">
        <v>3382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9618</v>
      </c>
      <c r="I6412" s="1" t="n">
        <v>56395</v>
      </c>
      <c r="J6412" s="1" t="s">
        <v>9619</v>
      </c>
      <c r="K6412" s="1" t="s">
        <v>3382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9620</v>
      </c>
      <c r="I6413" s="1" t="n">
        <v>56406</v>
      </c>
      <c r="J6413" s="1" t="s">
        <v>9621</v>
      </c>
      <c r="K6413" s="1" t="s">
        <v>3382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9622</v>
      </c>
      <c r="I6414" s="1" t="n">
        <v>56410</v>
      </c>
      <c r="J6414" s="1" t="s">
        <v>9623</v>
      </c>
      <c r="K6414" s="1" t="s">
        <v>3382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9624</v>
      </c>
      <c r="I6415" s="1" t="n">
        <v>56409</v>
      </c>
      <c r="J6415" s="1" t="s">
        <v>9624</v>
      </c>
      <c r="K6415" s="1" t="s">
        <v>3382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9625</v>
      </c>
      <c r="I6416" s="1" t="n">
        <v>56416</v>
      </c>
      <c r="J6416" s="1" t="s">
        <v>9625</v>
      </c>
      <c r="K6416" s="1" t="s">
        <v>3382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9626</v>
      </c>
      <c r="I6417" s="1" t="n">
        <v>56417</v>
      </c>
      <c r="J6417" s="1" t="s">
        <v>9626</v>
      </c>
      <c r="K6417" s="1" t="s">
        <v>3382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9627</v>
      </c>
      <c r="I6418" s="1" t="n">
        <v>56418</v>
      </c>
      <c r="J6418" s="1" t="s">
        <v>9627</v>
      </c>
      <c r="K6418" s="1" t="s">
        <v>3382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9628</v>
      </c>
      <c r="I6419" s="1" t="n">
        <v>56419</v>
      </c>
      <c r="J6419" s="1" t="s">
        <v>9628</v>
      </c>
      <c r="K6419" s="1" t="s">
        <v>3382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9629</v>
      </c>
      <c r="I6420" s="1" t="n">
        <v>56420</v>
      </c>
      <c r="J6420" s="1" t="s">
        <v>9629</v>
      </c>
      <c r="K6420" s="1" t="s">
        <v>3382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9630</v>
      </c>
      <c r="I6421" s="1" t="n">
        <v>56421</v>
      </c>
      <c r="J6421" s="1" t="s">
        <v>9630</v>
      </c>
      <c r="K6421" s="1" t="s">
        <v>3382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9631</v>
      </c>
      <c r="I6422" s="1" t="n">
        <v>56423</v>
      </c>
      <c r="J6422" s="1" t="s">
        <v>9631</v>
      </c>
      <c r="K6422" s="1" t="s">
        <v>3382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9632</v>
      </c>
      <c r="I6423" s="1" t="n">
        <v>56246</v>
      </c>
      <c r="J6423" s="1" t="s">
        <v>9633</v>
      </c>
      <c r="K6423" s="1" t="s">
        <v>3382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9634</v>
      </c>
      <c r="I6424" s="1" t="n">
        <v>56413</v>
      </c>
      <c r="J6424" s="1" t="s">
        <v>9635</v>
      </c>
      <c r="K6424" s="1" t="s">
        <v>3382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9636</v>
      </c>
      <c r="I6425" s="1" t="n">
        <v>56415</v>
      </c>
      <c r="J6425" s="1" t="s">
        <v>9636</v>
      </c>
      <c r="K6425" s="1" t="s">
        <v>3382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9637</v>
      </c>
      <c r="I6426" s="1" t="n">
        <v>56414</v>
      </c>
      <c r="J6426" s="1" t="s">
        <v>9637</v>
      </c>
      <c r="K6426" s="1" t="s">
        <v>3382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9638</v>
      </c>
      <c r="I6427" s="1" t="n">
        <v>56427</v>
      </c>
      <c r="J6427" s="1" t="s">
        <v>9639</v>
      </c>
      <c r="K6427" s="1" t="s">
        <v>3382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9640</v>
      </c>
      <c r="I6428" s="1" t="n">
        <v>56355</v>
      </c>
      <c r="J6428" s="1" t="s">
        <v>7280</v>
      </c>
      <c r="K6428" s="1" t="s">
        <v>3382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9641</v>
      </c>
      <c r="I6429" s="1" t="n">
        <v>56592</v>
      </c>
      <c r="J6429" s="1" t="s">
        <v>38</v>
      </c>
      <c r="K6429" s="1" t="s">
        <v>3382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9642</v>
      </c>
      <c r="I6430" s="1" t="n">
        <v>56592</v>
      </c>
      <c r="J6430" s="1" t="s">
        <v>38</v>
      </c>
      <c r="K6430" s="1" t="s">
        <v>3382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9643</v>
      </c>
      <c r="I6431" s="1" t="n">
        <v>56592</v>
      </c>
      <c r="J6431" s="1" t="s">
        <v>38</v>
      </c>
      <c r="K6431" s="1" t="s">
        <v>3382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9644</v>
      </c>
      <c r="I6432" s="1" t="n">
        <v>56440</v>
      </c>
      <c r="J6432" s="1" t="s">
        <v>9645</v>
      </c>
      <c r="K6432" s="1" t="s">
        <v>3382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9646</v>
      </c>
      <c r="I6433" s="1" t="n">
        <v>56439</v>
      </c>
      <c r="J6433" s="1" t="s">
        <v>9647</v>
      </c>
      <c r="K6433" s="1" t="s">
        <v>3382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9648</v>
      </c>
      <c r="I6434" s="1" t="n">
        <v>56437</v>
      </c>
      <c r="J6434" s="1" t="s">
        <v>9649</v>
      </c>
      <c r="K6434" s="1" t="s">
        <v>3382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9650</v>
      </c>
      <c r="I6435" s="1" t="n">
        <v>56440</v>
      </c>
      <c r="J6435" s="1" t="s">
        <v>9645</v>
      </c>
      <c r="K6435" s="1" t="s">
        <v>3382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9651</v>
      </c>
      <c r="I6436" s="1" t="n">
        <v>34691</v>
      </c>
      <c r="J6436" s="1" t="s">
        <v>5856</v>
      </c>
      <c r="K6436" s="1" t="s">
        <v>3382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9652</v>
      </c>
      <c r="I6437" s="1" t="n">
        <v>58672</v>
      </c>
      <c r="J6437" s="1" t="s">
        <v>9653</v>
      </c>
      <c r="K6437" s="1" t="s">
        <v>3382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9654</v>
      </c>
      <c r="I6438" s="1" t="n">
        <v>56475</v>
      </c>
      <c r="J6438" s="1" t="s">
        <v>9655</v>
      </c>
      <c r="K6438" s="1" t="s">
        <v>3382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9656</v>
      </c>
      <c r="I6439" s="1" t="n">
        <v>56483</v>
      </c>
      <c r="J6439" s="1" t="s">
        <v>9657</v>
      </c>
      <c r="K6439" s="1" t="s">
        <v>3382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9658</v>
      </c>
      <c r="I6440" s="1" t="n">
        <v>56476</v>
      </c>
      <c r="J6440" s="1" t="s">
        <v>9659</v>
      </c>
      <c r="K6440" s="1" t="s">
        <v>3382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9660</v>
      </c>
      <c r="I6441" s="1" t="n">
        <v>58672</v>
      </c>
      <c r="J6441" s="1" t="s">
        <v>9653</v>
      </c>
      <c r="K6441" s="1" t="s">
        <v>3382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9661</v>
      </c>
      <c r="I6442" s="1" t="n">
        <v>56493</v>
      </c>
      <c r="J6442" s="1" t="s">
        <v>9661</v>
      </c>
      <c r="K6442" s="1" t="s">
        <v>3382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9662</v>
      </c>
      <c r="I6443" s="1" t="n">
        <v>49893</v>
      </c>
      <c r="J6443" s="1" t="s">
        <v>5762</v>
      </c>
      <c r="K6443" s="1" t="s">
        <v>3382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9663</v>
      </c>
      <c r="I6444" s="1" t="n">
        <v>56499</v>
      </c>
      <c r="J6444" s="1" t="s">
        <v>9664</v>
      </c>
      <c r="K6444" s="1" t="s">
        <v>3382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9665</v>
      </c>
      <c r="I6445" s="1" t="n">
        <v>56506</v>
      </c>
      <c r="J6445" s="1" t="s">
        <v>9666</v>
      </c>
      <c r="K6445" s="1" t="s">
        <v>3382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9667</v>
      </c>
      <c r="I6446" s="1" t="n">
        <v>15399</v>
      </c>
      <c r="J6446" s="1" t="s">
        <v>8567</v>
      </c>
      <c r="K6446" s="1" t="s">
        <v>3382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9668</v>
      </c>
      <c r="I6447" s="1" t="n">
        <v>56514</v>
      </c>
      <c r="J6447" s="1" t="s">
        <v>9669</v>
      </c>
      <c r="K6447" s="1" t="s">
        <v>3382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9670</v>
      </c>
      <c r="I6448" s="1" t="n">
        <v>56515</v>
      </c>
      <c r="J6448" s="1" t="s">
        <v>9671</v>
      </c>
      <c r="K6448" s="1" t="s">
        <v>3382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9672</v>
      </c>
      <c r="I6449" s="1" t="n">
        <v>56515</v>
      </c>
      <c r="J6449" s="1" t="s">
        <v>9671</v>
      </c>
      <c r="K6449" s="1" t="s">
        <v>3382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9673</v>
      </c>
      <c r="I6450" s="1" t="n">
        <v>11217</v>
      </c>
      <c r="J6450" s="1" t="s">
        <v>5910</v>
      </c>
      <c r="K6450" s="1" t="s">
        <v>3382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9674</v>
      </c>
      <c r="I6451" s="1" t="n">
        <v>54842</v>
      </c>
      <c r="J6451" s="1" t="s">
        <v>6948</v>
      </c>
      <c r="K6451" s="1" t="s">
        <v>3382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9675</v>
      </c>
      <c r="I6452" s="1" t="n">
        <v>54842</v>
      </c>
      <c r="J6452" s="1" t="s">
        <v>6948</v>
      </c>
      <c r="K6452" s="1" t="s">
        <v>3382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9676</v>
      </c>
      <c r="I6453" s="1" t="n">
        <v>54842</v>
      </c>
      <c r="J6453" s="1" t="s">
        <v>6948</v>
      </c>
      <c r="K6453" s="1" t="s">
        <v>3382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9677</v>
      </c>
      <c r="I6454" s="1" t="n">
        <v>54842</v>
      </c>
      <c r="J6454" s="1" t="s">
        <v>6948</v>
      </c>
      <c r="K6454" s="1" t="s">
        <v>3382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9678</v>
      </c>
      <c r="I6455" s="1" t="n">
        <v>54842</v>
      </c>
      <c r="J6455" s="1" t="s">
        <v>6948</v>
      </c>
      <c r="K6455" s="1" t="s">
        <v>3382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9679</v>
      </c>
      <c r="I6456" s="1" t="n">
        <v>54842</v>
      </c>
      <c r="J6456" s="1" t="s">
        <v>6948</v>
      </c>
      <c r="K6456" s="1" t="s">
        <v>3382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9680</v>
      </c>
      <c r="I6457" s="1" t="n">
        <v>12199</v>
      </c>
      <c r="J6457" s="1" t="s">
        <v>631</v>
      </c>
      <c r="K6457" s="1" t="s">
        <v>3382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9681</v>
      </c>
      <c r="I6458" s="1" t="n">
        <v>56498</v>
      </c>
      <c r="J6458" s="1" t="s">
        <v>9682</v>
      </c>
      <c r="K6458" s="1" t="s">
        <v>3382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9683</v>
      </c>
      <c r="I6459" s="1" t="n">
        <v>56523</v>
      </c>
      <c r="J6459" s="1" t="s">
        <v>9684</v>
      </c>
      <c r="K6459" s="1" t="s">
        <v>3382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9685</v>
      </c>
      <c r="I6460" s="1" t="n">
        <v>56518</v>
      </c>
      <c r="J6460" s="1" t="s">
        <v>9686</v>
      </c>
      <c r="K6460" s="1" t="s">
        <v>3382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9687</v>
      </c>
      <c r="I6461" s="1" t="n">
        <v>56520</v>
      </c>
      <c r="J6461" s="1" t="s">
        <v>9688</v>
      </c>
      <c r="K6461" s="1" t="s">
        <v>3382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9689</v>
      </c>
      <c r="I6462" s="1" t="n">
        <v>8153</v>
      </c>
      <c r="J6462" s="1" t="s">
        <v>7286</v>
      </c>
      <c r="K6462" s="1" t="s">
        <v>3382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9690</v>
      </c>
      <c r="I6463" s="1" t="n">
        <v>57249</v>
      </c>
      <c r="J6463" s="1" t="s">
        <v>7965</v>
      </c>
      <c r="K6463" s="1" t="s">
        <v>3382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9691</v>
      </c>
      <c r="I6464" s="1" t="n">
        <v>57249</v>
      </c>
      <c r="J6464" s="1" t="s">
        <v>7965</v>
      </c>
      <c r="K6464" s="1" t="s">
        <v>3382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9692</v>
      </c>
      <c r="I6465" s="1" t="n">
        <v>59178</v>
      </c>
      <c r="J6465" s="1" t="s">
        <v>4140</v>
      </c>
      <c r="K6465" s="1" t="s">
        <v>3382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9693</v>
      </c>
      <c r="I6466" s="1" t="n">
        <v>50158</v>
      </c>
      <c r="J6466" s="1" t="s">
        <v>8892</v>
      </c>
      <c r="K6466" s="1" t="s">
        <v>3382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9694</v>
      </c>
      <c r="I6467" s="1" t="n">
        <v>10433</v>
      </c>
      <c r="J6467" s="1" t="s">
        <v>3411</v>
      </c>
      <c r="K6467" s="1" t="s">
        <v>3382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9695</v>
      </c>
      <c r="I6468" s="1" t="n">
        <v>49893</v>
      </c>
      <c r="J6468" s="1" t="s">
        <v>5762</v>
      </c>
      <c r="K6468" s="1" t="s">
        <v>3382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9696</v>
      </c>
      <c r="I6469" s="1" t="n">
        <v>56545</v>
      </c>
      <c r="J6469" s="1" t="s">
        <v>9224</v>
      </c>
      <c r="K6469" s="1" t="s">
        <v>3382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9697</v>
      </c>
      <c r="I6470" s="1" t="n">
        <v>56540</v>
      </c>
      <c r="J6470" s="1" t="s">
        <v>9698</v>
      </c>
      <c r="K6470" s="1" t="s">
        <v>3382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9699</v>
      </c>
      <c r="I6471" s="1" t="n">
        <v>6035</v>
      </c>
      <c r="J6471" s="1" t="s">
        <v>2549</v>
      </c>
      <c r="K6471" s="1" t="s">
        <v>3382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9700</v>
      </c>
      <c r="I6472" s="1" t="n">
        <v>56545</v>
      </c>
      <c r="J6472" s="1" t="s">
        <v>9224</v>
      </c>
      <c r="K6472" s="1" t="s">
        <v>3382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9701</v>
      </c>
      <c r="I6473" s="1" t="n">
        <v>56561</v>
      </c>
      <c r="J6473" s="1" t="s">
        <v>9701</v>
      </c>
      <c r="K6473" s="1" t="s">
        <v>3382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9702</v>
      </c>
      <c r="I6474" s="1" t="n">
        <v>13630</v>
      </c>
      <c r="J6474" s="1" t="s">
        <v>8668</v>
      </c>
      <c r="K6474" s="1" t="s">
        <v>3382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9703</v>
      </c>
      <c r="I6475" s="1" t="n">
        <v>56565</v>
      </c>
      <c r="J6475" s="1" t="s">
        <v>9704</v>
      </c>
      <c r="K6475" s="1" t="s">
        <v>3382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9705</v>
      </c>
      <c r="I6476" s="1" t="n">
        <v>56563</v>
      </c>
      <c r="J6476" s="1" t="s">
        <v>9706</v>
      </c>
      <c r="K6476" s="1" t="s">
        <v>3382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9707</v>
      </c>
      <c r="I6477" s="1" t="n">
        <v>56555</v>
      </c>
      <c r="J6477" s="1" t="s">
        <v>9708</v>
      </c>
      <c r="K6477" s="1" t="s">
        <v>3382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9709</v>
      </c>
      <c r="I6478" s="1" t="n">
        <v>56582</v>
      </c>
      <c r="J6478" s="1" t="s">
        <v>9710</v>
      </c>
      <c r="K6478" s="1" t="s">
        <v>3382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9711</v>
      </c>
      <c r="I6479" s="1" t="n">
        <v>56583</v>
      </c>
      <c r="J6479" s="1" t="s">
        <v>9712</v>
      </c>
      <c r="K6479" s="1" t="s">
        <v>3382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9713</v>
      </c>
      <c r="I6480" s="1" t="n">
        <v>56584</v>
      </c>
      <c r="J6480" s="1" t="s">
        <v>9714</v>
      </c>
      <c r="K6480" s="1" t="s">
        <v>3382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9715</v>
      </c>
      <c r="I6481" s="1" t="n">
        <v>57036</v>
      </c>
      <c r="J6481" s="1" t="s">
        <v>9457</v>
      </c>
      <c r="K6481" s="1" t="s">
        <v>3382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9716</v>
      </c>
      <c r="I6482" s="1" t="n">
        <v>19558</v>
      </c>
      <c r="J6482" s="1" t="s">
        <v>2420</v>
      </c>
      <c r="K6482" s="1" t="s">
        <v>3382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9717</v>
      </c>
      <c r="I6483" s="1" t="n">
        <v>18981</v>
      </c>
      <c r="J6483" s="1" t="s">
        <v>7490</v>
      </c>
      <c r="K6483" s="1" t="s">
        <v>3382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9718</v>
      </c>
      <c r="I6484" s="1" t="n">
        <v>18981</v>
      </c>
      <c r="J6484" s="1" t="s">
        <v>7490</v>
      </c>
      <c r="K6484" s="1" t="s">
        <v>3382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9719</v>
      </c>
      <c r="I6485" s="1" t="n">
        <v>55963</v>
      </c>
      <c r="J6485" s="1" t="s">
        <v>6938</v>
      </c>
      <c r="K6485" s="1" t="s">
        <v>3382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9720</v>
      </c>
      <c r="I6486" s="1" t="n">
        <v>55963</v>
      </c>
      <c r="J6486" s="1" t="s">
        <v>6938</v>
      </c>
      <c r="K6486" s="1" t="s">
        <v>3382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9721</v>
      </c>
      <c r="I6487" s="1" t="n">
        <v>56215</v>
      </c>
      <c r="J6487" s="1" t="s">
        <v>8942</v>
      </c>
      <c r="K6487" s="1" t="s">
        <v>3382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9722</v>
      </c>
      <c r="I6488" s="1" t="n">
        <v>56657</v>
      </c>
      <c r="J6488" s="1" t="s">
        <v>9722</v>
      </c>
      <c r="K6488" s="1" t="s">
        <v>3382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9723</v>
      </c>
      <c r="I6489" s="1" t="n">
        <v>20214</v>
      </c>
      <c r="J6489" s="1" t="s">
        <v>5320</v>
      </c>
      <c r="K6489" s="1" t="s">
        <v>3382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9724</v>
      </c>
      <c r="I6490" s="1" t="n">
        <v>19391</v>
      </c>
      <c r="J6490" s="1" t="s">
        <v>4853</v>
      </c>
      <c r="K6490" s="1" t="s">
        <v>3382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9725</v>
      </c>
      <c r="I6491" s="1" t="n">
        <v>17609</v>
      </c>
      <c r="J6491" s="1" t="s">
        <v>114</v>
      </c>
      <c r="K6491" s="1" t="s">
        <v>3382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9726</v>
      </c>
      <c r="I6492" s="1" t="n">
        <v>17609</v>
      </c>
      <c r="J6492" s="1" t="s">
        <v>114</v>
      </c>
      <c r="K6492" s="1" t="s">
        <v>3382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9727</v>
      </c>
      <c r="I6493" s="1" t="n">
        <v>17609</v>
      </c>
      <c r="J6493" s="1" t="s">
        <v>114</v>
      </c>
      <c r="K6493" s="1" t="s">
        <v>3382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9728</v>
      </c>
      <c r="I6494" s="1" t="n">
        <v>17609</v>
      </c>
      <c r="J6494" s="1" t="s">
        <v>114</v>
      </c>
      <c r="K6494" s="1" t="s">
        <v>3382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9729</v>
      </c>
      <c r="I6495" s="1" t="n">
        <v>17609</v>
      </c>
      <c r="J6495" s="1" t="s">
        <v>114</v>
      </c>
      <c r="K6495" s="1" t="s">
        <v>3382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9730</v>
      </c>
      <c r="I6496" s="1" t="n">
        <v>17609</v>
      </c>
      <c r="J6496" s="1" t="s">
        <v>114</v>
      </c>
      <c r="K6496" s="1" t="s">
        <v>3382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9731</v>
      </c>
      <c r="I6497" s="1" t="n">
        <v>17609</v>
      </c>
      <c r="J6497" s="1" t="s">
        <v>114</v>
      </c>
      <c r="K6497" s="1" t="s">
        <v>3382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9732</v>
      </c>
      <c r="I6498" s="1" t="n">
        <v>17609</v>
      </c>
      <c r="J6498" s="1" t="s">
        <v>114</v>
      </c>
      <c r="K6498" s="1" t="s">
        <v>3382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9733</v>
      </c>
      <c r="I6499" s="1" t="n">
        <v>17609</v>
      </c>
      <c r="J6499" s="1" t="s">
        <v>114</v>
      </c>
      <c r="K6499" s="1" t="s">
        <v>3382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9734</v>
      </c>
      <c r="I6500" s="1" t="n">
        <v>17609</v>
      </c>
      <c r="J6500" s="1" t="s">
        <v>114</v>
      </c>
      <c r="K6500" s="1" t="s">
        <v>3382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9735</v>
      </c>
      <c r="I6501" s="1" t="n">
        <v>17609</v>
      </c>
      <c r="J6501" s="1" t="s">
        <v>114</v>
      </c>
      <c r="K6501" s="1" t="s">
        <v>3382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9736</v>
      </c>
      <c r="I6502" s="1" t="n">
        <v>17609</v>
      </c>
      <c r="J6502" s="1" t="s">
        <v>114</v>
      </c>
      <c r="K6502" s="1" t="s">
        <v>3382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9737</v>
      </c>
      <c r="I6503" s="1" t="n">
        <v>17609</v>
      </c>
      <c r="J6503" s="1" t="s">
        <v>114</v>
      </c>
      <c r="K6503" s="1" t="s">
        <v>3382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9738</v>
      </c>
      <c r="I6504" s="1" t="n">
        <v>17609</v>
      </c>
      <c r="J6504" s="1" t="s">
        <v>114</v>
      </c>
      <c r="K6504" s="1" t="s">
        <v>3382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9739</v>
      </c>
      <c r="I6505" s="1" t="n">
        <v>17609</v>
      </c>
      <c r="J6505" s="1" t="s">
        <v>114</v>
      </c>
      <c r="K6505" s="1" t="s">
        <v>3382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9740</v>
      </c>
      <c r="I6506" s="1" t="n">
        <v>17609</v>
      </c>
      <c r="J6506" s="1" t="s">
        <v>114</v>
      </c>
      <c r="K6506" s="1" t="s">
        <v>3382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9741</v>
      </c>
      <c r="I6507" s="1" t="n">
        <v>56603</v>
      </c>
      <c r="J6507" s="1" t="s">
        <v>9741</v>
      </c>
      <c r="K6507" s="1" t="s">
        <v>3382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9742</v>
      </c>
      <c r="I6508" s="1" t="n">
        <v>56603</v>
      </c>
      <c r="J6508" s="1" t="s">
        <v>9741</v>
      </c>
      <c r="K6508" s="1" t="s">
        <v>3382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9743</v>
      </c>
      <c r="I6509" s="1" t="n">
        <v>56611</v>
      </c>
      <c r="J6509" s="1" t="s">
        <v>9744</v>
      </c>
      <c r="K6509" s="1" t="s">
        <v>3382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9745</v>
      </c>
      <c r="I6510" s="1" t="n">
        <v>17650</v>
      </c>
      <c r="J6510" s="1" t="s">
        <v>5603</v>
      </c>
      <c r="K6510" s="1" t="s">
        <v>3382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9746</v>
      </c>
      <c r="I6511" s="1" t="n">
        <v>56612</v>
      </c>
      <c r="J6511" s="1" t="s">
        <v>9747</v>
      </c>
      <c r="K6511" s="1" t="s">
        <v>3382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9748</v>
      </c>
      <c r="I6512" s="1" t="n">
        <v>17609</v>
      </c>
      <c r="J6512" s="1" t="s">
        <v>114</v>
      </c>
      <c r="K6512" s="1" t="s">
        <v>3382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9749</v>
      </c>
      <c r="I6513" s="1" t="n">
        <v>17609</v>
      </c>
      <c r="J6513" s="1" t="s">
        <v>114</v>
      </c>
      <c r="K6513" s="1" t="s">
        <v>3382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9750</v>
      </c>
      <c r="I6514" s="1" t="n">
        <v>17609</v>
      </c>
      <c r="J6514" s="1" t="s">
        <v>114</v>
      </c>
      <c r="K6514" s="1" t="s">
        <v>3382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9751</v>
      </c>
      <c r="I6515" s="1" t="n">
        <v>6258</v>
      </c>
      <c r="J6515" s="1" t="s">
        <v>9752</v>
      </c>
      <c r="K6515" s="1" t="s">
        <v>3382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9753</v>
      </c>
      <c r="I6516" s="1" t="n">
        <v>55920</v>
      </c>
      <c r="J6516" s="1" t="s">
        <v>9754</v>
      </c>
      <c r="K6516" s="1" t="s">
        <v>3382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9755</v>
      </c>
      <c r="I6517" s="1" t="n">
        <v>40211</v>
      </c>
      <c r="J6517" s="1" t="s">
        <v>1450</v>
      </c>
      <c r="K6517" s="1" t="s">
        <v>3382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9756</v>
      </c>
      <c r="I6518" s="1" t="n">
        <v>9425</v>
      </c>
      <c r="J6518" s="1" t="s">
        <v>9757</v>
      </c>
      <c r="K6518" s="1" t="s">
        <v>3382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9758</v>
      </c>
      <c r="I6519" s="1" t="n">
        <v>9425</v>
      </c>
      <c r="J6519" s="1" t="s">
        <v>9757</v>
      </c>
      <c r="K6519" s="1" t="s">
        <v>3382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9759</v>
      </c>
      <c r="I6520" s="1" t="n">
        <v>56619</v>
      </c>
      <c r="J6520" s="1" t="s">
        <v>9760</v>
      </c>
      <c r="K6520" s="1" t="s">
        <v>3382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9761</v>
      </c>
      <c r="I6521" s="1" t="n">
        <v>56618</v>
      </c>
      <c r="J6521" s="1" t="s">
        <v>9762</v>
      </c>
      <c r="K6521" s="1" t="s">
        <v>3382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9763</v>
      </c>
      <c r="I6522" s="1" t="n">
        <v>56769</v>
      </c>
      <c r="J6522" s="1" t="s">
        <v>9764</v>
      </c>
      <c r="K6522" s="1" t="s">
        <v>3382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9765</v>
      </c>
      <c r="I6523" s="1" t="n">
        <v>56617</v>
      </c>
      <c r="J6523" s="1" t="s">
        <v>9766</v>
      </c>
      <c r="K6523" s="1" t="s">
        <v>3382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9767</v>
      </c>
      <c r="I6524" s="1" t="n">
        <v>56630</v>
      </c>
      <c r="J6524" s="1" t="s">
        <v>9768</v>
      </c>
      <c r="K6524" s="1" t="s">
        <v>3382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9769</v>
      </c>
      <c r="I6525" s="1" t="n">
        <v>56629</v>
      </c>
      <c r="J6525" s="1" t="s">
        <v>9770</v>
      </c>
      <c r="K6525" s="1" t="s">
        <v>3382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9771</v>
      </c>
      <c r="I6526" s="1" t="n">
        <v>59883</v>
      </c>
      <c r="J6526" s="1" t="s">
        <v>8781</v>
      </c>
      <c r="K6526" s="1" t="s">
        <v>3382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9772</v>
      </c>
      <c r="I6527" s="1" t="n">
        <v>59883</v>
      </c>
      <c r="J6527" s="1" t="s">
        <v>8781</v>
      </c>
      <c r="K6527" s="1" t="s">
        <v>3382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9773</v>
      </c>
      <c r="I6528" s="1" t="n">
        <v>59883</v>
      </c>
      <c r="J6528" s="1" t="s">
        <v>8781</v>
      </c>
      <c r="K6528" s="1" t="s">
        <v>3382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9774</v>
      </c>
      <c r="I6529" s="1" t="n">
        <v>56627</v>
      </c>
      <c r="J6529" s="1" t="s">
        <v>9775</v>
      </c>
      <c r="K6529" s="1" t="s">
        <v>3382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9776</v>
      </c>
      <c r="I6530" s="1" t="n">
        <v>56627</v>
      </c>
      <c r="J6530" s="1" t="s">
        <v>9775</v>
      </c>
      <c r="K6530" s="1" t="s">
        <v>3382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9777</v>
      </c>
      <c r="I6531" s="1" t="n">
        <v>11804</v>
      </c>
      <c r="J6531" s="1" t="s">
        <v>9778</v>
      </c>
      <c r="K6531" s="1" t="s">
        <v>3382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9779</v>
      </c>
      <c r="I6532" s="1" t="n">
        <v>56635</v>
      </c>
      <c r="J6532" s="1" t="s">
        <v>9780</v>
      </c>
      <c r="K6532" s="1" t="s">
        <v>3382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9781</v>
      </c>
      <c r="I6533" s="1" t="n">
        <v>57170</v>
      </c>
      <c r="J6533" s="1" t="s">
        <v>6438</v>
      </c>
      <c r="K6533" s="1" t="s">
        <v>3382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9782</v>
      </c>
      <c r="I6534" s="1" t="n">
        <v>11804</v>
      </c>
      <c r="J6534" s="1" t="s">
        <v>9778</v>
      </c>
      <c r="K6534" s="1" t="s">
        <v>3382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9783</v>
      </c>
      <c r="I6535" s="1" t="n">
        <v>11804</v>
      </c>
      <c r="J6535" s="1" t="s">
        <v>9778</v>
      </c>
      <c r="K6535" s="1" t="s">
        <v>3382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9784</v>
      </c>
      <c r="I6536" s="1" t="n">
        <v>56642</v>
      </c>
      <c r="J6536" s="1" t="s">
        <v>9784</v>
      </c>
      <c r="K6536" s="1" t="s">
        <v>3382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9785</v>
      </c>
      <c r="I6537" s="1" t="n">
        <v>56641</v>
      </c>
      <c r="J6537" s="1" t="s">
        <v>9786</v>
      </c>
      <c r="K6537" s="1" t="s">
        <v>3382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9787</v>
      </c>
      <c r="I6538" s="1" t="n">
        <v>59883</v>
      </c>
      <c r="J6538" s="1" t="s">
        <v>8781</v>
      </c>
      <c r="K6538" s="1" t="s">
        <v>3382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9788</v>
      </c>
      <c r="I6539" s="1" t="n">
        <v>56645</v>
      </c>
      <c r="J6539" s="1" t="s">
        <v>9789</v>
      </c>
      <c r="K6539" s="1" t="s">
        <v>3382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9790</v>
      </c>
      <c r="I6540" s="1" t="n">
        <v>34691</v>
      </c>
      <c r="J6540" s="1" t="s">
        <v>5856</v>
      </c>
      <c r="K6540" s="1" t="s">
        <v>3382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9791</v>
      </c>
      <c r="I6541" s="1" t="n">
        <v>2770</v>
      </c>
      <c r="J6541" s="1" t="s">
        <v>6272</v>
      </c>
      <c r="K6541" s="1" t="s">
        <v>3382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9792</v>
      </c>
      <c r="I6542" s="1" t="n">
        <v>56625</v>
      </c>
      <c r="J6542" s="1" t="s">
        <v>9792</v>
      </c>
      <c r="K6542" s="1" t="s">
        <v>3382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9793</v>
      </c>
      <c r="I6543" s="1" t="n">
        <v>59050</v>
      </c>
      <c r="J6543" s="1" t="s">
        <v>9794</v>
      </c>
      <c r="K6543" s="1" t="s">
        <v>3382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9795</v>
      </c>
      <c r="I6544" s="1" t="n">
        <v>59050</v>
      </c>
      <c r="J6544" s="1" t="s">
        <v>9794</v>
      </c>
      <c r="K6544" s="1" t="s">
        <v>3382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9796</v>
      </c>
      <c r="I6545" s="1" t="n">
        <v>14063</v>
      </c>
      <c r="J6545" s="1" t="s">
        <v>742</v>
      </c>
      <c r="K6545" s="1" t="s">
        <v>3382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9797</v>
      </c>
      <c r="I6546" s="1" t="n">
        <v>15399</v>
      </c>
      <c r="J6546" s="1" t="s">
        <v>8567</v>
      </c>
      <c r="K6546" s="1" t="s">
        <v>3382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9798</v>
      </c>
      <c r="I6547" s="1" t="n">
        <v>58150</v>
      </c>
      <c r="J6547" s="1" t="s">
        <v>9799</v>
      </c>
      <c r="K6547" s="1" t="s">
        <v>3382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9800</v>
      </c>
      <c r="I6548" s="1" t="n">
        <v>56653</v>
      </c>
      <c r="J6548" s="1" t="s">
        <v>9800</v>
      </c>
      <c r="K6548" s="1" t="s">
        <v>3382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9801</v>
      </c>
      <c r="I6549" s="1" t="n">
        <v>2770</v>
      </c>
      <c r="J6549" s="1" t="s">
        <v>6272</v>
      </c>
      <c r="K6549" s="1" t="s">
        <v>3382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9802</v>
      </c>
      <c r="I6550" s="1" t="n">
        <v>2770</v>
      </c>
      <c r="J6550" s="1" t="s">
        <v>6272</v>
      </c>
      <c r="K6550" s="1" t="s">
        <v>3382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9803</v>
      </c>
      <c r="I6551" s="1" t="n">
        <v>2770</v>
      </c>
      <c r="J6551" s="1" t="s">
        <v>6272</v>
      </c>
      <c r="K6551" s="1" t="s">
        <v>3382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9804</v>
      </c>
      <c r="I6552" s="1" t="n">
        <v>2770</v>
      </c>
      <c r="J6552" s="1" t="s">
        <v>6272</v>
      </c>
      <c r="K6552" s="1" t="s">
        <v>3382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9805</v>
      </c>
      <c r="I6553" s="1" t="n">
        <v>59397</v>
      </c>
      <c r="J6553" s="1" t="s">
        <v>9806</v>
      </c>
      <c r="K6553" s="1" t="s">
        <v>3382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9807</v>
      </c>
      <c r="I6554" s="1" t="n">
        <v>56654</v>
      </c>
      <c r="J6554" s="1" t="s">
        <v>9807</v>
      </c>
      <c r="K6554" s="1" t="s">
        <v>3382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1643</v>
      </c>
      <c r="I6555" s="1" t="n">
        <v>55938</v>
      </c>
      <c r="J6555" s="1" t="s">
        <v>9243</v>
      </c>
      <c r="K6555" s="1" t="s">
        <v>3382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9808</v>
      </c>
      <c r="I6556" s="1" t="n">
        <v>56661</v>
      </c>
      <c r="J6556" s="1" t="s">
        <v>9809</v>
      </c>
      <c r="K6556" s="1" t="s">
        <v>3382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9810</v>
      </c>
      <c r="I6557" s="1" t="n">
        <v>56665</v>
      </c>
      <c r="J6557" s="1" t="s">
        <v>9811</v>
      </c>
      <c r="K6557" s="1" t="s">
        <v>3382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9812</v>
      </c>
      <c r="I6558" s="1" t="n">
        <v>56664</v>
      </c>
      <c r="J6558" s="1" t="s">
        <v>9813</v>
      </c>
      <c r="K6558" s="1" t="s">
        <v>3382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9814</v>
      </c>
      <c r="I6559" s="1" t="n">
        <v>56667</v>
      </c>
      <c r="J6559" s="1" t="s">
        <v>9815</v>
      </c>
      <c r="K6559" s="1" t="s">
        <v>3382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9816</v>
      </c>
      <c r="I6560" s="1" t="n">
        <v>11208</v>
      </c>
      <c r="J6560" s="1" t="s">
        <v>3551</v>
      </c>
      <c r="K6560" s="1" t="s">
        <v>3382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9817</v>
      </c>
      <c r="I6561" s="1" t="n">
        <v>11208</v>
      </c>
      <c r="J6561" s="1" t="s">
        <v>3551</v>
      </c>
      <c r="K6561" s="1" t="s">
        <v>3382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9818</v>
      </c>
      <c r="I6562" s="1" t="n">
        <v>11208</v>
      </c>
      <c r="J6562" s="1" t="s">
        <v>3551</v>
      </c>
      <c r="K6562" s="1" t="s">
        <v>3382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9819</v>
      </c>
      <c r="I6563" s="1" t="n">
        <v>11208</v>
      </c>
      <c r="J6563" s="1" t="s">
        <v>3551</v>
      </c>
      <c r="K6563" s="1" t="s">
        <v>3382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9820</v>
      </c>
      <c r="I6564" s="1" t="n">
        <v>11208</v>
      </c>
      <c r="J6564" s="1" t="s">
        <v>3551</v>
      </c>
      <c r="K6564" s="1" t="s">
        <v>3382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9821</v>
      </c>
      <c r="I6565" s="1" t="n">
        <v>11208</v>
      </c>
      <c r="J6565" s="1" t="s">
        <v>3551</v>
      </c>
      <c r="K6565" s="1" t="s">
        <v>3382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9822</v>
      </c>
      <c r="I6566" s="1" t="n">
        <v>56662</v>
      </c>
      <c r="J6566" s="1" t="s">
        <v>9823</v>
      </c>
      <c r="K6566" s="1" t="s">
        <v>3382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9824</v>
      </c>
      <c r="I6567" s="1" t="n">
        <v>15399</v>
      </c>
      <c r="J6567" s="1" t="s">
        <v>8567</v>
      </c>
      <c r="K6567" s="1" t="s">
        <v>3382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9825</v>
      </c>
      <c r="I6568" s="1" t="n">
        <v>15399</v>
      </c>
      <c r="J6568" s="1" t="s">
        <v>8567</v>
      </c>
      <c r="K6568" s="1" t="s">
        <v>3382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9826</v>
      </c>
      <c r="I6569" s="1" t="n">
        <v>15399</v>
      </c>
      <c r="J6569" s="1" t="s">
        <v>8567</v>
      </c>
      <c r="K6569" s="1" t="s">
        <v>3382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9827</v>
      </c>
      <c r="I6570" s="1" t="n">
        <v>15399</v>
      </c>
      <c r="J6570" s="1" t="s">
        <v>8567</v>
      </c>
      <c r="K6570" s="1" t="s">
        <v>3382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9828</v>
      </c>
      <c r="I6571" s="1" t="n">
        <v>56663</v>
      </c>
      <c r="J6571" s="1" t="s">
        <v>9828</v>
      </c>
      <c r="K6571" s="1" t="s">
        <v>3382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9829</v>
      </c>
      <c r="I6572" s="1" t="n">
        <v>56672</v>
      </c>
      <c r="J6572" s="1" t="s">
        <v>9830</v>
      </c>
      <c r="K6572" s="1" t="s">
        <v>3382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9831</v>
      </c>
      <c r="I6573" s="1" t="n">
        <v>56678</v>
      </c>
      <c r="J6573" s="1" t="s">
        <v>9831</v>
      </c>
      <c r="K6573" s="1" t="s">
        <v>3382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9832</v>
      </c>
      <c r="I6574" s="1" t="n">
        <v>56680</v>
      </c>
      <c r="J6574" s="1" t="s">
        <v>9833</v>
      </c>
      <c r="K6574" s="1" t="s">
        <v>3382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9834</v>
      </c>
      <c r="I6575" s="1" t="n">
        <v>56682</v>
      </c>
      <c r="J6575" s="1" t="s">
        <v>9835</v>
      </c>
      <c r="K6575" s="1" t="s">
        <v>3382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9836</v>
      </c>
      <c r="I6576" s="1" t="n">
        <v>56681</v>
      </c>
      <c r="J6576" s="1" t="s">
        <v>9837</v>
      </c>
      <c r="K6576" s="1" t="s">
        <v>3382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9838</v>
      </c>
      <c r="I6577" s="1" t="n">
        <v>56660</v>
      </c>
      <c r="J6577" s="1" t="s">
        <v>9839</v>
      </c>
      <c r="K6577" s="1" t="s">
        <v>3382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9840</v>
      </c>
      <c r="I6578" s="1" t="n">
        <v>14063</v>
      </c>
      <c r="J6578" s="1" t="s">
        <v>742</v>
      </c>
      <c r="K6578" s="1" t="s">
        <v>3382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9841</v>
      </c>
      <c r="I6579" s="1" t="n">
        <v>15399</v>
      </c>
      <c r="J6579" s="1" t="s">
        <v>8567</v>
      </c>
      <c r="K6579" s="1" t="s">
        <v>3382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9842</v>
      </c>
      <c r="I6580" s="1" t="n">
        <v>5416</v>
      </c>
      <c r="J6580" s="1" t="s">
        <v>65</v>
      </c>
      <c r="K6580" s="1" t="s">
        <v>3382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9843</v>
      </c>
      <c r="I6581" s="1" t="n">
        <v>5416</v>
      </c>
      <c r="J6581" s="1" t="s">
        <v>65</v>
      </c>
      <c r="K6581" s="1" t="s">
        <v>3382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9844</v>
      </c>
      <c r="I6582" s="1" t="n">
        <v>5416</v>
      </c>
      <c r="J6582" s="1" t="s">
        <v>65</v>
      </c>
      <c r="K6582" s="1" t="s">
        <v>3382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9845</v>
      </c>
      <c r="I6583" s="1" t="n">
        <v>56673</v>
      </c>
      <c r="J6583" s="1" t="s">
        <v>9846</v>
      </c>
      <c r="K6583" s="1" t="s">
        <v>3382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9847</v>
      </c>
      <c r="I6584" s="1" t="n">
        <v>59400</v>
      </c>
      <c r="J6584" s="1" t="s">
        <v>9848</v>
      </c>
      <c r="K6584" s="1" t="s">
        <v>3382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9849</v>
      </c>
      <c r="I6585" s="1" t="n">
        <v>15477</v>
      </c>
      <c r="J6585" s="1" t="s">
        <v>9850</v>
      </c>
      <c r="K6585" s="1" t="s">
        <v>3382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9851</v>
      </c>
      <c r="I6586" s="1" t="n">
        <v>56684</v>
      </c>
      <c r="J6586" s="1" t="s">
        <v>9851</v>
      </c>
      <c r="K6586" s="1" t="s">
        <v>3382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9852</v>
      </c>
      <c r="I6587" s="1" t="n">
        <v>56685</v>
      </c>
      <c r="J6587" s="1" t="s">
        <v>6375</v>
      </c>
      <c r="K6587" s="1" t="s">
        <v>3382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9853</v>
      </c>
      <c r="I6588" s="1" t="n">
        <v>58992</v>
      </c>
      <c r="J6588" s="1" t="s">
        <v>9854</v>
      </c>
      <c r="K6588" s="1" t="s">
        <v>3382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9855</v>
      </c>
      <c r="I6589" s="1" t="n">
        <v>56685</v>
      </c>
      <c r="J6589" s="1" t="s">
        <v>6375</v>
      </c>
      <c r="K6589" s="1" t="s">
        <v>3382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9856</v>
      </c>
      <c r="I6590" s="1" t="n">
        <v>56683</v>
      </c>
      <c r="J6590" s="1" t="s">
        <v>9856</v>
      </c>
      <c r="K6590" s="1" t="s">
        <v>3382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9857</v>
      </c>
      <c r="I6591" s="1" t="n">
        <v>56688</v>
      </c>
      <c r="J6591" s="1" t="s">
        <v>9857</v>
      </c>
      <c r="K6591" s="1" t="s">
        <v>3382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9858</v>
      </c>
      <c r="I6592" s="1" t="n">
        <v>56687</v>
      </c>
      <c r="J6592" s="1" t="s">
        <v>9859</v>
      </c>
      <c r="K6592" s="1" t="s">
        <v>3382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9860</v>
      </c>
      <c r="I6593" s="1" t="n">
        <v>56691</v>
      </c>
      <c r="J6593" s="1" t="s">
        <v>9860</v>
      </c>
      <c r="K6593" s="1" t="s">
        <v>3382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9861</v>
      </c>
      <c r="I6594" s="1" t="n">
        <v>56690</v>
      </c>
      <c r="J6594" s="1" t="s">
        <v>9862</v>
      </c>
      <c r="K6594" s="1" t="s">
        <v>3382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9863</v>
      </c>
      <c r="I6595" s="1" t="n">
        <v>56689</v>
      </c>
      <c r="J6595" s="1" t="s">
        <v>9864</v>
      </c>
      <c r="K6595" s="1" t="s">
        <v>3382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9865</v>
      </c>
      <c r="I6596" s="1" t="n">
        <v>15477</v>
      </c>
      <c r="J6596" s="1" t="s">
        <v>9850</v>
      </c>
      <c r="K6596" s="1" t="s">
        <v>3382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9866</v>
      </c>
      <c r="I6597" s="1" t="n">
        <v>56694</v>
      </c>
      <c r="J6597" s="1" t="s">
        <v>9867</v>
      </c>
      <c r="K6597" s="1" t="s">
        <v>3382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9868</v>
      </c>
      <c r="I6598" s="1" t="n">
        <v>56693</v>
      </c>
      <c r="J6598" s="1" t="s">
        <v>9868</v>
      </c>
      <c r="K6598" s="1" t="s">
        <v>3382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9869</v>
      </c>
      <c r="I6599" s="1" t="n">
        <v>55938</v>
      </c>
      <c r="J6599" s="1" t="s">
        <v>9243</v>
      </c>
      <c r="K6599" s="1" t="s">
        <v>3382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9870</v>
      </c>
      <c r="I6600" s="1" t="n">
        <v>56698</v>
      </c>
      <c r="J6600" s="1" t="s">
        <v>9870</v>
      </c>
      <c r="K6600" s="1" t="s">
        <v>3382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9871</v>
      </c>
      <c r="I6601" s="1" t="n">
        <v>56699</v>
      </c>
      <c r="J6601" s="1" t="s">
        <v>9872</v>
      </c>
      <c r="K6601" s="1" t="s">
        <v>3382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9873</v>
      </c>
      <c r="I6602" s="1" t="n">
        <v>56700</v>
      </c>
      <c r="J6602" s="1" t="s">
        <v>9874</v>
      </c>
      <c r="K6602" s="1" t="s">
        <v>3382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9875</v>
      </c>
      <c r="I6603" s="1" t="n">
        <v>56700</v>
      </c>
      <c r="J6603" s="1" t="s">
        <v>9874</v>
      </c>
      <c r="K6603" s="1" t="s">
        <v>3382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9876</v>
      </c>
      <c r="I6604" s="1" t="n">
        <v>56700</v>
      </c>
      <c r="J6604" s="1" t="s">
        <v>9874</v>
      </c>
      <c r="K6604" s="1" t="s">
        <v>3382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9877</v>
      </c>
      <c r="I6605" s="1" t="n">
        <v>56701</v>
      </c>
      <c r="J6605" s="1" t="s">
        <v>9878</v>
      </c>
      <c r="K6605" s="1" t="s">
        <v>3382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9879</v>
      </c>
      <c r="I6606" s="1" t="n">
        <v>56702</v>
      </c>
      <c r="J6606" s="1" t="s">
        <v>9880</v>
      </c>
      <c r="K6606" s="1" t="s">
        <v>3382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9881</v>
      </c>
      <c r="I6607" s="1" t="n">
        <v>56707</v>
      </c>
      <c r="J6607" s="1" t="s">
        <v>9882</v>
      </c>
      <c r="K6607" s="1" t="s">
        <v>3382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9883</v>
      </c>
      <c r="I6608" s="1" t="n">
        <v>56703</v>
      </c>
      <c r="J6608" s="1" t="s">
        <v>9883</v>
      </c>
      <c r="K6608" s="1" t="s">
        <v>3382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9884</v>
      </c>
      <c r="I6609" s="1" t="n">
        <v>56704</v>
      </c>
      <c r="J6609" s="1" t="s">
        <v>9884</v>
      </c>
      <c r="K6609" s="1" t="s">
        <v>3382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9885</v>
      </c>
      <c r="I6610" s="1" t="n">
        <v>56705</v>
      </c>
      <c r="J6610" s="1" t="s">
        <v>9886</v>
      </c>
      <c r="K6610" s="1" t="s">
        <v>3382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9887</v>
      </c>
      <c r="I6611" s="1" t="n">
        <v>56696</v>
      </c>
      <c r="J6611" s="1" t="s">
        <v>9888</v>
      </c>
      <c r="K6611" s="1" t="s">
        <v>3382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9889</v>
      </c>
      <c r="I6612" s="1" t="n">
        <v>56706</v>
      </c>
      <c r="J6612" s="1" t="s">
        <v>9890</v>
      </c>
      <c r="K6612" s="1" t="s">
        <v>3382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9891</v>
      </c>
      <c r="I6613" s="1" t="n">
        <v>57170</v>
      </c>
      <c r="J6613" s="1" t="s">
        <v>6438</v>
      </c>
      <c r="K6613" s="1" t="s">
        <v>3382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9892</v>
      </c>
      <c r="I6614" s="1" t="n">
        <v>59396</v>
      </c>
      <c r="J6614" s="1" t="s">
        <v>9893</v>
      </c>
      <c r="K6614" s="1" t="s">
        <v>3382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9894</v>
      </c>
      <c r="I6615" s="1" t="n">
        <v>57170</v>
      </c>
      <c r="J6615" s="1" t="s">
        <v>6438</v>
      </c>
      <c r="K6615" s="1" t="s">
        <v>3382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9895</v>
      </c>
      <c r="I6616" s="1" t="n">
        <v>56713</v>
      </c>
      <c r="J6616" s="1" t="s">
        <v>9895</v>
      </c>
      <c r="K6616" s="1" t="s">
        <v>3382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9896</v>
      </c>
      <c r="I6617" s="1" t="n">
        <v>34691</v>
      </c>
      <c r="J6617" s="1" t="s">
        <v>5856</v>
      </c>
      <c r="K6617" s="1" t="s">
        <v>3382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9897</v>
      </c>
      <c r="I6618" s="1" t="n">
        <v>56720</v>
      </c>
      <c r="J6618" s="1" t="s">
        <v>9898</v>
      </c>
      <c r="K6618" s="1" t="s">
        <v>3382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9899</v>
      </c>
      <c r="I6619" s="1" t="n">
        <v>56722</v>
      </c>
      <c r="J6619" s="1" t="s">
        <v>9900</v>
      </c>
      <c r="K6619" s="1" t="s">
        <v>3382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9901</v>
      </c>
      <c r="I6620" s="1" t="n">
        <v>15399</v>
      </c>
      <c r="J6620" s="1" t="s">
        <v>8567</v>
      </c>
      <c r="K6620" s="1" t="s">
        <v>3382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9902</v>
      </c>
      <c r="I6621" s="1" t="n">
        <v>15399</v>
      </c>
      <c r="J6621" s="1" t="s">
        <v>8567</v>
      </c>
      <c r="K6621" s="1" t="s">
        <v>3382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9903</v>
      </c>
      <c r="I6622" s="1" t="n">
        <v>15477</v>
      </c>
      <c r="J6622" s="1" t="s">
        <v>9850</v>
      </c>
      <c r="K6622" s="1" t="s">
        <v>3382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9904</v>
      </c>
      <c r="I6623" s="1" t="n">
        <v>15477</v>
      </c>
      <c r="J6623" s="1" t="s">
        <v>9850</v>
      </c>
      <c r="K6623" s="1" t="s">
        <v>3382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9905</v>
      </c>
      <c r="I6624" s="1" t="n">
        <v>15477</v>
      </c>
      <c r="J6624" s="1" t="s">
        <v>9850</v>
      </c>
      <c r="K6624" s="1" t="s">
        <v>3382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9906</v>
      </c>
      <c r="I6625" s="1" t="n">
        <v>15477</v>
      </c>
      <c r="J6625" s="1" t="s">
        <v>9850</v>
      </c>
      <c r="K6625" s="1" t="s">
        <v>3382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9907</v>
      </c>
      <c r="I6626" s="1" t="n">
        <v>59883</v>
      </c>
      <c r="J6626" s="1" t="s">
        <v>8781</v>
      </c>
      <c r="K6626" s="1" t="s">
        <v>3382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9908</v>
      </c>
      <c r="I6627" s="1" t="n">
        <v>56715</v>
      </c>
      <c r="J6627" s="1" t="s">
        <v>9909</v>
      </c>
      <c r="K6627" s="1" t="s">
        <v>3382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9910</v>
      </c>
      <c r="I6628" s="1" t="n">
        <v>56727</v>
      </c>
      <c r="J6628" s="1" t="s">
        <v>9910</v>
      </c>
      <c r="K6628" s="1" t="s">
        <v>3382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9911</v>
      </c>
      <c r="I6629" s="1" t="n">
        <v>56732</v>
      </c>
      <c r="J6629" s="1" t="s">
        <v>9912</v>
      </c>
      <c r="K6629" s="1" t="s">
        <v>3382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9913</v>
      </c>
      <c r="I6630" s="1" t="n">
        <v>24211</v>
      </c>
      <c r="J6630" s="1" t="s">
        <v>462</v>
      </c>
      <c r="K6630" s="1" t="s">
        <v>3382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9914</v>
      </c>
      <c r="I6631" s="1" t="n">
        <v>56718</v>
      </c>
      <c r="J6631" s="1" t="s">
        <v>9915</v>
      </c>
      <c r="K6631" s="1" t="s">
        <v>3382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9916</v>
      </c>
      <c r="I6632" s="1" t="n">
        <v>56723</v>
      </c>
      <c r="J6632" s="1" t="s">
        <v>9917</v>
      </c>
      <c r="K6632" s="1" t="s">
        <v>3382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9918</v>
      </c>
      <c r="I6633" s="1" t="n">
        <v>56721</v>
      </c>
      <c r="J6633" s="1" t="s">
        <v>9918</v>
      </c>
      <c r="K6633" s="1" t="s">
        <v>3382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9919</v>
      </c>
      <c r="I6634" s="1" t="n">
        <v>56728</v>
      </c>
      <c r="J6634" s="1" t="s">
        <v>9920</v>
      </c>
      <c r="K6634" s="1" t="s">
        <v>3382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9921</v>
      </c>
      <c r="I6635" s="1" t="n">
        <v>40577</v>
      </c>
      <c r="J6635" s="1" t="s">
        <v>5577</v>
      </c>
      <c r="K6635" s="1" t="s">
        <v>3382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9922</v>
      </c>
      <c r="I6636" s="1" t="n">
        <v>56798</v>
      </c>
      <c r="J6636" s="1" t="s">
        <v>9922</v>
      </c>
      <c r="K6636" s="1" t="s">
        <v>3382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9923</v>
      </c>
      <c r="I6637" s="1" t="n">
        <v>54842</v>
      </c>
      <c r="J6637" s="1" t="s">
        <v>6948</v>
      </c>
      <c r="K6637" s="1" t="s">
        <v>3382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9924</v>
      </c>
      <c r="I6638" s="1" t="n">
        <v>54842</v>
      </c>
      <c r="J6638" s="1" t="s">
        <v>6948</v>
      </c>
      <c r="K6638" s="1" t="s">
        <v>3382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9925</v>
      </c>
      <c r="I6639" s="1" t="n">
        <v>54842</v>
      </c>
      <c r="J6639" s="1" t="s">
        <v>6948</v>
      </c>
      <c r="K6639" s="1" t="s">
        <v>3382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9926</v>
      </c>
      <c r="I6640" s="1" t="n">
        <v>54842</v>
      </c>
      <c r="J6640" s="1" t="s">
        <v>6948</v>
      </c>
      <c r="K6640" s="1" t="s">
        <v>3382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9927</v>
      </c>
      <c r="I6641" s="1" t="n">
        <v>54842</v>
      </c>
      <c r="J6641" s="1" t="s">
        <v>6948</v>
      </c>
      <c r="K6641" s="1" t="s">
        <v>3382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9928</v>
      </c>
      <c r="I6642" s="1" t="n">
        <v>54842</v>
      </c>
      <c r="J6642" s="1" t="s">
        <v>6948</v>
      </c>
      <c r="K6642" s="1" t="s">
        <v>3382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9929</v>
      </c>
      <c r="I6643" s="1" t="n">
        <v>54842</v>
      </c>
      <c r="J6643" s="1" t="s">
        <v>6948</v>
      </c>
      <c r="K6643" s="1" t="s">
        <v>3382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9930</v>
      </c>
      <c r="I6644" s="1" t="n">
        <v>54842</v>
      </c>
      <c r="J6644" s="1" t="s">
        <v>6948</v>
      </c>
      <c r="K6644" s="1" t="s">
        <v>3382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9931</v>
      </c>
      <c r="I6645" s="1" t="n">
        <v>56741</v>
      </c>
      <c r="J6645" s="1" t="s">
        <v>9932</v>
      </c>
      <c r="K6645" s="1" t="s">
        <v>3382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9933</v>
      </c>
      <c r="I6646" s="1" t="n">
        <v>56742</v>
      </c>
      <c r="J6646" s="1" t="s">
        <v>9934</v>
      </c>
      <c r="K6646" s="1" t="s">
        <v>3382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9935</v>
      </c>
      <c r="I6647" s="1" t="n">
        <v>55963</v>
      </c>
      <c r="J6647" s="1" t="s">
        <v>6938</v>
      </c>
      <c r="K6647" s="1" t="s">
        <v>3382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9936</v>
      </c>
      <c r="I6648" s="1" t="n">
        <v>56744</v>
      </c>
      <c r="J6648" s="1" t="s">
        <v>9937</v>
      </c>
      <c r="K6648" s="1" t="s">
        <v>3382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9938</v>
      </c>
      <c r="I6649" s="1" t="n">
        <v>56748</v>
      </c>
      <c r="J6649" s="1" t="s">
        <v>9939</v>
      </c>
      <c r="K6649" s="1" t="s">
        <v>3382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9940</v>
      </c>
      <c r="I6650" s="1" t="n">
        <v>56749</v>
      </c>
      <c r="J6650" s="1" t="s">
        <v>9940</v>
      </c>
      <c r="K6650" s="1" t="s">
        <v>3382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9941</v>
      </c>
      <c r="I6651" s="1" t="n">
        <v>56751</v>
      </c>
      <c r="J6651" s="1" t="s">
        <v>9942</v>
      </c>
      <c r="K6651" s="1" t="s">
        <v>3382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9943</v>
      </c>
      <c r="I6652" s="1" t="n">
        <v>15399</v>
      </c>
      <c r="J6652" s="1" t="s">
        <v>8567</v>
      </c>
      <c r="K6652" s="1" t="s">
        <v>3382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9944</v>
      </c>
      <c r="I6653" s="1" t="n">
        <v>56753</v>
      </c>
      <c r="J6653" s="1" t="s">
        <v>9945</v>
      </c>
      <c r="K6653" s="1" t="s">
        <v>3382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9946</v>
      </c>
      <c r="I6654" s="1" t="n">
        <v>57337</v>
      </c>
      <c r="J6654" s="1" t="s">
        <v>9947</v>
      </c>
      <c r="K6654" s="1" t="s">
        <v>3382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9948</v>
      </c>
      <c r="I6655" s="1" t="n">
        <v>57337</v>
      </c>
      <c r="J6655" s="1" t="s">
        <v>9947</v>
      </c>
      <c r="K6655" s="1" t="s">
        <v>3382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9949</v>
      </c>
      <c r="I6656" s="1" t="n">
        <v>57337</v>
      </c>
      <c r="J6656" s="1" t="s">
        <v>9947</v>
      </c>
      <c r="K6656" s="1" t="s">
        <v>3382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9950</v>
      </c>
      <c r="I6657" s="1" t="n">
        <v>57337</v>
      </c>
      <c r="J6657" s="1" t="s">
        <v>9947</v>
      </c>
      <c r="K6657" s="1" t="s">
        <v>3382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9951</v>
      </c>
      <c r="I6658" s="1" t="n">
        <v>57337</v>
      </c>
      <c r="J6658" s="1" t="s">
        <v>9947</v>
      </c>
      <c r="K6658" s="1" t="s">
        <v>3382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9952</v>
      </c>
      <c r="I6659" s="1" t="n">
        <v>12667</v>
      </c>
      <c r="J6659" s="1" t="s">
        <v>3318</v>
      </c>
      <c r="K6659" s="1" t="s">
        <v>3382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9953</v>
      </c>
      <c r="I6660" s="1" t="n">
        <v>56756</v>
      </c>
      <c r="J6660" s="1" t="s">
        <v>9953</v>
      </c>
      <c r="K6660" s="1" t="s">
        <v>3382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9954</v>
      </c>
      <c r="I6661" s="1" t="n">
        <v>56757</v>
      </c>
      <c r="J6661" s="1" t="s">
        <v>9954</v>
      </c>
      <c r="K6661" s="1" t="s">
        <v>3382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9955</v>
      </c>
      <c r="I6662" s="1" t="n">
        <v>56758</v>
      </c>
      <c r="J6662" s="1" t="s">
        <v>9955</v>
      </c>
      <c r="K6662" s="1" t="s">
        <v>3382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9956</v>
      </c>
      <c r="I6663" s="1" t="n">
        <v>56760</v>
      </c>
      <c r="J6663" s="1" t="s">
        <v>9956</v>
      </c>
      <c r="K6663" s="1" t="s">
        <v>3382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9957</v>
      </c>
      <c r="I6664" s="1" t="n">
        <v>3220</v>
      </c>
      <c r="J6664" s="1" t="s">
        <v>7230</v>
      </c>
      <c r="K6664" s="1" t="s">
        <v>3382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9958</v>
      </c>
      <c r="I6665" s="1" t="n">
        <v>56761</v>
      </c>
      <c r="J6665" s="1" t="s">
        <v>9958</v>
      </c>
      <c r="K6665" s="1" t="s">
        <v>3382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9959</v>
      </c>
      <c r="I6666" s="1" t="n">
        <v>56762</v>
      </c>
      <c r="J6666" s="1" t="s">
        <v>9960</v>
      </c>
      <c r="K6666" s="1" t="s">
        <v>3382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9961</v>
      </c>
      <c r="I6667" s="1" t="n">
        <v>17609</v>
      </c>
      <c r="J6667" s="1" t="s">
        <v>114</v>
      </c>
      <c r="K6667" s="1" t="s">
        <v>3382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9962</v>
      </c>
      <c r="I6668" s="1" t="n">
        <v>58720</v>
      </c>
      <c r="J6668" s="1" t="s">
        <v>9963</v>
      </c>
      <c r="K6668" s="1" t="s">
        <v>3382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9964</v>
      </c>
      <c r="I6669" s="1" t="n">
        <v>54842</v>
      </c>
      <c r="J6669" s="1" t="s">
        <v>6948</v>
      </c>
      <c r="K6669" s="1" t="s">
        <v>3382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9965</v>
      </c>
      <c r="I6670" s="1" t="n">
        <v>57337</v>
      </c>
      <c r="J6670" s="1" t="s">
        <v>9947</v>
      </c>
      <c r="K6670" s="1" t="s">
        <v>3382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9966</v>
      </c>
      <c r="I6671" s="1" t="n">
        <v>34691</v>
      </c>
      <c r="J6671" s="1" t="s">
        <v>5856</v>
      </c>
      <c r="K6671" s="1" t="s">
        <v>3382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9967</v>
      </c>
      <c r="I6672" s="1" t="n">
        <v>19740</v>
      </c>
      <c r="J6672" s="1" t="s">
        <v>7352</v>
      </c>
      <c r="K6672" s="1" t="s">
        <v>3382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9968</v>
      </c>
      <c r="I6673" s="1" t="n">
        <v>56769</v>
      </c>
      <c r="J6673" s="1" t="s">
        <v>9764</v>
      </c>
      <c r="K6673" s="1" t="s">
        <v>3382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9969</v>
      </c>
      <c r="I6674" s="1" t="n">
        <v>15399</v>
      </c>
      <c r="J6674" s="1" t="s">
        <v>8567</v>
      </c>
      <c r="K6674" s="1" t="s">
        <v>3382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9970</v>
      </c>
      <c r="I6675" s="1" t="n">
        <v>34691</v>
      </c>
      <c r="J6675" s="1" t="s">
        <v>5856</v>
      </c>
      <c r="K6675" s="1" t="s">
        <v>3382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9971</v>
      </c>
      <c r="I6676" s="1" t="n">
        <v>57271</v>
      </c>
      <c r="J6676" s="1" t="s">
        <v>9971</v>
      </c>
      <c r="K6676" s="1" t="s">
        <v>3382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9972</v>
      </c>
      <c r="I6677" s="1" t="n">
        <v>56764</v>
      </c>
      <c r="J6677" s="1" t="s">
        <v>9973</v>
      </c>
      <c r="K6677" s="1" t="s">
        <v>3382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9974</v>
      </c>
      <c r="I6678" s="1" t="n">
        <v>56776</v>
      </c>
      <c r="J6678" s="1" t="s">
        <v>9974</v>
      </c>
      <c r="K6678" s="1" t="s">
        <v>3382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9975</v>
      </c>
      <c r="I6679" s="1" t="n">
        <v>56777</v>
      </c>
      <c r="J6679" s="1" t="s">
        <v>9976</v>
      </c>
      <c r="K6679" s="1" t="s">
        <v>3382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9977</v>
      </c>
      <c r="I6680" s="1" t="n">
        <v>19740</v>
      </c>
      <c r="J6680" s="1" t="s">
        <v>7352</v>
      </c>
      <c r="K6680" s="1" t="s">
        <v>3382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9978</v>
      </c>
      <c r="I6681" s="1" t="n">
        <v>56778</v>
      </c>
      <c r="J6681" s="1" t="s">
        <v>9979</v>
      </c>
      <c r="K6681" s="1" t="s">
        <v>3382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9980</v>
      </c>
      <c r="I6682" s="1" t="n">
        <v>56779</v>
      </c>
      <c r="J6682" s="1" t="s">
        <v>9980</v>
      </c>
      <c r="K6682" s="1" t="s">
        <v>3382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9981</v>
      </c>
      <c r="I6683" s="1" t="n">
        <v>56780</v>
      </c>
      <c r="J6683" s="1" t="s">
        <v>9982</v>
      </c>
      <c r="K6683" s="1" t="s">
        <v>3382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9983</v>
      </c>
      <c r="I6684" s="1" t="n">
        <v>49893</v>
      </c>
      <c r="J6684" s="1" t="s">
        <v>5762</v>
      </c>
      <c r="K6684" s="1" t="s">
        <v>3382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9984</v>
      </c>
      <c r="I6685" s="1" t="n">
        <v>56783</v>
      </c>
      <c r="J6685" s="1" t="s">
        <v>9985</v>
      </c>
      <c r="K6685" s="1" t="s">
        <v>3382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9986</v>
      </c>
      <c r="I6686" s="1" t="n">
        <v>57249</v>
      </c>
      <c r="J6686" s="1" t="s">
        <v>7965</v>
      </c>
      <c r="K6686" s="1" t="s">
        <v>3382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9987</v>
      </c>
      <c r="I6687" s="1" t="n">
        <v>56785</v>
      </c>
      <c r="J6687" s="1" t="s">
        <v>9988</v>
      </c>
      <c r="K6687" s="1" t="s">
        <v>3382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9989</v>
      </c>
      <c r="I6688" s="1" t="n">
        <v>56786</v>
      </c>
      <c r="J6688" s="1" t="s">
        <v>9989</v>
      </c>
      <c r="K6688" s="1" t="s">
        <v>3382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9990</v>
      </c>
      <c r="I6689" s="1" t="n">
        <v>56787</v>
      </c>
      <c r="J6689" s="1" t="s">
        <v>9990</v>
      </c>
      <c r="K6689" s="1" t="s">
        <v>3382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9991</v>
      </c>
      <c r="I6690" s="1" t="n">
        <v>56788</v>
      </c>
      <c r="J6690" s="1" t="s">
        <v>9992</v>
      </c>
      <c r="K6690" s="1" t="s">
        <v>3382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9993</v>
      </c>
      <c r="I6691" s="1" t="n">
        <v>56769</v>
      </c>
      <c r="J6691" s="1" t="s">
        <v>9764</v>
      </c>
      <c r="K6691" s="1" t="s">
        <v>3382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9994</v>
      </c>
      <c r="I6692" s="1" t="n">
        <v>56769</v>
      </c>
      <c r="J6692" s="1" t="s">
        <v>9764</v>
      </c>
      <c r="K6692" s="1" t="s">
        <v>3382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9995</v>
      </c>
      <c r="I6693" s="1" t="n">
        <v>56790</v>
      </c>
      <c r="J6693" s="1" t="s">
        <v>9996</v>
      </c>
      <c r="K6693" s="1" t="s">
        <v>3382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9997</v>
      </c>
      <c r="I6694" s="1" t="n">
        <v>56791</v>
      </c>
      <c r="J6694" s="1" t="s">
        <v>9998</v>
      </c>
      <c r="K6694" s="1" t="s">
        <v>3382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9999</v>
      </c>
      <c r="I6695" s="1" t="n">
        <v>56774</v>
      </c>
      <c r="J6695" s="1" t="s">
        <v>10000</v>
      </c>
      <c r="K6695" s="1" t="s">
        <v>3382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10001</v>
      </c>
      <c r="I6696" s="1" t="n">
        <v>56795</v>
      </c>
      <c r="J6696" s="1" t="s">
        <v>10002</v>
      </c>
      <c r="K6696" s="1" t="s">
        <v>3382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10003</v>
      </c>
      <c r="I6697" s="1" t="n">
        <v>56887</v>
      </c>
      <c r="J6697" s="1" t="s">
        <v>10004</v>
      </c>
      <c r="K6697" s="1" t="s">
        <v>3382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10005</v>
      </c>
      <c r="I6698" s="1" t="n">
        <v>49981</v>
      </c>
      <c r="J6698" s="1" t="s">
        <v>8381</v>
      </c>
      <c r="K6698" s="1" t="s">
        <v>3382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10006</v>
      </c>
      <c r="I6699" s="1" t="n">
        <v>15399</v>
      </c>
      <c r="J6699" s="1" t="s">
        <v>8567</v>
      </c>
      <c r="K6699" s="1" t="s">
        <v>3382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10007</v>
      </c>
      <c r="I6700" s="1" t="n">
        <v>56769</v>
      </c>
      <c r="J6700" s="1" t="s">
        <v>9764</v>
      </c>
      <c r="K6700" s="1" t="s">
        <v>3382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10008</v>
      </c>
      <c r="I6701" s="1" t="n">
        <v>56769</v>
      </c>
      <c r="J6701" s="1" t="s">
        <v>9764</v>
      </c>
      <c r="K6701" s="1" t="s">
        <v>3382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10009</v>
      </c>
      <c r="I6702" s="1" t="n">
        <v>56769</v>
      </c>
      <c r="J6702" s="1" t="s">
        <v>9764</v>
      </c>
      <c r="K6702" s="1" t="s">
        <v>3382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10010</v>
      </c>
      <c r="I6703" s="1" t="n">
        <v>56769</v>
      </c>
      <c r="J6703" s="1" t="s">
        <v>9764</v>
      </c>
      <c r="K6703" s="1" t="s">
        <v>3382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10011</v>
      </c>
      <c r="I6704" s="1" t="n">
        <v>58523</v>
      </c>
      <c r="J6704" s="1" t="s">
        <v>9464</v>
      </c>
      <c r="K6704" s="1" t="s">
        <v>3382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10012</v>
      </c>
      <c r="I6705" s="1" t="n">
        <v>56819</v>
      </c>
      <c r="J6705" s="1" t="s">
        <v>10013</v>
      </c>
      <c r="K6705" s="1" t="s">
        <v>3382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10014</v>
      </c>
      <c r="I6706" s="1" t="n">
        <v>56814</v>
      </c>
      <c r="J6706" s="1" t="s">
        <v>10015</v>
      </c>
      <c r="K6706" s="1" t="s">
        <v>3382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10016</v>
      </c>
      <c r="I6707" s="1" t="n">
        <v>56215</v>
      </c>
      <c r="J6707" s="1" t="s">
        <v>8942</v>
      </c>
      <c r="K6707" s="1" t="s">
        <v>3382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10017</v>
      </c>
      <c r="I6708" s="1" t="n">
        <v>56816</v>
      </c>
      <c r="J6708" s="1" t="s">
        <v>10018</v>
      </c>
      <c r="K6708" s="1" t="s">
        <v>3382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10019</v>
      </c>
      <c r="I6709" s="1" t="n">
        <v>2507</v>
      </c>
      <c r="J6709" s="1" t="s">
        <v>5129</v>
      </c>
      <c r="K6709" s="1" t="s">
        <v>3382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10020</v>
      </c>
      <c r="I6710" s="1" t="n">
        <v>14328</v>
      </c>
      <c r="J6710" s="1" t="s">
        <v>387</v>
      </c>
      <c r="K6710" s="1" t="s">
        <v>3382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10021</v>
      </c>
      <c r="I6711" s="1" t="n">
        <v>14328</v>
      </c>
      <c r="J6711" s="1" t="s">
        <v>387</v>
      </c>
      <c r="K6711" s="1" t="s">
        <v>3382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10022</v>
      </c>
      <c r="I6712" s="1" t="n">
        <v>14328</v>
      </c>
      <c r="J6712" s="1" t="s">
        <v>387</v>
      </c>
      <c r="K6712" s="1" t="s">
        <v>3382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10023</v>
      </c>
      <c r="I6713" s="1" t="n">
        <v>7801</v>
      </c>
      <c r="J6713" s="1" t="s">
        <v>424</v>
      </c>
      <c r="K6713" s="1" t="s">
        <v>3382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10024</v>
      </c>
      <c r="I6714" s="1" t="n">
        <v>56826</v>
      </c>
      <c r="J6714" s="1" t="s">
        <v>10025</v>
      </c>
      <c r="K6714" s="1" t="s">
        <v>3382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10026</v>
      </c>
      <c r="I6715" s="1" t="n">
        <v>13630</v>
      </c>
      <c r="J6715" s="1" t="s">
        <v>8668</v>
      </c>
      <c r="K6715" s="1" t="s">
        <v>3382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10027</v>
      </c>
      <c r="I6716" s="1" t="n">
        <v>56827</v>
      </c>
      <c r="J6716" s="1" t="s">
        <v>10027</v>
      </c>
      <c r="K6716" s="1" t="s">
        <v>3382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10028</v>
      </c>
      <c r="I6717" s="1" t="n">
        <v>56828</v>
      </c>
      <c r="J6717" s="1" t="s">
        <v>10028</v>
      </c>
      <c r="K6717" s="1" t="s">
        <v>3382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10029</v>
      </c>
      <c r="I6718" s="1" t="n">
        <v>56829</v>
      </c>
      <c r="J6718" s="1" t="s">
        <v>10030</v>
      </c>
      <c r="K6718" s="1" t="s">
        <v>3382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10031</v>
      </c>
      <c r="I6719" s="1" t="n">
        <v>56830</v>
      </c>
      <c r="J6719" s="1" t="s">
        <v>10032</v>
      </c>
      <c r="K6719" s="1" t="s">
        <v>3382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10033</v>
      </c>
      <c r="I6720" s="1" t="n">
        <v>56545</v>
      </c>
      <c r="J6720" s="1" t="s">
        <v>9224</v>
      </c>
      <c r="K6720" s="1" t="s">
        <v>3382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10034</v>
      </c>
      <c r="I6721" s="1" t="n">
        <v>59980</v>
      </c>
      <c r="J6721" s="1" t="s">
        <v>10035</v>
      </c>
      <c r="K6721" s="1" t="s">
        <v>3382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10036</v>
      </c>
      <c r="I6722" s="1" t="n">
        <v>56627</v>
      </c>
      <c r="J6722" s="1" t="s">
        <v>9775</v>
      </c>
      <c r="K6722" s="1" t="s">
        <v>3382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10037</v>
      </c>
      <c r="I6723" s="1" t="n">
        <v>56627</v>
      </c>
      <c r="J6723" s="1" t="s">
        <v>9775</v>
      </c>
      <c r="K6723" s="1" t="s">
        <v>3382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10038</v>
      </c>
      <c r="I6724" s="1" t="n">
        <v>56856</v>
      </c>
      <c r="J6724" s="1" t="s">
        <v>10038</v>
      </c>
      <c r="K6724" s="1" t="s">
        <v>3382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10039</v>
      </c>
      <c r="I6725" s="1" t="n">
        <v>55963</v>
      </c>
      <c r="J6725" s="1" t="s">
        <v>6938</v>
      </c>
      <c r="K6725" s="1" t="s">
        <v>3382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10040</v>
      </c>
      <c r="I6726" s="1" t="n">
        <v>14328</v>
      </c>
      <c r="J6726" s="1" t="s">
        <v>387</v>
      </c>
      <c r="K6726" s="1" t="s">
        <v>3382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10041</v>
      </c>
      <c r="I6727" s="1" t="n">
        <v>56857</v>
      </c>
      <c r="J6727" s="1" t="s">
        <v>10042</v>
      </c>
      <c r="K6727" s="1" t="s">
        <v>3382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10043</v>
      </c>
      <c r="I6728" s="1" t="n">
        <v>56863</v>
      </c>
      <c r="J6728" s="1" t="s">
        <v>10044</v>
      </c>
      <c r="K6728" s="1" t="s">
        <v>3382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10045</v>
      </c>
      <c r="I6729" s="1" t="n">
        <v>56865</v>
      </c>
      <c r="J6729" s="1" t="s">
        <v>10046</v>
      </c>
      <c r="K6729" s="1" t="s">
        <v>3382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10047</v>
      </c>
      <c r="I6730" s="1" t="n">
        <v>56868</v>
      </c>
      <c r="J6730" s="1" t="s">
        <v>10048</v>
      </c>
      <c r="K6730" s="1" t="s">
        <v>3382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10049</v>
      </c>
      <c r="I6731" s="1" t="n">
        <v>59155</v>
      </c>
      <c r="J6731" s="1" t="s">
        <v>9000</v>
      </c>
      <c r="K6731" s="1" t="s">
        <v>3382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10050</v>
      </c>
      <c r="I6732" s="1" t="n">
        <v>17609</v>
      </c>
      <c r="J6732" s="1" t="s">
        <v>114</v>
      </c>
      <c r="K6732" s="1" t="s">
        <v>3382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10051</v>
      </c>
      <c r="I6733" s="1" t="n">
        <v>17609</v>
      </c>
      <c r="J6733" s="1" t="s">
        <v>114</v>
      </c>
      <c r="K6733" s="1" t="s">
        <v>3382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10052</v>
      </c>
      <c r="I6734" s="1" t="n">
        <v>17609</v>
      </c>
      <c r="J6734" s="1" t="s">
        <v>114</v>
      </c>
      <c r="K6734" s="1" t="s">
        <v>3382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10053</v>
      </c>
      <c r="I6735" s="1" t="n">
        <v>17609</v>
      </c>
      <c r="J6735" s="1" t="s">
        <v>114</v>
      </c>
      <c r="K6735" s="1" t="s">
        <v>3382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10054</v>
      </c>
      <c r="I6736" s="1" t="n">
        <v>56874</v>
      </c>
      <c r="J6736" s="1" t="s">
        <v>10054</v>
      </c>
      <c r="K6736" s="1" t="s">
        <v>3382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10055</v>
      </c>
      <c r="I6737" s="1" t="n">
        <v>56865</v>
      </c>
      <c r="J6737" s="1" t="s">
        <v>10046</v>
      </c>
      <c r="K6737" s="1" t="s">
        <v>3382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10056</v>
      </c>
      <c r="I6738" s="1" t="n">
        <v>56865</v>
      </c>
      <c r="J6738" s="1" t="s">
        <v>10046</v>
      </c>
      <c r="K6738" s="1" t="s">
        <v>3382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10057</v>
      </c>
      <c r="I6739" s="1" t="n">
        <v>56880</v>
      </c>
      <c r="J6739" s="1" t="s">
        <v>10058</v>
      </c>
      <c r="K6739" s="1" t="s">
        <v>3382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10059</v>
      </c>
      <c r="I6740" s="1" t="n">
        <v>56891</v>
      </c>
      <c r="J6740" s="1" t="s">
        <v>10060</v>
      </c>
      <c r="K6740" s="1" t="s">
        <v>3382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10061</v>
      </c>
      <c r="I6741" s="1" t="n">
        <v>56892</v>
      </c>
      <c r="J6741" s="1" t="s">
        <v>10062</v>
      </c>
      <c r="K6741" s="1" t="s">
        <v>3382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10063</v>
      </c>
      <c r="I6742" s="1" t="n">
        <v>19728</v>
      </c>
      <c r="J6742" s="1" t="s">
        <v>202</v>
      </c>
      <c r="K6742" s="1" t="s">
        <v>3382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10064</v>
      </c>
      <c r="I6743" s="1" t="n">
        <v>56898</v>
      </c>
      <c r="J6743" s="1" t="s">
        <v>10064</v>
      </c>
      <c r="K6743" s="1" t="s">
        <v>3382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10065</v>
      </c>
      <c r="I6744" s="1" t="n">
        <v>56902</v>
      </c>
      <c r="J6744" s="1" t="s">
        <v>10066</v>
      </c>
      <c r="K6744" s="1" t="s">
        <v>3382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10067</v>
      </c>
      <c r="I6745" s="1" t="n">
        <v>56905</v>
      </c>
      <c r="J6745" s="1" t="s">
        <v>10067</v>
      </c>
      <c r="K6745" s="1" t="s">
        <v>3382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10068</v>
      </c>
      <c r="I6746" s="1" t="n">
        <v>56904</v>
      </c>
      <c r="J6746" s="1" t="s">
        <v>10068</v>
      </c>
      <c r="K6746" s="1" t="s">
        <v>3382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10069</v>
      </c>
      <c r="I6747" s="1" t="n">
        <v>58270</v>
      </c>
      <c r="J6747" s="1" t="s">
        <v>10070</v>
      </c>
      <c r="K6747" s="1" t="s">
        <v>3382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10071</v>
      </c>
      <c r="I6748" s="1" t="n">
        <v>59300</v>
      </c>
      <c r="J6748" s="1" t="s">
        <v>1658</v>
      </c>
      <c r="K6748" s="1" t="s">
        <v>3382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10072</v>
      </c>
      <c r="I6749" s="1" t="n">
        <v>56909</v>
      </c>
      <c r="J6749" s="1" t="s">
        <v>10073</v>
      </c>
      <c r="K6749" s="1" t="s">
        <v>3382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10074</v>
      </c>
      <c r="I6750" s="1" t="n">
        <v>56912</v>
      </c>
      <c r="J6750" s="1" t="s">
        <v>10075</v>
      </c>
      <c r="K6750" s="1" t="s">
        <v>3382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10076</v>
      </c>
      <c r="I6751" s="1" t="n">
        <v>56914</v>
      </c>
      <c r="J6751" s="1" t="s">
        <v>10077</v>
      </c>
      <c r="K6751" s="1" t="s">
        <v>3382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10078</v>
      </c>
      <c r="I6752" s="1" t="n">
        <v>56915</v>
      </c>
      <c r="J6752" s="1" t="s">
        <v>10079</v>
      </c>
      <c r="K6752" s="1" t="s">
        <v>3382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10080</v>
      </c>
      <c r="I6753" s="1" t="n">
        <v>59300</v>
      </c>
      <c r="J6753" s="1" t="s">
        <v>1658</v>
      </c>
      <c r="K6753" s="1" t="s">
        <v>3382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10081</v>
      </c>
      <c r="I6754" s="1" t="n">
        <v>59300</v>
      </c>
      <c r="J6754" s="1" t="s">
        <v>1658</v>
      </c>
      <c r="K6754" s="1" t="s">
        <v>3382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10082</v>
      </c>
      <c r="I6755" s="1" t="n">
        <v>56916</v>
      </c>
      <c r="J6755" s="1" t="s">
        <v>10082</v>
      </c>
      <c r="K6755" s="1" t="s">
        <v>3382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10083</v>
      </c>
      <c r="I6756" s="1" t="n">
        <v>17573</v>
      </c>
      <c r="J6756" s="1" t="s">
        <v>10084</v>
      </c>
      <c r="K6756" s="1" t="s">
        <v>3382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10085</v>
      </c>
      <c r="I6757" s="1" t="n">
        <v>56917</v>
      </c>
      <c r="J6757" s="1" t="s">
        <v>10086</v>
      </c>
      <c r="K6757" s="1" t="s">
        <v>3382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10087</v>
      </c>
      <c r="I6758" s="1" t="n">
        <v>57249</v>
      </c>
      <c r="J6758" s="1" t="s">
        <v>7965</v>
      </c>
      <c r="K6758" s="1" t="s">
        <v>3382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10088</v>
      </c>
      <c r="I6759" s="1" t="n">
        <v>57249</v>
      </c>
      <c r="J6759" s="1" t="s">
        <v>7965</v>
      </c>
      <c r="K6759" s="1" t="s">
        <v>3382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10089</v>
      </c>
      <c r="I6760" s="1" t="n">
        <v>56918</v>
      </c>
      <c r="J6760" s="1" t="s">
        <v>10089</v>
      </c>
      <c r="K6760" s="1" t="s">
        <v>3382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10090</v>
      </c>
      <c r="I6761" s="1" t="n">
        <v>58264</v>
      </c>
      <c r="J6761" s="1" t="s">
        <v>10091</v>
      </c>
      <c r="K6761" s="1" t="s">
        <v>3382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10092</v>
      </c>
      <c r="I6762" s="1" t="n">
        <v>57170</v>
      </c>
      <c r="J6762" s="1" t="s">
        <v>6438</v>
      </c>
      <c r="K6762" s="1" t="s">
        <v>3382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10093</v>
      </c>
      <c r="I6763" s="1" t="n">
        <v>15477</v>
      </c>
      <c r="J6763" s="1" t="s">
        <v>9850</v>
      </c>
      <c r="K6763" s="1" t="s">
        <v>3382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10094</v>
      </c>
      <c r="I6764" s="1" t="n">
        <v>56924</v>
      </c>
      <c r="J6764" s="1" t="s">
        <v>10094</v>
      </c>
      <c r="K6764" s="1" t="s">
        <v>3382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10095</v>
      </c>
      <c r="I6765" s="1" t="n">
        <v>56925</v>
      </c>
      <c r="J6765" s="1" t="s">
        <v>10096</v>
      </c>
      <c r="K6765" s="1" t="s">
        <v>3382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10097</v>
      </c>
      <c r="I6766" s="1" t="n">
        <v>56926</v>
      </c>
      <c r="J6766" s="1" t="s">
        <v>10097</v>
      </c>
      <c r="K6766" s="1" t="s">
        <v>3382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10098</v>
      </c>
      <c r="I6767" s="1" t="n">
        <v>59883</v>
      </c>
      <c r="J6767" s="1" t="s">
        <v>8781</v>
      </c>
      <c r="K6767" s="1" t="s">
        <v>3382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10099</v>
      </c>
      <c r="I6768" s="1" t="n">
        <v>56930</v>
      </c>
      <c r="J6768" s="1" t="s">
        <v>10100</v>
      </c>
      <c r="K6768" s="1" t="s">
        <v>3382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10101</v>
      </c>
      <c r="I6769" s="1" t="n">
        <v>59883</v>
      </c>
      <c r="J6769" s="1" t="s">
        <v>8781</v>
      </c>
      <c r="K6769" s="1" t="s">
        <v>3382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10102</v>
      </c>
      <c r="I6770" s="1" t="n">
        <v>59366</v>
      </c>
      <c r="J6770" s="1" t="s">
        <v>8009</v>
      </c>
      <c r="K6770" s="1" t="s">
        <v>3382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10103</v>
      </c>
      <c r="I6771" s="1" t="n">
        <v>4180</v>
      </c>
      <c r="J6771" s="1" t="s">
        <v>5347</v>
      </c>
      <c r="K6771" s="1" t="s">
        <v>3382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10104</v>
      </c>
      <c r="I6772" s="1" t="n">
        <v>4180</v>
      </c>
      <c r="J6772" s="1" t="s">
        <v>5347</v>
      </c>
      <c r="K6772" s="1" t="s">
        <v>3382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10105</v>
      </c>
      <c r="I6773" s="1" t="n">
        <v>4180</v>
      </c>
      <c r="J6773" s="1" t="s">
        <v>5347</v>
      </c>
      <c r="K6773" s="1" t="s">
        <v>3382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10106</v>
      </c>
      <c r="I6774" s="1" t="n">
        <v>4180</v>
      </c>
      <c r="J6774" s="1" t="s">
        <v>5347</v>
      </c>
      <c r="K6774" s="1" t="s">
        <v>3382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10107</v>
      </c>
      <c r="I6775" s="1" t="n">
        <v>4180</v>
      </c>
      <c r="J6775" s="1" t="s">
        <v>5347</v>
      </c>
      <c r="K6775" s="1" t="s">
        <v>3382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10108</v>
      </c>
      <c r="I6776" s="1" t="n">
        <v>4180</v>
      </c>
      <c r="J6776" s="1" t="s">
        <v>5347</v>
      </c>
      <c r="K6776" s="1" t="s">
        <v>3382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10109</v>
      </c>
      <c r="I6777" s="1" t="n">
        <v>4180</v>
      </c>
      <c r="J6777" s="1" t="s">
        <v>5347</v>
      </c>
      <c r="K6777" s="1" t="s">
        <v>3382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10110</v>
      </c>
      <c r="I6778" s="1" t="n">
        <v>4180</v>
      </c>
      <c r="J6778" s="1" t="s">
        <v>5347</v>
      </c>
      <c r="K6778" s="1" t="s">
        <v>3382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10111</v>
      </c>
      <c r="I6779" s="1" t="n">
        <v>56934</v>
      </c>
      <c r="J6779" s="1" t="s">
        <v>10112</v>
      </c>
      <c r="K6779" s="1" t="s">
        <v>3382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10113</v>
      </c>
      <c r="I6780" s="1" t="n">
        <v>56934</v>
      </c>
      <c r="J6780" s="1" t="s">
        <v>10112</v>
      </c>
      <c r="K6780" s="1" t="s">
        <v>3382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10114</v>
      </c>
      <c r="I6781" s="1" t="n">
        <v>56934</v>
      </c>
      <c r="J6781" s="1" t="s">
        <v>10112</v>
      </c>
      <c r="K6781" s="1" t="s">
        <v>3382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10115</v>
      </c>
      <c r="I6782" s="1" t="n">
        <v>15399</v>
      </c>
      <c r="J6782" s="1" t="s">
        <v>8567</v>
      </c>
      <c r="K6782" s="1" t="s">
        <v>3382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10116</v>
      </c>
      <c r="I6783" s="1" t="n">
        <v>56952</v>
      </c>
      <c r="J6783" s="1" t="s">
        <v>10117</v>
      </c>
      <c r="K6783" s="1" t="s">
        <v>3382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10118</v>
      </c>
      <c r="I6784" s="1" t="n">
        <v>56945</v>
      </c>
      <c r="J6784" s="1" t="s">
        <v>10118</v>
      </c>
      <c r="K6784" s="1" t="s">
        <v>3382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10119</v>
      </c>
      <c r="I6785" s="1" t="n">
        <v>56936</v>
      </c>
      <c r="J6785" s="1" t="s">
        <v>10120</v>
      </c>
      <c r="K6785" s="1" t="s">
        <v>3382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10121</v>
      </c>
      <c r="I6786" s="1" t="n">
        <v>56937</v>
      </c>
      <c r="J6786" s="1" t="s">
        <v>10122</v>
      </c>
      <c r="K6786" s="1" t="s">
        <v>3382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10123</v>
      </c>
      <c r="I6787" s="1" t="n">
        <v>13831</v>
      </c>
      <c r="J6787" s="1" t="s">
        <v>3699</v>
      </c>
      <c r="K6787" s="1" t="s">
        <v>3382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10124</v>
      </c>
      <c r="I6788" s="1" t="n">
        <v>56953</v>
      </c>
      <c r="J6788" s="1" t="s">
        <v>10124</v>
      </c>
      <c r="K6788" s="1" t="s">
        <v>3382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10125</v>
      </c>
      <c r="I6789" s="1" t="n">
        <v>56930</v>
      </c>
      <c r="J6789" s="1" t="s">
        <v>10100</v>
      </c>
      <c r="K6789" s="1" t="s">
        <v>3382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10126</v>
      </c>
      <c r="I6790" s="1" t="n">
        <v>56960</v>
      </c>
      <c r="J6790" s="1" t="s">
        <v>10127</v>
      </c>
      <c r="K6790" s="1" t="s">
        <v>3382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10128</v>
      </c>
      <c r="I6791" s="1" t="n">
        <v>56960</v>
      </c>
      <c r="J6791" s="1" t="s">
        <v>10127</v>
      </c>
      <c r="K6791" s="1" t="s">
        <v>3382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10129</v>
      </c>
      <c r="I6792" s="1" t="n">
        <v>56962</v>
      </c>
      <c r="J6792" s="1" t="s">
        <v>10130</v>
      </c>
      <c r="K6792" s="1" t="s">
        <v>3382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10131</v>
      </c>
      <c r="I6793" s="1" t="n">
        <v>56961</v>
      </c>
      <c r="J6793" s="1" t="s">
        <v>10132</v>
      </c>
      <c r="K6793" s="1" t="s">
        <v>3382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10133</v>
      </c>
      <c r="I6794" s="1" t="n">
        <v>11208</v>
      </c>
      <c r="J6794" s="1" t="s">
        <v>3551</v>
      </c>
      <c r="K6794" s="1" t="s">
        <v>3382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10134</v>
      </c>
      <c r="I6795" s="1" t="n">
        <v>56965</v>
      </c>
      <c r="J6795" s="1" t="s">
        <v>10135</v>
      </c>
      <c r="K6795" s="1" t="s">
        <v>3382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10136</v>
      </c>
      <c r="I6796" s="1" t="n">
        <v>56855</v>
      </c>
      <c r="J6796" s="1" t="s">
        <v>10137</v>
      </c>
      <c r="K6796" s="1" t="s">
        <v>3382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10138</v>
      </c>
      <c r="I6797" s="1" t="n">
        <v>56855</v>
      </c>
      <c r="J6797" s="1" t="s">
        <v>10137</v>
      </c>
      <c r="K6797" s="1" t="s">
        <v>3382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10139</v>
      </c>
      <c r="I6798" s="1" t="n">
        <v>56967</v>
      </c>
      <c r="J6798" s="1" t="s">
        <v>10140</v>
      </c>
      <c r="K6798" s="1" t="s">
        <v>3382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10141</v>
      </c>
      <c r="I6799" s="1" t="n">
        <v>56971</v>
      </c>
      <c r="J6799" s="1" t="s">
        <v>10142</v>
      </c>
      <c r="K6799" s="1" t="s">
        <v>3382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10143</v>
      </c>
      <c r="I6800" s="1" t="n">
        <v>56972</v>
      </c>
      <c r="J6800" s="1" t="s">
        <v>10144</v>
      </c>
      <c r="K6800" s="1" t="s">
        <v>3382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10145</v>
      </c>
      <c r="I6801" s="1" t="n">
        <v>59380</v>
      </c>
      <c r="J6801" s="1" t="s">
        <v>7160</v>
      </c>
      <c r="K6801" s="1" t="s">
        <v>3382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10146</v>
      </c>
      <c r="I6802" s="1" t="n">
        <v>56974</v>
      </c>
      <c r="J6802" s="1" t="s">
        <v>10147</v>
      </c>
      <c r="K6802" s="1" t="s">
        <v>3382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10148</v>
      </c>
      <c r="I6803" s="1" t="n">
        <v>56975</v>
      </c>
      <c r="J6803" s="1" t="s">
        <v>10149</v>
      </c>
      <c r="K6803" s="1" t="s">
        <v>3382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10150</v>
      </c>
      <c r="I6804" s="1" t="n">
        <v>56976</v>
      </c>
      <c r="J6804" s="1" t="s">
        <v>10151</v>
      </c>
      <c r="K6804" s="1" t="s">
        <v>3382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10152</v>
      </c>
      <c r="I6805" s="1" t="n">
        <v>56977</v>
      </c>
      <c r="J6805" s="1" t="s">
        <v>10153</v>
      </c>
      <c r="K6805" s="1" t="s">
        <v>3382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10154</v>
      </c>
      <c r="I6806" s="1" t="n">
        <v>15399</v>
      </c>
      <c r="J6806" s="1" t="s">
        <v>8567</v>
      </c>
      <c r="K6806" s="1" t="s">
        <v>3382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10155</v>
      </c>
      <c r="I6807" s="1" t="n">
        <v>56980</v>
      </c>
      <c r="J6807" s="1" t="s">
        <v>10156</v>
      </c>
      <c r="K6807" s="1" t="s">
        <v>3382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10157</v>
      </c>
      <c r="I6808" s="1" t="n">
        <v>17650</v>
      </c>
      <c r="J6808" s="1" t="s">
        <v>5603</v>
      </c>
      <c r="K6808" s="1" t="s">
        <v>3382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10158</v>
      </c>
      <c r="I6809" s="1" t="n">
        <v>57170</v>
      </c>
      <c r="J6809" s="1" t="s">
        <v>6438</v>
      </c>
      <c r="K6809" s="1" t="s">
        <v>3382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10159</v>
      </c>
      <c r="I6810" s="1" t="n">
        <v>56968</v>
      </c>
      <c r="J6810" s="1" t="s">
        <v>10160</v>
      </c>
      <c r="K6810" s="1" t="s">
        <v>3382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10161</v>
      </c>
      <c r="I6811" s="1" t="n">
        <v>56981</v>
      </c>
      <c r="J6811" s="1" t="s">
        <v>10162</v>
      </c>
      <c r="K6811" s="1" t="s">
        <v>3382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10163</v>
      </c>
      <c r="I6812" s="1" t="n">
        <v>56982</v>
      </c>
      <c r="J6812" s="1" t="s">
        <v>10164</v>
      </c>
      <c r="K6812" s="1" t="s">
        <v>3382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10165</v>
      </c>
      <c r="I6813" s="1" t="n">
        <v>56984</v>
      </c>
      <c r="J6813" s="1" t="s">
        <v>10165</v>
      </c>
      <c r="K6813" s="1" t="s">
        <v>3382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10166</v>
      </c>
      <c r="I6814" s="1" t="n">
        <v>59398</v>
      </c>
      <c r="J6814" s="1" t="s">
        <v>10167</v>
      </c>
      <c r="K6814" s="1" t="s">
        <v>3382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10168</v>
      </c>
      <c r="I6815" s="1" t="n">
        <v>56990</v>
      </c>
      <c r="J6815" s="1" t="s">
        <v>10169</v>
      </c>
      <c r="K6815" s="1" t="s">
        <v>3382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10170</v>
      </c>
      <c r="I6816" s="1" t="n">
        <v>56990</v>
      </c>
      <c r="J6816" s="1" t="s">
        <v>10169</v>
      </c>
      <c r="K6816" s="1" t="s">
        <v>3382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10171</v>
      </c>
      <c r="I6817" s="1" t="n">
        <v>56990</v>
      </c>
      <c r="J6817" s="1" t="s">
        <v>10169</v>
      </c>
      <c r="K6817" s="1" t="s">
        <v>3382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10172</v>
      </c>
      <c r="I6818" s="1" t="n">
        <v>56988</v>
      </c>
      <c r="J6818" s="1" t="s">
        <v>10173</v>
      </c>
      <c r="K6818" s="1" t="s">
        <v>3382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10174</v>
      </c>
      <c r="I6819" s="1" t="n">
        <v>56991</v>
      </c>
      <c r="J6819" s="1" t="s">
        <v>10175</v>
      </c>
      <c r="K6819" s="1" t="s">
        <v>3382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10176</v>
      </c>
      <c r="I6820" s="1" t="n">
        <v>56989</v>
      </c>
      <c r="J6820" s="1" t="s">
        <v>10176</v>
      </c>
      <c r="K6820" s="1" t="s">
        <v>3382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10177</v>
      </c>
      <c r="I6821" s="1" t="n">
        <v>56992</v>
      </c>
      <c r="J6821" s="1" t="s">
        <v>10178</v>
      </c>
      <c r="K6821" s="1" t="s">
        <v>3382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10179</v>
      </c>
      <c r="I6822" s="1" t="n">
        <v>56993</v>
      </c>
      <c r="J6822" s="1" t="s">
        <v>10180</v>
      </c>
      <c r="K6822" s="1" t="s">
        <v>3382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10181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10182</v>
      </c>
      <c r="I6824" s="1" t="n">
        <v>56994</v>
      </c>
      <c r="J6824" s="1" t="s">
        <v>10183</v>
      </c>
      <c r="K6824" s="1" t="s">
        <v>3382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10184</v>
      </c>
      <c r="I6825" s="1" t="n">
        <v>56995</v>
      </c>
      <c r="J6825" s="1" t="s">
        <v>10185</v>
      </c>
      <c r="K6825" s="1" t="s">
        <v>3382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10186</v>
      </c>
      <c r="I6826" s="1" t="n">
        <v>56995</v>
      </c>
      <c r="J6826" s="1" t="s">
        <v>10185</v>
      </c>
      <c r="K6826" s="1" t="s">
        <v>3382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10187</v>
      </c>
      <c r="I6827" s="1" t="n">
        <v>56995</v>
      </c>
      <c r="J6827" s="1" t="s">
        <v>10185</v>
      </c>
      <c r="K6827" s="1" t="s">
        <v>3382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10188</v>
      </c>
      <c r="I6828" s="1" t="n">
        <v>19539</v>
      </c>
      <c r="J6828" s="1" t="s">
        <v>7804</v>
      </c>
      <c r="K6828" s="1" t="s">
        <v>3382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10189</v>
      </c>
      <c r="I6829" s="1" t="n">
        <v>56998</v>
      </c>
      <c r="J6829" s="1" t="s">
        <v>10190</v>
      </c>
      <c r="K6829" s="1" t="s">
        <v>3382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10191</v>
      </c>
      <c r="I6830" s="1" t="n">
        <v>56999</v>
      </c>
      <c r="J6830" s="1" t="s">
        <v>10192</v>
      </c>
      <c r="K6830" s="1" t="s">
        <v>3382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10193</v>
      </c>
      <c r="I6831" s="1" t="n">
        <v>56215</v>
      </c>
      <c r="J6831" s="1" t="s">
        <v>8942</v>
      </c>
      <c r="K6831" s="1" t="s">
        <v>3382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10194</v>
      </c>
      <c r="I6832" s="1" t="n">
        <v>56999</v>
      </c>
      <c r="J6832" s="1" t="s">
        <v>10192</v>
      </c>
      <c r="K6832" s="1" t="s">
        <v>3382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10195</v>
      </c>
      <c r="I6833" s="1" t="n">
        <v>57001</v>
      </c>
      <c r="J6833" s="1" t="s">
        <v>10195</v>
      </c>
      <c r="K6833" s="1" t="s">
        <v>3382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10196</v>
      </c>
      <c r="I6834" s="1" t="n">
        <v>56545</v>
      </c>
      <c r="J6834" s="1" t="s">
        <v>9224</v>
      </c>
      <c r="K6834" s="1" t="s">
        <v>3382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10197</v>
      </c>
      <c r="I6835" s="1" t="n">
        <v>57004</v>
      </c>
      <c r="J6835" s="1" t="s">
        <v>10198</v>
      </c>
      <c r="K6835" s="1" t="s">
        <v>3382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10199</v>
      </c>
      <c r="I6836" s="1" t="n">
        <v>57005</v>
      </c>
      <c r="J6836" s="1" t="s">
        <v>10200</v>
      </c>
      <c r="K6836" s="1" t="s">
        <v>3382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10201</v>
      </c>
      <c r="I6837" s="1" t="n">
        <v>57006</v>
      </c>
      <c r="J6837" s="1" t="s">
        <v>10202</v>
      </c>
      <c r="K6837" s="1" t="s">
        <v>3382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10203</v>
      </c>
      <c r="I6838" s="1" t="n">
        <v>57007</v>
      </c>
      <c r="J6838" s="1" t="s">
        <v>10204</v>
      </c>
      <c r="K6838" s="1" t="s">
        <v>3382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10205</v>
      </c>
      <c r="I6839" s="1" t="n">
        <v>59184</v>
      </c>
      <c r="J6839" s="1" t="s">
        <v>10206</v>
      </c>
      <c r="K6839" s="1" t="s">
        <v>3382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10207</v>
      </c>
      <c r="I6840" s="1" t="n">
        <v>57011</v>
      </c>
      <c r="J6840" s="1" t="s">
        <v>10207</v>
      </c>
      <c r="K6840" s="1" t="s">
        <v>3382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10208</v>
      </c>
      <c r="I6841" s="1" t="n">
        <v>57015</v>
      </c>
      <c r="J6841" s="1" t="s">
        <v>10209</v>
      </c>
      <c r="K6841" s="1" t="s">
        <v>3382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10210</v>
      </c>
      <c r="I6842" s="1" t="n">
        <v>57018</v>
      </c>
      <c r="J6842" s="1" t="s">
        <v>10211</v>
      </c>
      <c r="K6842" s="1" t="s">
        <v>3382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10212</v>
      </c>
      <c r="I6843" s="1" t="n">
        <v>57017</v>
      </c>
      <c r="J6843" s="1" t="s">
        <v>10213</v>
      </c>
      <c r="K6843" s="1" t="s">
        <v>3382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10214</v>
      </c>
      <c r="I6844" s="1" t="n">
        <v>57017</v>
      </c>
      <c r="J6844" s="1" t="s">
        <v>10213</v>
      </c>
      <c r="K6844" s="1" t="s">
        <v>3382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10215</v>
      </c>
      <c r="I6845" s="1" t="n">
        <v>57017</v>
      </c>
      <c r="J6845" s="1" t="s">
        <v>10213</v>
      </c>
      <c r="K6845" s="1" t="s">
        <v>3382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10216</v>
      </c>
      <c r="I6846" s="1" t="n">
        <v>59874</v>
      </c>
      <c r="J6846" s="1" t="s">
        <v>10217</v>
      </c>
      <c r="K6846" s="1" t="s">
        <v>3382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10218</v>
      </c>
      <c r="I6847" s="1" t="n">
        <v>5571</v>
      </c>
      <c r="J6847" s="1" t="s">
        <v>3533</v>
      </c>
      <c r="K6847" s="1" t="s">
        <v>3382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10219</v>
      </c>
      <c r="I6848" s="1" t="n">
        <v>57022</v>
      </c>
      <c r="J6848" s="1" t="s">
        <v>10220</v>
      </c>
      <c r="K6848" s="1" t="s">
        <v>3382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10221</v>
      </c>
      <c r="I6849" s="1" t="n">
        <v>57022</v>
      </c>
      <c r="J6849" s="1" t="s">
        <v>10220</v>
      </c>
      <c r="K6849" s="1" t="s">
        <v>3382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10222</v>
      </c>
      <c r="I6850" s="1" t="n">
        <v>57021</v>
      </c>
      <c r="J6850" s="1" t="s">
        <v>10223</v>
      </c>
      <c r="K6850" s="1" t="s">
        <v>3382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10224</v>
      </c>
      <c r="I6851" s="1" t="n">
        <v>57024</v>
      </c>
      <c r="J6851" s="1" t="s">
        <v>10225</v>
      </c>
      <c r="K6851" s="1" t="s">
        <v>3382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10226</v>
      </c>
      <c r="I6852" s="1" t="n">
        <v>57026</v>
      </c>
      <c r="J6852" s="1" t="s">
        <v>10227</v>
      </c>
      <c r="K6852" s="1" t="s">
        <v>3382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10228</v>
      </c>
      <c r="I6853" s="1" t="n">
        <v>57027</v>
      </c>
      <c r="J6853" s="1" t="s">
        <v>10229</v>
      </c>
      <c r="K6853" s="1" t="s">
        <v>3382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10230</v>
      </c>
      <c r="I6854" s="1" t="n">
        <v>56146</v>
      </c>
      <c r="J6854" s="1" t="s">
        <v>1205</v>
      </c>
      <c r="K6854" s="1" t="s">
        <v>3382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10231</v>
      </c>
      <c r="I6855" s="1" t="n">
        <v>57029</v>
      </c>
      <c r="J6855" s="1" t="s">
        <v>10231</v>
      </c>
      <c r="K6855" s="1" t="s">
        <v>3382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10232</v>
      </c>
      <c r="I6856" s="1" t="n">
        <v>57030</v>
      </c>
      <c r="J6856" s="1" t="s">
        <v>10233</v>
      </c>
      <c r="K6856" s="1" t="s">
        <v>3382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10234</v>
      </c>
      <c r="I6857" s="1" t="n">
        <v>57170</v>
      </c>
      <c r="J6857" s="1" t="s">
        <v>6438</v>
      </c>
      <c r="K6857" s="1" t="s">
        <v>3382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10235</v>
      </c>
      <c r="I6858" s="1" t="n">
        <v>57032</v>
      </c>
      <c r="J6858" s="1" t="s">
        <v>10236</v>
      </c>
      <c r="K6858" s="1" t="s">
        <v>3382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10237</v>
      </c>
      <c r="I6859" s="1" t="n">
        <v>57033</v>
      </c>
      <c r="J6859" s="1" t="s">
        <v>10237</v>
      </c>
      <c r="K6859" s="1" t="s">
        <v>3382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10238</v>
      </c>
      <c r="I6860" s="1" t="n">
        <v>57034</v>
      </c>
      <c r="J6860" s="1" t="s">
        <v>10239</v>
      </c>
      <c r="K6860" s="1" t="s">
        <v>3382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10240</v>
      </c>
      <c r="I6861" s="1" t="n">
        <v>24211</v>
      </c>
      <c r="J6861" s="1" t="s">
        <v>462</v>
      </c>
      <c r="K6861" s="1" t="s">
        <v>3382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10241</v>
      </c>
      <c r="I6862" s="1" t="n">
        <v>11806</v>
      </c>
      <c r="J6862" s="1" t="s">
        <v>1335</v>
      </c>
      <c r="K6862" s="1" t="s">
        <v>3382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10242</v>
      </c>
      <c r="I6863" s="1" t="n">
        <v>57022</v>
      </c>
      <c r="J6863" s="1" t="s">
        <v>10220</v>
      </c>
      <c r="K6863" s="1" t="s">
        <v>3382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10243</v>
      </c>
      <c r="I6864" s="1" t="n">
        <v>56976</v>
      </c>
      <c r="J6864" s="1" t="s">
        <v>10151</v>
      </c>
      <c r="K6864" s="1" t="s">
        <v>3382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10244</v>
      </c>
      <c r="I6865" s="1" t="n">
        <v>15477</v>
      </c>
      <c r="J6865" s="1" t="s">
        <v>9850</v>
      </c>
      <c r="K6865" s="1" t="s">
        <v>3382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10245</v>
      </c>
      <c r="I6866" s="1" t="n">
        <v>57170</v>
      </c>
      <c r="J6866" s="1" t="s">
        <v>6438</v>
      </c>
      <c r="K6866" s="1" t="s">
        <v>3382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10246</v>
      </c>
      <c r="I6867" s="1" t="n">
        <v>15477</v>
      </c>
      <c r="J6867" s="1" t="s">
        <v>9850</v>
      </c>
      <c r="K6867" s="1" t="s">
        <v>3382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10247</v>
      </c>
      <c r="I6868" s="1" t="n">
        <v>15477</v>
      </c>
      <c r="J6868" s="1" t="s">
        <v>9850</v>
      </c>
      <c r="K6868" s="1" t="s">
        <v>3382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10248</v>
      </c>
      <c r="I6869" s="1" t="n">
        <v>15477</v>
      </c>
      <c r="J6869" s="1" t="s">
        <v>9850</v>
      </c>
      <c r="K6869" s="1" t="s">
        <v>3382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10249</v>
      </c>
      <c r="I6870" s="1" t="n">
        <v>27075</v>
      </c>
      <c r="J6870" s="1" t="s">
        <v>9178</v>
      </c>
      <c r="K6870" s="1" t="s">
        <v>3382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10250</v>
      </c>
      <c r="I6871" s="1" t="n">
        <v>11208</v>
      </c>
      <c r="J6871" s="1" t="s">
        <v>3551</v>
      </c>
      <c r="K6871" s="1" t="s">
        <v>3382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10251</v>
      </c>
      <c r="I6872" s="1" t="n">
        <v>57046</v>
      </c>
      <c r="J6872" s="1" t="s">
        <v>10252</v>
      </c>
      <c r="K6872" s="1" t="s">
        <v>3382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10253</v>
      </c>
      <c r="I6873" s="1" t="n">
        <v>57044</v>
      </c>
      <c r="J6873" s="1" t="s">
        <v>10254</v>
      </c>
      <c r="K6873" s="1" t="s">
        <v>3382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10255</v>
      </c>
      <c r="I6874" s="1" t="n">
        <v>57049</v>
      </c>
      <c r="J6874" s="1" t="s">
        <v>10256</v>
      </c>
      <c r="K6874" s="1" t="s">
        <v>3382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10257</v>
      </c>
      <c r="I6875" s="1" t="n">
        <v>57047</v>
      </c>
      <c r="J6875" s="1" t="s">
        <v>10258</v>
      </c>
      <c r="K6875" s="1" t="s">
        <v>3382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10259</v>
      </c>
      <c r="I6876" s="1" t="n">
        <v>57055</v>
      </c>
      <c r="J6876" s="1" t="s">
        <v>10260</v>
      </c>
      <c r="K6876" s="1" t="s">
        <v>3382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10261</v>
      </c>
      <c r="I6877" s="1" t="n">
        <v>57056</v>
      </c>
      <c r="J6877" s="1" t="s">
        <v>10262</v>
      </c>
      <c r="K6877" s="1" t="s">
        <v>3382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10263</v>
      </c>
      <c r="I6878" s="1" t="n">
        <v>57057</v>
      </c>
      <c r="J6878" s="1" t="s">
        <v>10264</v>
      </c>
      <c r="K6878" s="1" t="s">
        <v>3382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10265</v>
      </c>
      <c r="I6879" s="1" t="n">
        <v>57059</v>
      </c>
      <c r="J6879" s="1" t="s">
        <v>10266</v>
      </c>
      <c r="K6879" s="1" t="s">
        <v>3382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10267</v>
      </c>
      <c r="I6880" s="1" t="n">
        <v>57058</v>
      </c>
      <c r="J6880" s="1" t="s">
        <v>10268</v>
      </c>
      <c r="K6880" s="1" t="s">
        <v>3382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10269</v>
      </c>
      <c r="I6881" s="1" t="n">
        <v>57054</v>
      </c>
      <c r="J6881" s="1" t="s">
        <v>10269</v>
      </c>
      <c r="K6881" s="1" t="s">
        <v>3382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10270</v>
      </c>
      <c r="I6882" s="1" t="n">
        <v>57049</v>
      </c>
      <c r="J6882" s="1" t="s">
        <v>10256</v>
      </c>
      <c r="K6882" s="1" t="s">
        <v>3382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10271</v>
      </c>
      <c r="I6883" s="1" t="n">
        <v>57022</v>
      </c>
      <c r="J6883" s="1" t="s">
        <v>10220</v>
      </c>
      <c r="K6883" s="1" t="s">
        <v>3382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10272</v>
      </c>
      <c r="I6884" s="1" t="n">
        <v>57053</v>
      </c>
      <c r="J6884" s="1" t="s">
        <v>10273</v>
      </c>
      <c r="K6884" s="1" t="s">
        <v>3382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10274</v>
      </c>
      <c r="I6885" s="1" t="n">
        <v>57044</v>
      </c>
      <c r="J6885" s="1" t="s">
        <v>10254</v>
      </c>
      <c r="K6885" s="1" t="s">
        <v>3382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10275</v>
      </c>
      <c r="I6886" s="1" t="n">
        <v>57044</v>
      </c>
      <c r="J6886" s="1" t="s">
        <v>10254</v>
      </c>
      <c r="K6886" s="1" t="s">
        <v>3382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10276</v>
      </c>
      <c r="I6887" s="1" t="n">
        <v>57052</v>
      </c>
      <c r="J6887" s="1" t="s">
        <v>10277</v>
      </c>
      <c r="K6887" s="1" t="s">
        <v>3382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10278</v>
      </c>
      <c r="I6888" s="1" t="n">
        <v>57042</v>
      </c>
      <c r="J6888" s="1" t="s">
        <v>10278</v>
      </c>
      <c r="K6888" s="1" t="s">
        <v>3382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10279</v>
      </c>
      <c r="I6889" s="1" t="n">
        <v>57041</v>
      </c>
      <c r="J6889" s="1" t="s">
        <v>10280</v>
      </c>
      <c r="K6889" s="1" t="s">
        <v>3382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10281</v>
      </c>
      <c r="I6890" s="1" t="n">
        <v>57049</v>
      </c>
      <c r="J6890" s="1" t="s">
        <v>10256</v>
      </c>
      <c r="K6890" s="1" t="s">
        <v>3382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10282</v>
      </c>
      <c r="I6891" s="1" t="n">
        <v>57063</v>
      </c>
      <c r="J6891" s="1" t="s">
        <v>10283</v>
      </c>
      <c r="K6891" s="1" t="s">
        <v>3382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10284</v>
      </c>
      <c r="I6892" s="1" t="n">
        <v>57064</v>
      </c>
      <c r="J6892" s="1" t="s">
        <v>10285</v>
      </c>
      <c r="K6892" s="1" t="s">
        <v>3382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10286</v>
      </c>
      <c r="I6893" s="1" t="n">
        <v>56995</v>
      </c>
      <c r="J6893" s="1" t="s">
        <v>10185</v>
      </c>
      <c r="K6893" s="1" t="s">
        <v>3382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10287</v>
      </c>
      <c r="I6894" s="1" t="n">
        <v>57051</v>
      </c>
      <c r="J6894" s="1" t="s">
        <v>10288</v>
      </c>
      <c r="K6894" s="1" t="s">
        <v>3382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10289</v>
      </c>
      <c r="I6895" s="1" t="n">
        <v>57050</v>
      </c>
      <c r="J6895" s="1" t="s">
        <v>10290</v>
      </c>
      <c r="K6895" s="1" t="s">
        <v>3382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10291</v>
      </c>
      <c r="I6896" s="1" t="n">
        <v>57066</v>
      </c>
      <c r="J6896" s="1" t="s">
        <v>10292</v>
      </c>
      <c r="K6896" s="1" t="s">
        <v>3382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10293</v>
      </c>
      <c r="I6897" s="1" t="n">
        <v>57170</v>
      </c>
      <c r="J6897" s="1" t="s">
        <v>6438</v>
      </c>
      <c r="K6897" s="1" t="s">
        <v>3382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10294</v>
      </c>
      <c r="I6898" s="1" t="n">
        <v>57065</v>
      </c>
      <c r="J6898" s="1" t="s">
        <v>10295</v>
      </c>
      <c r="K6898" s="1" t="s">
        <v>3382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10296</v>
      </c>
      <c r="I6899" s="1" t="n">
        <v>59936</v>
      </c>
      <c r="J6899" s="1" t="s">
        <v>10297</v>
      </c>
      <c r="K6899" s="1" t="s">
        <v>3382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10298</v>
      </c>
      <c r="I6900" s="1" t="n">
        <v>57068</v>
      </c>
      <c r="J6900" s="1" t="s">
        <v>10299</v>
      </c>
      <c r="K6900" s="1" t="s">
        <v>3382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10300</v>
      </c>
      <c r="I6901" s="1" t="n">
        <v>57069</v>
      </c>
      <c r="J6901" s="1" t="s">
        <v>10301</v>
      </c>
      <c r="K6901" s="1" t="s">
        <v>3382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10302</v>
      </c>
      <c r="I6902" s="1" t="n">
        <v>58143</v>
      </c>
      <c r="J6902" s="1" t="s">
        <v>10302</v>
      </c>
      <c r="K6902" s="1" t="s">
        <v>3382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10303</v>
      </c>
      <c r="I6903" s="1" t="n">
        <v>17470</v>
      </c>
      <c r="J6903" s="1" t="s">
        <v>5587</v>
      </c>
      <c r="K6903" s="1" t="s">
        <v>3382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10304</v>
      </c>
      <c r="I6904" s="1" t="n">
        <v>57073</v>
      </c>
      <c r="J6904" s="1" t="s">
        <v>10305</v>
      </c>
      <c r="K6904" s="1" t="s">
        <v>3382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10306</v>
      </c>
      <c r="I6905" s="1" t="n">
        <v>58863</v>
      </c>
      <c r="J6905" s="1" t="s">
        <v>10307</v>
      </c>
      <c r="K6905" s="1" t="s">
        <v>3382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10308</v>
      </c>
      <c r="I6906" s="1" t="n">
        <v>57075</v>
      </c>
      <c r="J6906" s="1" t="s">
        <v>10309</v>
      </c>
      <c r="K6906" s="1" t="s">
        <v>3382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10310</v>
      </c>
      <c r="I6907" s="1" t="n">
        <v>57077</v>
      </c>
      <c r="J6907" s="1" t="s">
        <v>10311</v>
      </c>
      <c r="K6907" s="1" t="s">
        <v>3382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10312</v>
      </c>
      <c r="I6908" s="1" t="n">
        <v>57078</v>
      </c>
      <c r="J6908" s="1" t="s">
        <v>10313</v>
      </c>
      <c r="K6908" s="1" t="s">
        <v>3382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10314</v>
      </c>
      <c r="I6909" s="1" t="n">
        <v>55963</v>
      </c>
      <c r="J6909" s="1" t="s">
        <v>6938</v>
      </c>
      <c r="K6909" s="1" t="s">
        <v>3382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10315</v>
      </c>
      <c r="I6910" s="1" t="n">
        <v>57047</v>
      </c>
      <c r="J6910" s="1" t="s">
        <v>10258</v>
      </c>
      <c r="K6910" s="1" t="s">
        <v>3382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10316</v>
      </c>
      <c r="I6911" s="1" t="n">
        <v>57079</v>
      </c>
      <c r="J6911" s="1" t="s">
        <v>10317</v>
      </c>
      <c r="K6911" s="1" t="s">
        <v>3382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10318</v>
      </c>
      <c r="I6912" s="1" t="n">
        <v>57081</v>
      </c>
      <c r="J6912" s="1" t="s">
        <v>10319</v>
      </c>
      <c r="K6912" s="1" t="s">
        <v>3382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10320</v>
      </c>
      <c r="I6913" s="1" t="n">
        <v>58315</v>
      </c>
      <c r="J6913" s="1" t="s">
        <v>10321</v>
      </c>
      <c r="K6913" s="1" t="s">
        <v>3382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10322</v>
      </c>
      <c r="I6914" s="1" t="n">
        <v>11556</v>
      </c>
      <c r="J6914" s="1" t="s">
        <v>6183</v>
      </c>
      <c r="K6914" s="1" t="s">
        <v>3382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10323</v>
      </c>
      <c r="I6915" s="1" t="n">
        <v>11556</v>
      </c>
      <c r="J6915" s="1" t="s">
        <v>6183</v>
      </c>
      <c r="K6915" s="1" t="s">
        <v>3382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10324</v>
      </c>
      <c r="I6916" s="1" t="n">
        <v>58316</v>
      </c>
      <c r="J6916" s="1" t="s">
        <v>10325</v>
      </c>
      <c r="K6916" s="1" t="s">
        <v>3382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10326</v>
      </c>
      <c r="I6917" s="1" t="n">
        <v>57087</v>
      </c>
      <c r="J6917" s="1" t="s">
        <v>10327</v>
      </c>
      <c r="K6917" s="1" t="s">
        <v>3382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10328</v>
      </c>
      <c r="I6918" s="1" t="n">
        <v>57090</v>
      </c>
      <c r="J6918" s="1" t="s">
        <v>10329</v>
      </c>
      <c r="K6918" s="1" t="s">
        <v>3382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10330</v>
      </c>
      <c r="I6919" s="1" t="n">
        <v>57087</v>
      </c>
      <c r="J6919" s="1" t="s">
        <v>10327</v>
      </c>
      <c r="K6919" s="1" t="s">
        <v>3382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10331</v>
      </c>
      <c r="I6920" s="1" t="n">
        <v>57090</v>
      </c>
      <c r="J6920" s="1" t="s">
        <v>10329</v>
      </c>
      <c r="K6920" s="1" t="s">
        <v>3382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10332</v>
      </c>
      <c r="I6921" s="1" t="n">
        <v>57087</v>
      </c>
      <c r="J6921" s="1" t="s">
        <v>10327</v>
      </c>
      <c r="K6921" s="1" t="s">
        <v>3382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10333</v>
      </c>
      <c r="I6922" s="1" t="n">
        <v>57090</v>
      </c>
      <c r="J6922" s="1" t="s">
        <v>10329</v>
      </c>
      <c r="K6922" s="1" t="s">
        <v>3382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10334</v>
      </c>
      <c r="I6923" s="1" t="n">
        <v>57093</v>
      </c>
      <c r="J6923" s="1" t="s">
        <v>10335</v>
      </c>
      <c r="K6923" s="1" t="s">
        <v>3382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10336</v>
      </c>
      <c r="I6924" s="1" t="n">
        <v>57093</v>
      </c>
      <c r="J6924" s="1" t="s">
        <v>10335</v>
      </c>
      <c r="K6924" s="1" t="s">
        <v>3382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10337</v>
      </c>
      <c r="I6925" s="1" t="n">
        <v>57093</v>
      </c>
      <c r="J6925" s="1" t="s">
        <v>10335</v>
      </c>
      <c r="K6925" s="1" t="s">
        <v>3382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10338</v>
      </c>
      <c r="I6926" s="1" t="n">
        <v>57101</v>
      </c>
      <c r="J6926" s="1" t="s">
        <v>10338</v>
      </c>
      <c r="K6926" s="1" t="s">
        <v>3382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10339</v>
      </c>
      <c r="I6927" s="1" t="n">
        <v>55963</v>
      </c>
      <c r="J6927" s="1" t="s">
        <v>6938</v>
      </c>
      <c r="K6927" s="1" t="s">
        <v>3382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10340</v>
      </c>
      <c r="I6928" s="1" t="n">
        <v>57103</v>
      </c>
      <c r="J6928" s="1" t="s">
        <v>10340</v>
      </c>
      <c r="K6928" s="1" t="s">
        <v>3382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10341</v>
      </c>
      <c r="I6929" s="1" t="n">
        <v>57106</v>
      </c>
      <c r="J6929" s="1" t="s">
        <v>10342</v>
      </c>
      <c r="K6929" s="1" t="s">
        <v>3382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10343</v>
      </c>
      <c r="I6930" s="1" t="n">
        <v>57107</v>
      </c>
      <c r="J6930" s="1" t="s">
        <v>10344</v>
      </c>
      <c r="K6930" s="1" t="s">
        <v>3382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10345</v>
      </c>
      <c r="I6931" s="1" t="n">
        <v>56930</v>
      </c>
      <c r="J6931" s="1" t="s">
        <v>10100</v>
      </c>
      <c r="K6931" s="1" t="s">
        <v>3382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10346</v>
      </c>
      <c r="I6932" s="1" t="n">
        <v>56930</v>
      </c>
      <c r="J6932" s="1" t="s">
        <v>10100</v>
      </c>
      <c r="K6932" s="1" t="s">
        <v>3382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10347</v>
      </c>
      <c r="I6933" s="1" t="n">
        <v>57108</v>
      </c>
      <c r="J6933" s="1" t="s">
        <v>10348</v>
      </c>
      <c r="K6933" s="1" t="s">
        <v>3382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10349</v>
      </c>
      <c r="I6934" s="1" t="n">
        <v>57112</v>
      </c>
      <c r="J6934" s="1" t="s">
        <v>10349</v>
      </c>
      <c r="K6934" s="1" t="s">
        <v>3382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10350</v>
      </c>
      <c r="I6935" s="1" t="n">
        <v>57104</v>
      </c>
      <c r="J6935" s="1" t="s">
        <v>10351</v>
      </c>
      <c r="K6935" s="1" t="s">
        <v>3382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10352</v>
      </c>
      <c r="I6936" s="1" t="n">
        <v>57104</v>
      </c>
      <c r="J6936" s="1" t="s">
        <v>10351</v>
      </c>
      <c r="K6936" s="1" t="s">
        <v>3382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10353</v>
      </c>
      <c r="I6937" s="1" t="n">
        <v>57120</v>
      </c>
      <c r="J6937" s="1" t="s">
        <v>10354</v>
      </c>
      <c r="K6937" s="1" t="s">
        <v>3382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10355</v>
      </c>
      <c r="I6938" s="1" t="n">
        <v>57113</v>
      </c>
      <c r="J6938" s="1" t="s">
        <v>10355</v>
      </c>
      <c r="K6938" s="1" t="s">
        <v>3382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10356</v>
      </c>
      <c r="I6939" s="1" t="n">
        <v>56215</v>
      </c>
      <c r="J6939" s="1" t="s">
        <v>8942</v>
      </c>
      <c r="K6939" s="1" t="s">
        <v>3382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10357</v>
      </c>
      <c r="I6940" s="1" t="n">
        <v>57122</v>
      </c>
      <c r="J6940" s="1" t="s">
        <v>10358</v>
      </c>
      <c r="K6940" s="1" t="s">
        <v>3382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10359</v>
      </c>
      <c r="I6941" s="1" t="n">
        <v>57123</v>
      </c>
      <c r="J6941" s="1" t="s">
        <v>10360</v>
      </c>
      <c r="K6941" s="1" t="s">
        <v>3382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10361</v>
      </c>
      <c r="I6942" s="1" t="n">
        <v>57124</v>
      </c>
      <c r="J6942" s="1" t="s">
        <v>10362</v>
      </c>
      <c r="K6942" s="1" t="s">
        <v>3382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10363</v>
      </c>
      <c r="I6943" s="1" t="n">
        <v>57087</v>
      </c>
      <c r="J6943" s="1" t="s">
        <v>10327</v>
      </c>
      <c r="K6943" s="1" t="s">
        <v>3382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10364</v>
      </c>
      <c r="I6944" s="1" t="n">
        <v>56778</v>
      </c>
      <c r="J6944" s="1" t="s">
        <v>9979</v>
      </c>
      <c r="K6944" s="1" t="s">
        <v>3382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10365</v>
      </c>
      <c r="I6945" s="1" t="n">
        <v>57128</v>
      </c>
      <c r="J6945" s="1" t="s">
        <v>10366</v>
      </c>
      <c r="K6945" s="1" t="s">
        <v>3382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10367</v>
      </c>
      <c r="I6946" s="1" t="n">
        <v>57128</v>
      </c>
      <c r="J6946" s="1" t="s">
        <v>10366</v>
      </c>
      <c r="K6946" s="1" t="s">
        <v>3382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10368</v>
      </c>
      <c r="I6947" s="1" t="n">
        <v>57128</v>
      </c>
      <c r="J6947" s="1" t="s">
        <v>10366</v>
      </c>
      <c r="K6947" s="1" t="s">
        <v>3382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10369</v>
      </c>
      <c r="I6948" s="1" t="n">
        <v>57127</v>
      </c>
      <c r="J6948" s="1" t="s">
        <v>10370</v>
      </c>
      <c r="K6948" s="1" t="s">
        <v>3382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10371</v>
      </c>
      <c r="I6949" s="1" t="n">
        <v>57130</v>
      </c>
      <c r="J6949" s="1" t="s">
        <v>10372</v>
      </c>
      <c r="K6949" s="1" t="s">
        <v>3382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10373</v>
      </c>
      <c r="I6950" s="1" t="n">
        <v>57114</v>
      </c>
      <c r="J6950" s="1" t="s">
        <v>10374</v>
      </c>
      <c r="K6950" s="1" t="s">
        <v>3382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10375</v>
      </c>
      <c r="I6951" s="1" t="n">
        <v>57114</v>
      </c>
      <c r="J6951" s="1" t="s">
        <v>10374</v>
      </c>
      <c r="K6951" s="1" t="s">
        <v>3382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10376</v>
      </c>
      <c r="I6952" s="1" t="n">
        <v>57114</v>
      </c>
      <c r="J6952" s="1" t="s">
        <v>10374</v>
      </c>
      <c r="K6952" s="1" t="s">
        <v>3382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10377</v>
      </c>
      <c r="I6953" s="1" t="n">
        <v>57114</v>
      </c>
      <c r="J6953" s="1" t="s">
        <v>10374</v>
      </c>
      <c r="K6953" s="1" t="s">
        <v>3382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10378</v>
      </c>
      <c r="I6954" s="1" t="n">
        <v>57114</v>
      </c>
      <c r="J6954" s="1" t="s">
        <v>10374</v>
      </c>
      <c r="K6954" s="1" t="s">
        <v>3382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10379</v>
      </c>
      <c r="I6955" s="1" t="n">
        <v>57114</v>
      </c>
      <c r="J6955" s="1" t="s">
        <v>10374</v>
      </c>
      <c r="K6955" s="1" t="s">
        <v>3382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10380</v>
      </c>
      <c r="I6956" s="1" t="n">
        <v>56069</v>
      </c>
      <c r="J6956" s="1" t="s">
        <v>9361</v>
      </c>
      <c r="K6956" s="1" t="s">
        <v>3382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10381</v>
      </c>
      <c r="I6957" s="1" t="n">
        <v>57138</v>
      </c>
      <c r="J6957" s="1" t="s">
        <v>10382</v>
      </c>
      <c r="K6957" s="1" t="s">
        <v>3382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10383</v>
      </c>
      <c r="I6958" s="1" t="n">
        <v>57142</v>
      </c>
      <c r="J6958" s="1" t="s">
        <v>10384</v>
      </c>
      <c r="K6958" s="1" t="s">
        <v>3382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10385</v>
      </c>
      <c r="I6959" s="1" t="n">
        <v>58661</v>
      </c>
      <c r="J6959" s="1" t="s">
        <v>10386</v>
      </c>
      <c r="K6959" s="1" t="s">
        <v>3382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10387</v>
      </c>
      <c r="I6960" s="1" t="n">
        <v>57146</v>
      </c>
      <c r="J6960" s="1" t="s">
        <v>10388</v>
      </c>
      <c r="K6960" s="1" t="s">
        <v>3382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10389</v>
      </c>
      <c r="I6961" s="1" t="n">
        <v>57148</v>
      </c>
      <c r="J6961" s="1" t="s">
        <v>10390</v>
      </c>
      <c r="K6961" s="1" t="s">
        <v>3382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10391</v>
      </c>
      <c r="I6962" s="1" t="n">
        <v>57149</v>
      </c>
      <c r="J6962" s="1" t="s">
        <v>10392</v>
      </c>
      <c r="K6962" s="1" t="s">
        <v>3382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10393</v>
      </c>
      <c r="I6963" s="1" t="n">
        <v>57154</v>
      </c>
      <c r="J6963" s="1" t="s">
        <v>10394</v>
      </c>
      <c r="K6963" s="1" t="s">
        <v>3382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10395</v>
      </c>
      <c r="I6964" s="1" t="n">
        <v>57150</v>
      </c>
      <c r="J6964" s="1" t="s">
        <v>10396</v>
      </c>
      <c r="K6964" s="1" t="s">
        <v>3382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10397</v>
      </c>
      <c r="I6965" s="1" t="n">
        <v>58672</v>
      </c>
      <c r="J6965" s="1" t="s">
        <v>9653</v>
      </c>
      <c r="K6965" s="1" t="s">
        <v>3382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10398</v>
      </c>
      <c r="I6966" s="1" t="n">
        <v>59868</v>
      </c>
      <c r="J6966" s="1" t="s">
        <v>10399</v>
      </c>
      <c r="K6966" s="1" t="s">
        <v>3382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10400</v>
      </c>
      <c r="I6967" s="1" t="n">
        <v>11556</v>
      </c>
      <c r="J6967" s="1" t="s">
        <v>6183</v>
      </c>
      <c r="K6967" s="1" t="s">
        <v>3382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10401</v>
      </c>
      <c r="I6968" s="1" t="n">
        <v>57159</v>
      </c>
      <c r="J6968" s="1" t="s">
        <v>10402</v>
      </c>
      <c r="K6968" s="1" t="s">
        <v>3382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10403</v>
      </c>
      <c r="I6969" s="1" t="n">
        <v>59869</v>
      </c>
      <c r="J6969" s="1" t="s">
        <v>10404</v>
      </c>
      <c r="K6969" s="1" t="s">
        <v>3382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10405</v>
      </c>
      <c r="I6970" s="1" t="n">
        <v>56769</v>
      </c>
      <c r="J6970" s="1" t="s">
        <v>9764</v>
      </c>
      <c r="K6970" s="1" t="s">
        <v>3382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10406</v>
      </c>
      <c r="I6971" s="1" t="n">
        <v>57166</v>
      </c>
      <c r="J6971" s="1" t="s">
        <v>10406</v>
      </c>
      <c r="K6971" s="1" t="s">
        <v>3382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10407</v>
      </c>
      <c r="I6972" s="1" t="n">
        <v>57167</v>
      </c>
      <c r="J6972" s="1" t="s">
        <v>10408</v>
      </c>
      <c r="K6972" s="1" t="s">
        <v>3382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10409</v>
      </c>
      <c r="I6973" s="1" t="n">
        <v>57167</v>
      </c>
      <c r="J6973" s="1" t="s">
        <v>10408</v>
      </c>
      <c r="K6973" s="1" t="s">
        <v>3382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10410</v>
      </c>
      <c r="I6974" s="1" t="n">
        <v>57172</v>
      </c>
      <c r="J6974" s="1" t="s">
        <v>10410</v>
      </c>
      <c r="K6974" s="1" t="s">
        <v>3382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10411</v>
      </c>
      <c r="F6975" s="5" t="s">
        <v>10412</v>
      </c>
      <c r="G6975" s="1" t="n">
        <v>57844</v>
      </c>
      <c r="H6975" s="1" t="s">
        <v>10413</v>
      </c>
      <c r="I6975" s="1" t="n">
        <v>57171</v>
      </c>
      <c r="J6975" s="1" t="s">
        <v>10414</v>
      </c>
      <c r="K6975" s="1" t="s">
        <v>5946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10415</v>
      </c>
      <c r="I6976" s="1" t="n">
        <v>57173</v>
      </c>
      <c r="J6976" s="1" t="s">
        <v>10415</v>
      </c>
      <c r="K6976" s="1" t="s">
        <v>3382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10416</v>
      </c>
      <c r="I6977" s="1" t="n">
        <v>57174</v>
      </c>
      <c r="J6977" s="1" t="s">
        <v>10416</v>
      </c>
      <c r="K6977" s="1" t="s">
        <v>3382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10417</v>
      </c>
      <c r="I6978" s="1" t="n">
        <v>57175</v>
      </c>
      <c r="J6978" s="1" t="s">
        <v>10417</v>
      </c>
      <c r="K6978" s="1" t="s">
        <v>3382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10418</v>
      </c>
      <c r="I6979" s="1" t="n">
        <v>57176</v>
      </c>
      <c r="J6979" s="1" t="s">
        <v>10418</v>
      </c>
      <c r="K6979" s="1" t="s">
        <v>3382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10419</v>
      </c>
      <c r="I6980" s="1" t="n">
        <v>57177</v>
      </c>
      <c r="J6980" s="1" t="s">
        <v>10420</v>
      </c>
      <c r="K6980" s="1" t="s">
        <v>3382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10421</v>
      </c>
      <c r="I6981" s="1" t="n">
        <v>57177</v>
      </c>
      <c r="J6981" s="1" t="s">
        <v>10420</v>
      </c>
      <c r="K6981" s="1" t="s">
        <v>3382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10422</v>
      </c>
      <c r="I6982" s="1" t="n">
        <v>11208</v>
      </c>
      <c r="J6982" s="1" t="s">
        <v>3551</v>
      </c>
      <c r="K6982" s="1" t="s">
        <v>3382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10423</v>
      </c>
      <c r="I6983" s="1" t="n">
        <v>9442</v>
      </c>
      <c r="J6983" s="1" t="s">
        <v>4222</v>
      </c>
      <c r="K6983" s="1" t="s">
        <v>3382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10424</v>
      </c>
      <c r="I6984" s="1" t="n">
        <v>56918</v>
      </c>
      <c r="J6984" s="1" t="s">
        <v>10089</v>
      </c>
      <c r="K6984" s="1" t="s">
        <v>3382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10425</v>
      </c>
      <c r="I6985" s="1" t="n">
        <v>57191</v>
      </c>
      <c r="J6985" s="1" t="s">
        <v>10425</v>
      </c>
      <c r="K6985" s="1" t="s">
        <v>3382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10426</v>
      </c>
      <c r="I6986" s="1" t="n">
        <v>57194</v>
      </c>
      <c r="J6986" s="1" t="s">
        <v>10427</v>
      </c>
      <c r="K6986" s="1" t="s">
        <v>3382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10428</v>
      </c>
      <c r="I6987" s="1" t="n">
        <v>57189</v>
      </c>
      <c r="J6987" s="1" t="s">
        <v>10429</v>
      </c>
      <c r="K6987" s="1" t="s">
        <v>3382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10430</v>
      </c>
      <c r="I6988" s="1" t="n">
        <v>56215</v>
      </c>
      <c r="J6988" s="1" t="s">
        <v>8942</v>
      </c>
      <c r="K6988" s="1" t="s">
        <v>3382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10431</v>
      </c>
      <c r="I6989" s="1" t="n">
        <v>56997</v>
      </c>
      <c r="J6989" s="1" t="s">
        <v>10432</v>
      </c>
      <c r="K6989" s="1" t="s">
        <v>3382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10433</v>
      </c>
      <c r="I6990" s="1" t="n">
        <v>56997</v>
      </c>
      <c r="J6990" s="1" t="s">
        <v>10432</v>
      </c>
      <c r="K6990" s="1" t="s">
        <v>3382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10434</v>
      </c>
      <c r="I6991" s="1" t="n">
        <v>7349</v>
      </c>
      <c r="J6991" s="1" t="s">
        <v>82</v>
      </c>
      <c r="K6991" s="1" t="s">
        <v>3382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10435</v>
      </c>
      <c r="I6992" s="1" t="n">
        <v>58672</v>
      </c>
      <c r="J6992" s="1" t="s">
        <v>9653</v>
      </c>
      <c r="K6992" s="1" t="s">
        <v>3382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10436</v>
      </c>
      <c r="I6993" s="1" t="n">
        <v>56997</v>
      </c>
      <c r="J6993" s="1" t="s">
        <v>10432</v>
      </c>
      <c r="K6993" s="1" t="s">
        <v>3382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10437</v>
      </c>
      <c r="I6994" s="1" t="n">
        <v>56997</v>
      </c>
      <c r="J6994" s="1" t="s">
        <v>10432</v>
      </c>
      <c r="K6994" s="1" t="s">
        <v>3382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10438</v>
      </c>
      <c r="I6995" s="1" t="n">
        <v>57213</v>
      </c>
      <c r="J6995" s="1" t="s">
        <v>10439</v>
      </c>
      <c r="K6995" s="1" t="s">
        <v>3382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10440</v>
      </c>
      <c r="I6996" s="1" t="n">
        <v>11208</v>
      </c>
      <c r="J6996" s="1" t="s">
        <v>3551</v>
      </c>
      <c r="K6996" s="1" t="s">
        <v>3382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10441</v>
      </c>
      <c r="I6997" s="1" t="n">
        <v>20447</v>
      </c>
      <c r="J6997" s="1" t="s">
        <v>4786</v>
      </c>
      <c r="K6997" s="1" t="s">
        <v>3382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10442</v>
      </c>
      <c r="I6998" s="1" t="n">
        <v>57197</v>
      </c>
      <c r="J6998" s="1" t="s">
        <v>10443</v>
      </c>
      <c r="K6998" s="1" t="s">
        <v>3382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10444</v>
      </c>
      <c r="I6999" s="1" t="n">
        <v>57081</v>
      </c>
      <c r="J6999" s="1" t="s">
        <v>10319</v>
      </c>
      <c r="K6999" s="1" t="s">
        <v>3382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10445</v>
      </c>
      <c r="I7000" s="1" t="n">
        <v>57215</v>
      </c>
      <c r="J7000" s="1" t="s">
        <v>10446</v>
      </c>
      <c r="K7000" s="1" t="s">
        <v>3382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10447</v>
      </c>
      <c r="I7001" s="1" t="n">
        <v>1307</v>
      </c>
      <c r="J7001" s="1" t="s">
        <v>4722</v>
      </c>
      <c r="K7001" s="1" t="s">
        <v>3382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10448</v>
      </c>
      <c r="I7002" s="1" t="n">
        <v>57219</v>
      </c>
      <c r="J7002" s="1" t="s">
        <v>10449</v>
      </c>
      <c r="K7002" s="1" t="s">
        <v>3382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10450</v>
      </c>
      <c r="I7003" s="1" t="n">
        <v>5065</v>
      </c>
      <c r="J7003" s="1" t="s">
        <v>6880</v>
      </c>
      <c r="K7003" s="1" t="s">
        <v>3382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10451</v>
      </c>
      <c r="I7004" s="1" t="n">
        <v>11118</v>
      </c>
      <c r="J7004" s="1" t="s">
        <v>1821</v>
      </c>
      <c r="K7004" s="1" t="s">
        <v>3382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10452</v>
      </c>
      <c r="I7005" s="1" t="n">
        <v>11118</v>
      </c>
      <c r="J7005" s="1" t="s">
        <v>1821</v>
      </c>
      <c r="K7005" s="1" t="s">
        <v>3382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10453</v>
      </c>
      <c r="I7006" s="1" t="n">
        <v>57257</v>
      </c>
      <c r="J7006" s="1" t="s">
        <v>10454</v>
      </c>
      <c r="K7006" s="1" t="s">
        <v>3382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10455</v>
      </c>
      <c r="I7007" s="1" t="n">
        <v>57256</v>
      </c>
      <c r="J7007" s="1" t="s">
        <v>10456</v>
      </c>
      <c r="K7007" s="1" t="s">
        <v>3382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10457</v>
      </c>
      <c r="I7008" s="1" t="n">
        <v>56627</v>
      </c>
      <c r="J7008" s="1" t="s">
        <v>9775</v>
      </c>
      <c r="K7008" s="1" t="s">
        <v>3382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10458</v>
      </c>
      <c r="I7009" s="1" t="n">
        <v>58208</v>
      </c>
      <c r="J7009" s="1" t="s">
        <v>10458</v>
      </c>
      <c r="K7009" s="1" t="s">
        <v>3382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10459</v>
      </c>
      <c r="I7010" s="1" t="n">
        <v>11770</v>
      </c>
      <c r="J7010" s="1" t="s">
        <v>5019</v>
      </c>
      <c r="K7010" s="1" t="s">
        <v>3382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10460</v>
      </c>
      <c r="I7011" s="1" t="n">
        <v>57262</v>
      </c>
      <c r="J7011" s="1" t="s">
        <v>10461</v>
      </c>
      <c r="K7011" s="1" t="s">
        <v>3382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10462</v>
      </c>
      <c r="I7012" s="1" t="n">
        <v>57258</v>
      </c>
      <c r="J7012" s="1" t="s">
        <v>10463</v>
      </c>
      <c r="K7012" s="1" t="s">
        <v>3382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10464</v>
      </c>
      <c r="I7013" s="1" t="n">
        <v>57259</v>
      </c>
      <c r="J7013" s="1" t="s">
        <v>10465</v>
      </c>
      <c r="K7013" s="1" t="s">
        <v>3382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10466</v>
      </c>
      <c r="I7014" s="1" t="n">
        <v>17445</v>
      </c>
      <c r="J7014" s="1" t="s">
        <v>6545</v>
      </c>
      <c r="K7014" s="1" t="s">
        <v>3382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10467</v>
      </c>
      <c r="I7015" s="1" t="n">
        <v>9128</v>
      </c>
      <c r="J7015" s="1" t="s">
        <v>10467</v>
      </c>
      <c r="K7015" s="1" t="s">
        <v>3382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10468</v>
      </c>
      <c r="I7016" s="1" t="n">
        <v>17609</v>
      </c>
      <c r="J7016" s="1" t="s">
        <v>114</v>
      </c>
      <c r="K7016" s="1" t="s">
        <v>3382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10469</v>
      </c>
      <c r="I7017" s="1" t="n">
        <v>13584</v>
      </c>
      <c r="J7017" s="1" t="s">
        <v>3514</v>
      </c>
      <c r="K7017" s="1" t="s">
        <v>3382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10470</v>
      </c>
      <c r="I7018" s="1" t="n">
        <v>57272</v>
      </c>
      <c r="J7018" s="1" t="s">
        <v>10471</v>
      </c>
      <c r="K7018" s="1" t="s">
        <v>3382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10472</v>
      </c>
      <c r="I7019" s="1" t="n">
        <v>40580</v>
      </c>
      <c r="J7019" s="1" t="s">
        <v>4320</v>
      </c>
      <c r="K7019" s="1" t="s">
        <v>3382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10473</v>
      </c>
      <c r="I7020" s="1" t="n">
        <v>57273</v>
      </c>
      <c r="J7020" s="1" t="s">
        <v>10474</v>
      </c>
      <c r="K7020" s="1" t="s">
        <v>3382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10475</v>
      </c>
      <c r="I7021" s="1" t="n">
        <v>57281</v>
      </c>
      <c r="J7021" s="1" t="s">
        <v>10476</v>
      </c>
      <c r="K7021" s="1" t="s">
        <v>3382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10477</v>
      </c>
      <c r="I7022" s="1" t="n">
        <v>57282</v>
      </c>
      <c r="J7022" s="1" t="s">
        <v>10478</v>
      </c>
      <c r="K7022" s="1" t="s">
        <v>3382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10479</v>
      </c>
      <c r="I7023" s="1" t="n">
        <v>12894</v>
      </c>
      <c r="J7023" s="1" t="s">
        <v>5676</v>
      </c>
      <c r="K7023" s="1" t="s">
        <v>3382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10480</v>
      </c>
      <c r="I7024" s="1" t="n">
        <v>57285</v>
      </c>
      <c r="J7024" s="1" t="s">
        <v>10481</v>
      </c>
      <c r="K7024" s="1" t="s">
        <v>3382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10482</v>
      </c>
      <c r="I7025" s="1" t="n">
        <v>49893</v>
      </c>
      <c r="J7025" s="1" t="s">
        <v>5762</v>
      </c>
      <c r="K7025" s="1" t="s">
        <v>3382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10483</v>
      </c>
      <c r="I7026" s="1" t="n">
        <v>57296</v>
      </c>
      <c r="J7026" s="1" t="s">
        <v>10484</v>
      </c>
      <c r="K7026" s="1" t="s">
        <v>3382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10485</v>
      </c>
      <c r="I7027" s="1" t="n">
        <v>57297</v>
      </c>
      <c r="J7027" s="1" t="s">
        <v>10485</v>
      </c>
      <c r="K7027" s="1" t="s">
        <v>3382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10486</v>
      </c>
      <c r="I7028" s="1" t="n">
        <v>57299</v>
      </c>
      <c r="J7028" s="1" t="s">
        <v>10486</v>
      </c>
      <c r="K7028" s="1" t="s">
        <v>3382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10487</v>
      </c>
      <c r="I7029" s="1" t="n">
        <v>57300</v>
      </c>
      <c r="J7029" s="1" t="s">
        <v>10488</v>
      </c>
      <c r="K7029" s="1" t="s">
        <v>3382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10489</v>
      </c>
      <c r="I7030" s="1" t="n">
        <v>57302</v>
      </c>
      <c r="J7030" s="1" t="s">
        <v>10489</v>
      </c>
      <c r="K7030" s="1" t="s">
        <v>3382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10490</v>
      </c>
      <c r="I7031" s="1" t="n">
        <v>57305</v>
      </c>
      <c r="J7031" s="1" t="s">
        <v>10491</v>
      </c>
      <c r="K7031" s="1" t="s">
        <v>3382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10492</v>
      </c>
      <c r="I7032" s="1" t="n">
        <v>15399</v>
      </c>
      <c r="J7032" s="1" t="s">
        <v>8567</v>
      </c>
      <c r="K7032" s="1" t="s">
        <v>3382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10493</v>
      </c>
      <c r="I7033" s="1" t="n">
        <v>57306</v>
      </c>
      <c r="J7033" s="1" t="s">
        <v>10494</v>
      </c>
      <c r="K7033" s="1" t="s">
        <v>3382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10495</v>
      </c>
      <c r="I7034" s="1" t="n">
        <v>57281</v>
      </c>
      <c r="J7034" s="1" t="s">
        <v>10476</v>
      </c>
      <c r="K7034" s="1" t="s">
        <v>3382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10496</v>
      </c>
      <c r="I7035" s="1" t="n">
        <v>57308</v>
      </c>
      <c r="J7035" s="1" t="s">
        <v>10497</v>
      </c>
      <c r="K7035" s="1" t="s">
        <v>3382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10498</v>
      </c>
      <c r="I7036" s="1" t="n">
        <v>57309</v>
      </c>
      <c r="J7036" s="1" t="s">
        <v>10499</v>
      </c>
      <c r="K7036" s="1" t="s">
        <v>3382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10500</v>
      </c>
      <c r="I7037" s="1" t="n">
        <v>57310</v>
      </c>
      <c r="J7037" s="1" t="s">
        <v>10501</v>
      </c>
      <c r="K7037" s="1" t="s">
        <v>3382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10502</v>
      </c>
      <c r="I7038" s="1" t="n">
        <v>58101</v>
      </c>
      <c r="J7038" s="1" t="s">
        <v>10502</v>
      </c>
      <c r="K7038" s="1" t="s">
        <v>3382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10503</v>
      </c>
      <c r="I7039" s="1" t="n">
        <v>56769</v>
      </c>
      <c r="J7039" s="1" t="s">
        <v>9764</v>
      </c>
      <c r="K7039" s="1" t="s">
        <v>3382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10504</v>
      </c>
      <c r="I7040" s="1" t="n">
        <v>7353</v>
      </c>
      <c r="J7040" s="1" t="s">
        <v>5218</v>
      </c>
      <c r="K7040" s="1" t="s">
        <v>3382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10505</v>
      </c>
      <c r="I7041" s="1" t="n">
        <v>57316</v>
      </c>
      <c r="J7041" s="1" t="s">
        <v>10506</v>
      </c>
      <c r="K7041" s="1" t="s">
        <v>3382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10507</v>
      </c>
      <c r="I7042" s="1" t="n">
        <v>57315</v>
      </c>
      <c r="J7042" s="1" t="s">
        <v>10508</v>
      </c>
      <c r="K7042" s="1" t="s">
        <v>3382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10509</v>
      </c>
      <c r="I7043" s="1" t="n">
        <v>57314</v>
      </c>
      <c r="J7043" s="1" t="s">
        <v>10510</v>
      </c>
      <c r="K7043" s="1" t="s">
        <v>3382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10511</v>
      </c>
      <c r="I7044" s="1" t="n">
        <v>57313</v>
      </c>
      <c r="J7044" s="1" t="s">
        <v>10512</v>
      </c>
      <c r="K7044" s="1" t="s">
        <v>3382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10513</v>
      </c>
      <c r="I7045" s="1" t="n">
        <v>57317</v>
      </c>
      <c r="J7045" s="1" t="s">
        <v>10513</v>
      </c>
      <c r="K7045" s="1" t="s">
        <v>3382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10514</v>
      </c>
      <c r="I7046" s="1" t="n">
        <v>57318</v>
      </c>
      <c r="J7046" s="1" t="s">
        <v>10515</v>
      </c>
      <c r="K7046" s="1" t="s">
        <v>3382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10516</v>
      </c>
      <c r="I7047" s="1" t="n">
        <v>57319</v>
      </c>
      <c r="J7047" s="1" t="s">
        <v>10517</v>
      </c>
      <c r="K7047" s="1" t="s">
        <v>3382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10518</v>
      </c>
      <c r="I7048" s="1" t="n">
        <v>1307</v>
      </c>
      <c r="J7048" s="1" t="s">
        <v>4722</v>
      </c>
      <c r="K7048" s="1" t="s">
        <v>3382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10519</v>
      </c>
      <c r="I7049" s="1" t="n">
        <v>57322</v>
      </c>
      <c r="J7049" s="1" t="s">
        <v>10520</v>
      </c>
      <c r="K7049" s="1" t="s">
        <v>3382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10521</v>
      </c>
      <c r="I7050" s="1" t="n">
        <v>17543</v>
      </c>
      <c r="J7050" s="1" t="s">
        <v>251</v>
      </c>
      <c r="K7050" s="1" t="s">
        <v>3382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10522</v>
      </c>
      <c r="I7051" s="1" t="n">
        <v>12670</v>
      </c>
      <c r="J7051" s="1" t="s">
        <v>9026</v>
      </c>
      <c r="K7051" s="1" t="s">
        <v>3382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10523</v>
      </c>
      <c r="I7052" s="1" t="n">
        <v>59365</v>
      </c>
      <c r="J7052" s="1" t="s">
        <v>10524</v>
      </c>
      <c r="K7052" s="1" t="s">
        <v>3382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10525</v>
      </c>
      <c r="I7053" s="1" t="n">
        <v>57326</v>
      </c>
      <c r="J7053" s="1" t="s">
        <v>10526</v>
      </c>
      <c r="K7053" s="1" t="s">
        <v>3382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10527</v>
      </c>
      <c r="I7054" s="1" t="n">
        <v>57324</v>
      </c>
      <c r="J7054" s="1" t="s">
        <v>10528</v>
      </c>
      <c r="K7054" s="1" t="s">
        <v>3382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10529</v>
      </c>
      <c r="I7055" s="1" t="n">
        <v>57324</v>
      </c>
      <c r="J7055" s="1" t="s">
        <v>10528</v>
      </c>
      <c r="K7055" s="1" t="s">
        <v>3382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10530</v>
      </c>
      <c r="I7056" s="1" t="n">
        <v>57328</v>
      </c>
      <c r="J7056" s="1" t="s">
        <v>10531</v>
      </c>
      <c r="K7056" s="1" t="s">
        <v>3382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10532</v>
      </c>
      <c r="I7057" s="1" t="n">
        <v>59344</v>
      </c>
      <c r="J7057" s="1" t="s">
        <v>10533</v>
      </c>
      <c r="K7057" s="1" t="s">
        <v>3382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10534</v>
      </c>
      <c r="I7058" s="1" t="n">
        <v>57332</v>
      </c>
      <c r="J7058" s="1" t="s">
        <v>10534</v>
      </c>
      <c r="K7058" s="1" t="s">
        <v>3382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10535</v>
      </c>
      <c r="I7059" s="1" t="n">
        <v>56925</v>
      </c>
      <c r="J7059" s="1" t="s">
        <v>10096</v>
      </c>
      <c r="K7059" s="1" t="s">
        <v>3382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10536</v>
      </c>
      <c r="I7060" s="1" t="n">
        <v>49893</v>
      </c>
      <c r="J7060" s="1" t="s">
        <v>5762</v>
      </c>
      <c r="K7060" s="1" t="s">
        <v>3382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10537</v>
      </c>
      <c r="I7061" s="1" t="n">
        <v>60081</v>
      </c>
      <c r="J7061" s="1" t="s">
        <v>10538</v>
      </c>
      <c r="K7061" s="1" t="s">
        <v>3382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10539</v>
      </c>
      <c r="I7062" s="1" t="n">
        <v>57333</v>
      </c>
      <c r="J7062" s="1" t="s">
        <v>10540</v>
      </c>
      <c r="K7062" s="1" t="s">
        <v>3382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10541</v>
      </c>
      <c r="I7063" s="1" t="n">
        <v>59050</v>
      </c>
      <c r="J7063" s="1" t="s">
        <v>9794</v>
      </c>
      <c r="K7063" s="1" t="s">
        <v>3382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10542</v>
      </c>
      <c r="I7064" s="1" t="n">
        <v>57338</v>
      </c>
      <c r="J7064" s="1" t="s">
        <v>10542</v>
      </c>
      <c r="K7064" s="1" t="s">
        <v>3382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10543</v>
      </c>
      <c r="I7065" s="1" t="n">
        <v>57341</v>
      </c>
      <c r="J7065" s="1" t="s">
        <v>10544</v>
      </c>
      <c r="K7065" s="1" t="s">
        <v>3382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10545</v>
      </c>
      <c r="I7066" s="1" t="n">
        <v>57315</v>
      </c>
      <c r="J7066" s="1" t="s">
        <v>10508</v>
      </c>
      <c r="K7066" s="1" t="s">
        <v>3382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10546</v>
      </c>
      <c r="I7067" s="1" t="n">
        <v>57340</v>
      </c>
      <c r="J7067" s="1" t="s">
        <v>10547</v>
      </c>
      <c r="K7067" s="1" t="s">
        <v>3382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10548</v>
      </c>
      <c r="I7068" s="1" t="n">
        <v>57344</v>
      </c>
      <c r="J7068" s="1" t="s">
        <v>10549</v>
      </c>
      <c r="K7068" s="1" t="s">
        <v>3382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10550</v>
      </c>
      <c r="I7069" s="1" t="n">
        <v>57345</v>
      </c>
      <c r="J7069" s="1" t="s">
        <v>10551</v>
      </c>
      <c r="K7069" s="1" t="s">
        <v>3382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10552</v>
      </c>
      <c r="I7070" s="1" t="n">
        <v>16612</v>
      </c>
      <c r="J7070" s="1" t="s">
        <v>3538</v>
      </c>
      <c r="K7070" s="1" t="s">
        <v>3382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10553</v>
      </c>
      <c r="I7071" s="1" t="n">
        <v>57170</v>
      </c>
      <c r="J7071" s="1" t="s">
        <v>6438</v>
      </c>
      <c r="K7071" s="1" t="s">
        <v>3382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10554</v>
      </c>
      <c r="I7072" s="1" t="n">
        <v>57170</v>
      </c>
      <c r="J7072" s="1" t="s">
        <v>6438</v>
      </c>
      <c r="K7072" s="1" t="s">
        <v>3382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10555</v>
      </c>
      <c r="I7073" s="1" t="n">
        <v>57170</v>
      </c>
      <c r="J7073" s="1" t="s">
        <v>6438</v>
      </c>
      <c r="K7073" s="1" t="s">
        <v>3382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10556</v>
      </c>
      <c r="I7074" s="1" t="n">
        <v>56482</v>
      </c>
      <c r="J7074" s="1" t="s">
        <v>10557</v>
      </c>
      <c r="K7074" s="1" t="s">
        <v>3382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10558</v>
      </c>
      <c r="I7075" s="1" t="n">
        <v>57353</v>
      </c>
      <c r="J7075" s="1" t="s">
        <v>10559</v>
      </c>
      <c r="K7075" s="1" t="s">
        <v>3382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10560</v>
      </c>
      <c r="I7076" s="1" t="n">
        <v>40613</v>
      </c>
      <c r="J7076" s="1" t="s">
        <v>5472</v>
      </c>
      <c r="K7076" s="1" t="s">
        <v>3382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10561</v>
      </c>
      <c r="I7077" s="1" t="n">
        <v>59050</v>
      </c>
      <c r="J7077" s="1" t="s">
        <v>9794</v>
      </c>
      <c r="K7077" s="1" t="s">
        <v>3382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10562</v>
      </c>
      <c r="I7078" s="1" t="n">
        <v>57354</v>
      </c>
      <c r="J7078" s="1" t="s">
        <v>10563</v>
      </c>
      <c r="K7078" s="1" t="s">
        <v>3382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10564</v>
      </c>
      <c r="I7079" s="1" t="n">
        <v>57355</v>
      </c>
      <c r="J7079" s="1" t="s">
        <v>10564</v>
      </c>
      <c r="K7079" s="1" t="s">
        <v>3382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10565</v>
      </c>
      <c r="I7080" s="1" t="n">
        <v>57361</v>
      </c>
      <c r="J7080" s="1" t="s">
        <v>10565</v>
      </c>
      <c r="K7080" s="1" t="s">
        <v>3382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10566</v>
      </c>
      <c r="I7081" s="1" t="n">
        <v>57360</v>
      </c>
      <c r="J7081" s="1" t="s">
        <v>10566</v>
      </c>
      <c r="K7081" s="1" t="s">
        <v>3382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10567</v>
      </c>
      <c r="I7082" s="1" t="n">
        <v>57363</v>
      </c>
      <c r="J7082" s="1" t="s">
        <v>10568</v>
      </c>
      <c r="K7082" s="1" t="s">
        <v>3382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10569</v>
      </c>
      <c r="I7083" s="1" t="n">
        <v>57362</v>
      </c>
      <c r="J7083" s="1" t="s">
        <v>10570</v>
      </c>
      <c r="K7083" s="1" t="s">
        <v>3382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10571</v>
      </c>
      <c r="I7084" s="1" t="n">
        <v>56769</v>
      </c>
      <c r="J7084" s="1" t="s">
        <v>9764</v>
      </c>
      <c r="K7084" s="1" t="s">
        <v>3382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10572</v>
      </c>
      <c r="I7085" s="1" t="n">
        <v>56769</v>
      </c>
      <c r="J7085" s="1" t="s">
        <v>9764</v>
      </c>
      <c r="K7085" s="1" t="s">
        <v>3382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10573</v>
      </c>
      <c r="I7086" s="1" t="n">
        <v>58672</v>
      </c>
      <c r="J7086" s="1" t="s">
        <v>9653</v>
      </c>
      <c r="K7086" s="1" t="s">
        <v>3382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10574</v>
      </c>
      <c r="I7087" s="1" t="n">
        <v>57365</v>
      </c>
      <c r="J7087" s="1" t="s">
        <v>10575</v>
      </c>
      <c r="K7087" s="1" t="s">
        <v>3382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10576</v>
      </c>
      <c r="I7088" s="1" t="n">
        <v>58289</v>
      </c>
      <c r="J7088" s="1" t="s">
        <v>10577</v>
      </c>
      <c r="K7088" s="1" t="s">
        <v>3382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10578</v>
      </c>
      <c r="I7089" s="1" t="n">
        <v>57369</v>
      </c>
      <c r="J7089" s="1" t="s">
        <v>10579</v>
      </c>
      <c r="K7089" s="1" t="s">
        <v>3382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10580</v>
      </c>
      <c r="I7090" s="1" t="n">
        <v>57370</v>
      </c>
      <c r="J7090" s="1" t="s">
        <v>10581</v>
      </c>
      <c r="K7090" s="1" t="s">
        <v>3382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10582</v>
      </c>
      <c r="I7091" s="1" t="n">
        <v>57372</v>
      </c>
      <c r="J7091" s="1" t="s">
        <v>10583</v>
      </c>
      <c r="K7091" s="1" t="s">
        <v>3382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10584</v>
      </c>
      <c r="I7092" s="1" t="n">
        <v>58672</v>
      </c>
      <c r="J7092" s="1" t="s">
        <v>9653</v>
      </c>
      <c r="K7092" s="1" t="s">
        <v>3382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10585</v>
      </c>
      <c r="I7093" s="1" t="n">
        <v>58672</v>
      </c>
      <c r="J7093" s="1" t="s">
        <v>9653</v>
      </c>
      <c r="K7093" s="1" t="s">
        <v>3382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10586</v>
      </c>
      <c r="I7094" s="1" t="n">
        <v>56215</v>
      </c>
      <c r="J7094" s="1" t="s">
        <v>8942</v>
      </c>
      <c r="K7094" s="1" t="s">
        <v>3382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10587</v>
      </c>
      <c r="I7095" s="1" t="n">
        <v>57377</v>
      </c>
      <c r="J7095" s="1" t="s">
        <v>10588</v>
      </c>
      <c r="K7095" s="1" t="s">
        <v>3382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10589</v>
      </c>
      <c r="I7096" s="1" t="n">
        <v>56769</v>
      </c>
      <c r="J7096" s="1" t="s">
        <v>9764</v>
      </c>
      <c r="K7096" s="1" t="s">
        <v>3382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10590</v>
      </c>
      <c r="I7097" s="1" t="n">
        <v>56769</v>
      </c>
      <c r="J7097" s="1" t="s">
        <v>9764</v>
      </c>
      <c r="K7097" s="1" t="s">
        <v>3382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10591</v>
      </c>
      <c r="I7098" s="1" t="n">
        <v>57378</v>
      </c>
      <c r="J7098" s="1" t="s">
        <v>10591</v>
      </c>
      <c r="K7098" s="1" t="s">
        <v>3382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10592</v>
      </c>
      <c r="I7099" s="1" t="n">
        <v>57379</v>
      </c>
      <c r="J7099" s="1" t="s">
        <v>10593</v>
      </c>
      <c r="K7099" s="1" t="s">
        <v>3382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10594</v>
      </c>
      <c r="I7100" s="1" t="n">
        <v>57383</v>
      </c>
      <c r="J7100" s="1" t="s">
        <v>10595</v>
      </c>
      <c r="K7100" s="1" t="s">
        <v>3382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10596</v>
      </c>
      <c r="I7101" s="1" t="n">
        <v>57384</v>
      </c>
      <c r="J7101" s="1" t="s">
        <v>10597</v>
      </c>
      <c r="K7101" s="1" t="s">
        <v>3382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10598</v>
      </c>
      <c r="I7102" s="1" t="n">
        <v>49893</v>
      </c>
      <c r="J7102" s="1" t="s">
        <v>5762</v>
      </c>
      <c r="K7102" s="1" t="s">
        <v>3382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10599</v>
      </c>
      <c r="I7103" s="1" t="n">
        <v>57386</v>
      </c>
      <c r="J7103" s="1" t="s">
        <v>10599</v>
      </c>
      <c r="K7103" s="1" t="s">
        <v>3382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10600</v>
      </c>
      <c r="I7104" s="1" t="n">
        <v>57390</v>
      </c>
      <c r="J7104" s="1" t="s">
        <v>10601</v>
      </c>
      <c r="K7104" s="1" t="s">
        <v>3382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10602</v>
      </c>
      <c r="I7105" s="1" t="n">
        <v>57389</v>
      </c>
      <c r="J7105" s="1" t="s">
        <v>10603</v>
      </c>
      <c r="K7105" s="1" t="s">
        <v>3382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10604</v>
      </c>
      <c r="I7106" s="1" t="n">
        <v>57389</v>
      </c>
      <c r="J7106" s="1" t="s">
        <v>10603</v>
      </c>
      <c r="K7106" s="1" t="s">
        <v>3382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10605</v>
      </c>
      <c r="I7107" s="1" t="n">
        <v>57389</v>
      </c>
      <c r="J7107" s="1" t="s">
        <v>10603</v>
      </c>
      <c r="K7107" s="1" t="s">
        <v>3382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10606</v>
      </c>
      <c r="I7108" s="1" t="n">
        <v>57389</v>
      </c>
      <c r="J7108" s="1" t="s">
        <v>10603</v>
      </c>
      <c r="K7108" s="1" t="s">
        <v>3382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10607</v>
      </c>
      <c r="I7109" s="1" t="n">
        <v>57389</v>
      </c>
      <c r="J7109" s="1" t="s">
        <v>10603</v>
      </c>
      <c r="K7109" s="1" t="s">
        <v>3382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10608</v>
      </c>
      <c r="I7110" s="1" t="n">
        <v>57389</v>
      </c>
      <c r="J7110" s="1" t="s">
        <v>10603</v>
      </c>
      <c r="K7110" s="1" t="s">
        <v>3382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10609</v>
      </c>
      <c r="I7111" s="1" t="n">
        <v>57391</v>
      </c>
      <c r="J7111" s="1" t="s">
        <v>10610</v>
      </c>
      <c r="K7111" s="1" t="s">
        <v>3382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10611</v>
      </c>
      <c r="I7112" s="1" t="n">
        <v>57395</v>
      </c>
      <c r="J7112" s="1" t="s">
        <v>10611</v>
      </c>
      <c r="K7112" s="1" t="s">
        <v>3382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10612</v>
      </c>
      <c r="I7113" s="1" t="n">
        <v>57396</v>
      </c>
      <c r="J7113" s="1" t="s">
        <v>10612</v>
      </c>
      <c r="K7113" s="1" t="s">
        <v>3382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10613</v>
      </c>
      <c r="I7114" s="1" t="n">
        <v>57397</v>
      </c>
      <c r="J7114" s="1" t="s">
        <v>10613</v>
      </c>
      <c r="K7114" s="1" t="s">
        <v>3382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10614</v>
      </c>
      <c r="I7115" s="1" t="n">
        <v>57398</v>
      </c>
      <c r="J7115" s="1" t="s">
        <v>10614</v>
      </c>
      <c r="K7115" s="1" t="s">
        <v>3382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10615</v>
      </c>
      <c r="I7116" s="1" t="n">
        <v>50147</v>
      </c>
      <c r="J7116" s="1" t="s">
        <v>8886</v>
      </c>
      <c r="K7116" s="1" t="s">
        <v>3382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10616</v>
      </c>
      <c r="I7117" s="1" t="n">
        <v>57400</v>
      </c>
      <c r="J7117" s="1" t="s">
        <v>10617</v>
      </c>
      <c r="K7117" s="1" t="s">
        <v>3382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10618</v>
      </c>
      <c r="I7118" s="1" t="n">
        <v>57401</v>
      </c>
      <c r="J7118" s="1" t="s">
        <v>10618</v>
      </c>
      <c r="K7118" s="1" t="s">
        <v>3382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10619</v>
      </c>
      <c r="I7119" s="1" t="n">
        <v>57402</v>
      </c>
      <c r="J7119" s="1" t="s">
        <v>10620</v>
      </c>
      <c r="K7119" s="1" t="s">
        <v>3382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10621</v>
      </c>
      <c r="I7120" s="1" t="n">
        <v>57403</v>
      </c>
      <c r="J7120" s="1" t="s">
        <v>10621</v>
      </c>
      <c r="K7120" s="1" t="s">
        <v>3382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10622</v>
      </c>
      <c r="I7121" s="1" t="n">
        <v>57389</v>
      </c>
      <c r="J7121" s="1" t="s">
        <v>10603</v>
      </c>
      <c r="K7121" s="1" t="s">
        <v>3382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10623</v>
      </c>
      <c r="I7122" s="1" t="n">
        <v>57311</v>
      </c>
      <c r="J7122" s="1" t="s">
        <v>10624</v>
      </c>
      <c r="K7122" s="1" t="s">
        <v>3382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10625</v>
      </c>
      <c r="I7123" s="1" t="n">
        <v>56990</v>
      </c>
      <c r="J7123" s="1" t="s">
        <v>10169</v>
      </c>
      <c r="K7123" s="1" t="s">
        <v>3382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10626</v>
      </c>
      <c r="I7124" s="1" t="n">
        <v>57365</v>
      </c>
      <c r="J7124" s="1" t="s">
        <v>10575</v>
      </c>
      <c r="K7124" s="1" t="s">
        <v>3382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10627</v>
      </c>
      <c r="I7125" s="1" t="n">
        <v>57405</v>
      </c>
      <c r="J7125" s="1" t="s">
        <v>10628</v>
      </c>
      <c r="K7125" s="1" t="s">
        <v>3382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10629</v>
      </c>
      <c r="I7126" s="1" t="n">
        <v>57407</v>
      </c>
      <c r="J7126" s="1" t="s">
        <v>10630</v>
      </c>
      <c r="K7126" s="1" t="s">
        <v>3382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10631</v>
      </c>
      <c r="I7127" s="1" t="n">
        <v>57408</v>
      </c>
      <c r="J7127" s="1" t="s">
        <v>10632</v>
      </c>
      <c r="K7127" s="1" t="s">
        <v>3382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10633</v>
      </c>
      <c r="I7128" s="1" t="n">
        <v>57409</v>
      </c>
      <c r="J7128" s="1" t="s">
        <v>10633</v>
      </c>
      <c r="K7128" s="1" t="s">
        <v>3382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10634</v>
      </c>
      <c r="I7129" s="1" t="n">
        <v>57410</v>
      </c>
      <c r="J7129" s="1" t="s">
        <v>10635</v>
      </c>
      <c r="K7129" s="1" t="s">
        <v>3382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10636</v>
      </c>
      <c r="I7130" s="1" t="n">
        <v>57411</v>
      </c>
      <c r="J7130" s="1" t="s">
        <v>10637</v>
      </c>
      <c r="K7130" s="1" t="s">
        <v>3382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10638</v>
      </c>
      <c r="I7131" s="1" t="n">
        <v>57412</v>
      </c>
      <c r="J7131" s="1" t="s">
        <v>10638</v>
      </c>
      <c r="K7131" s="1" t="s">
        <v>3382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10639</v>
      </c>
      <c r="I7132" s="1" t="n">
        <v>57413</v>
      </c>
      <c r="J7132" s="1" t="s">
        <v>10639</v>
      </c>
      <c r="K7132" s="1" t="s">
        <v>3382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10640</v>
      </c>
      <c r="I7133" s="1" t="n">
        <v>57414</v>
      </c>
      <c r="J7133" s="1" t="s">
        <v>10641</v>
      </c>
      <c r="K7133" s="1" t="s">
        <v>3382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10642</v>
      </c>
      <c r="I7134" s="1" t="n">
        <v>57416</v>
      </c>
      <c r="J7134" s="1" t="s">
        <v>10643</v>
      </c>
      <c r="K7134" s="1" t="s">
        <v>3382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10644</v>
      </c>
      <c r="I7135" s="1" t="n">
        <v>57417</v>
      </c>
      <c r="J7135" s="1" t="s">
        <v>10645</v>
      </c>
      <c r="K7135" s="1" t="s">
        <v>3382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10646</v>
      </c>
      <c r="I7136" s="1" t="n">
        <v>57422</v>
      </c>
      <c r="J7136" s="1" t="s">
        <v>10647</v>
      </c>
      <c r="K7136" s="1" t="s">
        <v>3382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10648</v>
      </c>
      <c r="I7137" s="1" t="n">
        <v>57423</v>
      </c>
      <c r="J7137" s="1" t="s">
        <v>10648</v>
      </c>
      <c r="K7137" s="1" t="s">
        <v>3382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10649</v>
      </c>
      <c r="I7138" s="1" t="n">
        <v>57421</v>
      </c>
      <c r="J7138" s="1" t="s">
        <v>10650</v>
      </c>
      <c r="K7138" s="1" t="s">
        <v>3382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10651</v>
      </c>
      <c r="I7139" s="1" t="n">
        <v>57420</v>
      </c>
      <c r="J7139" s="1" t="s">
        <v>10652</v>
      </c>
      <c r="K7139" s="1" t="s">
        <v>3382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10653</v>
      </c>
      <c r="I7140" s="1" t="n">
        <v>57425</v>
      </c>
      <c r="J7140" s="1" t="s">
        <v>10653</v>
      </c>
      <c r="K7140" s="1" t="s">
        <v>3382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10654</v>
      </c>
      <c r="I7141" s="1" t="n">
        <v>57427</v>
      </c>
      <c r="J7141" s="1" t="s">
        <v>10655</v>
      </c>
      <c r="K7141" s="1" t="s">
        <v>3382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10656</v>
      </c>
      <c r="I7142" s="1" t="n">
        <v>57429</v>
      </c>
      <c r="J7142" s="1" t="s">
        <v>10656</v>
      </c>
      <c r="K7142" s="1" t="s">
        <v>3382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10657</v>
      </c>
      <c r="I7143" s="1" t="n">
        <v>57430</v>
      </c>
      <c r="J7143" s="1" t="s">
        <v>10658</v>
      </c>
      <c r="K7143" s="1" t="s">
        <v>3382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10659</v>
      </c>
      <c r="I7144" s="1" t="n">
        <v>57434</v>
      </c>
      <c r="J7144" s="1" t="s">
        <v>10660</v>
      </c>
      <c r="K7144" s="1" t="s">
        <v>3382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10661</v>
      </c>
      <c r="I7145" s="1" t="n">
        <v>57435</v>
      </c>
      <c r="J7145" s="1" t="s">
        <v>10661</v>
      </c>
      <c r="K7145" s="1" t="s">
        <v>3382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10662</v>
      </c>
      <c r="I7146" s="1" t="n">
        <v>57436</v>
      </c>
      <c r="J7146" s="1" t="s">
        <v>10662</v>
      </c>
      <c r="K7146" s="1" t="s">
        <v>3382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10663</v>
      </c>
      <c r="I7147" s="1" t="n">
        <v>57438</v>
      </c>
      <c r="J7147" s="1" t="s">
        <v>10664</v>
      </c>
      <c r="K7147" s="1" t="s">
        <v>3382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10665</v>
      </c>
      <c r="I7148" s="1" t="n">
        <v>7477</v>
      </c>
      <c r="J7148" s="1" t="s">
        <v>6236</v>
      </c>
      <c r="K7148" s="1" t="s">
        <v>3382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10666</v>
      </c>
      <c r="I7149" s="1" t="n">
        <v>57439</v>
      </c>
      <c r="J7149" s="1" t="s">
        <v>10666</v>
      </c>
      <c r="K7149" s="1" t="s">
        <v>3382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10667</v>
      </c>
      <c r="I7150" s="1" t="n">
        <v>57441</v>
      </c>
      <c r="J7150" s="1" t="s">
        <v>10668</v>
      </c>
      <c r="K7150" s="1" t="s">
        <v>3382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10669</v>
      </c>
      <c r="I7151" s="1" t="n">
        <v>57443</v>
      </c>
      <c r="J7151" s="1" t="s">
        <v>10670</v>
      </c>
      <c r="K7151" s="1" t="s">
        <v>3382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10671</v>
      </c>
      <c r="I7152" s="1" t="n">
        <v>57442</v>
      </c>
      <c r="J7152" s="1" t="s">
        <v>10671</v>
      </c>
      <c r="K7152" s="1" t="s">
        <v>3382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10672</v>
      </c>
      <c r="I7153" s="1" t="n">
        <v>57419</v>
      </c>
      <c r="J7153" s="1" t="s">
        <v>10672</v>
      </c>
      <c r="K7153" s="1" t="s">
        <v>3382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10673</v>
      </c>
      <c r="I7154" s="1" t="n">
        <v>57445</v>
      </c>
      <c r="J7154" s="1" t="s">
        <v>10674</v>
      </c>
      <c r="K7154" s="1" t="s">
        <v>3382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10675</v>
      </c>
      <c r="I7155" s="1" t="n">
        <v>57446</v>
      </c>
      <c r="J7155" s="1" t="s">
        <v>10676</v>
      </c>
      <c r="K7155" s="1" t="s">
        <v>3382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10677</v>
      </c>
      <c r="I7156" s="1" t="n">
        <v>57444</v>
      </c>
      <c r="J7156" s="1" t="s">
        <v>10678</v>
      </c>
      <c r="K7156" s="1" t="s">
        <v>3382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10679</v>
      </c>
      <c r="I7157" s="1" t="n">
        <v>57354</v>
      </c>
      <c r="J7157" s="1" t="s">
        <v>10563</v>
      </c>
      <c r="K7157" s="1" t="s">
        <v>3382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10680</v>
      </c>
      <c r="I7158" s="1" t="n">
        <v>57354</v>
      </c>
      <c r="J7158" s="1" t="s">
        <v>10563</v>
      </c>
      <c r="K7158" s="1" t="s">
        <v>3382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10681</v>
      </c>
      <c r="I7159" s="1" t="n">
        <v>57448</v>
      </c>
      <c r="J7159" s="1" t="s">
        <v>10682</v>
      </c>
      <c r="K7159" s="1" t="s">
        <v>3382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10683</v>
      </c>
      <c r="I7160" s="1" t="n">
        <v>57449</v>
      </c>
      <c r="J7160" s="1" t="s">
        <v>10684</v>
      </c>
      <c r="K7160" s="1" t="s">
        <v>3382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10685</v>
      </c>
      <c r="I7161" s="1" t="n">
        <v>57450</v>
      </c>
      <c r="J7161" s="1" t="s">
        <v>10686</v>
      </c>
      <c r="K7161" s="1" t="s">
        <v>3382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10687</v>
      </c>
      <c r="I7162" s="1" t="n">
        <v>57451</v>
      </c>
      <c r="J7162" s="1" t="s">
        <v>10688</v>
      </c>
      <c r="K7162" s="1" t="s">
        <v>3382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10689</v>
      </c>
      <c r="I7163" s="1" t="n">
        <v>57457</v>
      </c>
      <c r="J7163" s="1" t="s">
        <v>10690</v>
      </c>
      <c r="K7163" s="1" t="s">
        <v>3382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10691</v>
      </c>
      <c r="I7164" s="1" t="n">
        <v>57460</v>
      </c>
      <c r="J7164" s="1" t="s">
        <v>10692</v>
      </c>
      <c r="K7164" s="1" t="s">
        <v>3382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10693</v>
      </c>
      <c r="I7165" s="1" t="n">
        <v>57315</v>
      </c>
      <c r="J7165" s="1" t="s">
        <v>10508</v>
      </c>
      <c r="K7165" s="1" t="s">
        <v>3382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10694</v>
      </c>
      <c r="I7166" s="1" t="n">
        <v>40577</v>
      </c>
      <c r="J7166" s="1" t="s">
        <v>5577</v>
      </c>
      <c r="K7166" s="1" t="s">
        <v>3382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10695</v>
      </c>
      <c r="I7167" s="1" t="n">
        <v>57463</v>
      </c>
      <c r="J7167" s="1" t="s">
        <v>10696</v>
      </c>
      <c r="K7167" s="1" t="s">
        <v>3382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10697</v>
      </c>
      <c r="I7168" s="1" t="n">
        <v>57464</v>
      </c>
      <c r="J7168" s="1" t="s">
        <v>10698</v>
      </c>
      <c r="K7168" s="1" t="s">
        <v>3382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10699</v>
      </c>
      <c r="I7169" s="1" t="n">
        <v>57468</v>
      </c>
      <c r="J7169" s="1" t="s">
        <v>10700</v>
      </c>
      <c r="K7169" s="1" t="s">
        <v>3382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10701</v>
      </c>
      <c r="I7170" s="1" t="n">
        <v>57313</v>
      </c>
      <c r="J7170" s="1" t="s">
        <v>10512</v>
      </c>
      <c r="K7170" s="1" t="s">
        <v>3382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10702</v>
      </c>
      <c r="I7171" s="1" t="n">
        <v>57469</v>
      </c>
      <c r="J7171" s="1" t="s">
        <v>10702</v>
      </c>
      <c r="K7171" s="1" t="s">
        <v>3382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10703</v>
      </c>
      <c r="I7172" s="1" t="n">
        <v>57444</v>
      </c>
      <c r="J7172" s="1" t="s">
        <v>10678</v>
      </c>
      <c r="K7172" s="1" t="s">
        <v>3382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10704</v>
      </c>
      <c r="I7173" s="1" t="n">
        <v>57411</v>
      </c>
      <c r="J7173" s="1" t="s">
        <v>10637</v>
      </c>
      <c r="K7173" s="1" t="s">
        <v>3382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10705</v>
      </c>
      <c r="I7174" s="1" t="n">
        <v>57465</v>
      </c>
      <c r="J7174" s="1" t="s">
        <v>10706</v>
      </c>
      <c r="K7174" s="1" t="s">
        <v>3382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10707</v>
      </c>
      <c r="I7175" s="1" t="n">
        <v>57474</v>
      </c>
      <c r="J7175" s="1" t="s">
        <v>10708</v>
      </c>
      <c r="K7175" s="1" t="s">
        <v>3382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10709</v>
      </c>
      <c r="I7176" s="1" t="n">
        <v>57474</v>
      </c>
      <c r="J7176" s="1" t="s">
        <v>10708</v>
      </c>
      <c r="K7176" s="1" t="s">
        <v>3382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10710</v>
      </c>
      <c r="I7177" s="1" t="n">
        <v>57474</v>
      </c>
      <c r="J7177" s="1" t="s">
        <v>10708</v>
      </c>
      <c r="K7177" s="1" t="s">
        <v>3382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10711</v>
      </c>
      <c r="I7178" s="1" t="n">
        <v>57474</v>
      </c>
      <c r="J7178" s="1" t="s">
        <v>10708</v>
      </c>
      <c r="K7178" s="1" t="s">
        <v>3382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10712</v>
      </c>
      <c r="I7179" s="1" t="n">
        <v>58465</v>
      </c>
      <c r="J7179" s="1" t="s">
        <v>10713</v>
      </c>
      <c r="K7179" s="1" t="s">
        <v>3382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10714</v>
      </c>
      <c r="I7180" s="1" t="n">
        <v>57477</v>
      </c>
      <c r="J7180" s="1" t="s">
        <v>10714</v>
      </c>
      <c r="K7180" s="1" t="s">
        <v>3382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10715</v>
      </c>
      <c r="I7181" s="1" t="n">
        <v>57476</v>
      </c>
      <c r="J7181" s="1" t="s">
        <v>10716</v>
      </c>
      <c r="K7181" s="1" t="s">
        <v>3382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10717</v>
      </c>
      <c r="I7182" s="1" t="n">
        <v>57476</v>
      </c>
      <c r="J7182" s="1" t="s">
        <v>10716</v>
      </c>
      <c r="K7182" s="1" t="s">
        <v>3382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10718</v>
      </c>
      <c r="I7183" s="1" t="n">
        <v>57480</v>
      </c>
      <c r="J7183" s="1" t="s">
        <v>10718</v>
      </c>
      <c r="K7183" s="1" t="s">
        <v>3382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10719</v>
      </c>
      <c r="I7184" s="1" t="n">
        <v>57476</v>
      </c>
      <c r="J7184" s="1" t="s">
        <v>10716</v>
      </c>
      <c r="K7184" s="1" t="s">
        <v>3382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10720</v>
      </c>
      <c r="I7185" s="1" t="n">
        <v>57476</v>
      </c>
      <c r="J7185" s="1" t="s">
        <v>10716</v>
      </c>
      <c r="K7185" s="1" t="s">
        <v>3382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10721</v>
      </c>
      <c r="I7186" s="1" t="n">
        <v>57075</v>
      </c>
      <c r="J7186" s="1" t="s">
        <v>10309</v>
      </c>
      <c r="K7186" s="1" t="s">
        <v>3382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10722</v>
      </c>
      <c r="I7187" s="1" t="n">
        <v>57481</v>
      </c>
      <c r="J7187" s="1" t="s">
        <v>10723</v>
      </c>
      <c r="K7187" s="1" t="s">
        <v>3382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10724</v>
      </c>
      <c r="I7188" s="1" t="n">
        <v>57492</v>
      </c>
      <c r="J7188" s="1" t="s">
        <v>10725</v>
      </c>
      <c r="K7188" s="1" t="s">
        <v>3382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10726</v>
      </c>
      <c r="I7189" s="1" t="n">
        <v>57485</v>
      </c>
      <c r="J7189" s="1" t="s">
        <v>10727</v>
      </c>
      <c r="K7189" s="1" t="s">
        <v>3382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10728</v>
      </c>
      <c r="I7190" s="1" t="n">
        <v>59870</v>
      </c>
      <c r="J7190" s="1" t="s">
        <v>10729</v>
      </c>
      <c r="K7190" s="1" t="s">
        <v>3382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10730</v>
      </c>
      <c r="I7191" s="1" t="n">
        <v>57484</v>
      </c>
      <c r="J7191" s="1" t="s">
        <v>10731</v>
      </c>
      <c r="K7191" s="1" t="s">
        <v>3382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10732</v>
      </c>
      <c r="I7192" s="1" t="n">
        <v>57484</v>
      </c>
      <c r="J7192" s="1" t="s">
        <v>10731</v>
      </c>
      <c r="K7192" s="1" t="s">
        <v>3382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10733</v>
      </c>
      <c r="I7193" s="1" t="n">
        <v>57484</v>
      </c>
      <c r="J7193" s="1" t="s">
        <v>10731</v>
      </c>
      <c r="K7193" s="1" t="s">
        <v>3382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10734</v>
      </c>
      <c r="I7194" s="1" t="n">
        <v>57495</v>
      </c>
      <c r="J7194" s="1" t="s">
        <v>10735</v>
      </c>
      <c r="K7194" s="1" t="s">
        <v>3382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10736</v>
      </c>
      <c r="I7195" s="1" t="n">
        <v>57494</v>
      </c>
      <c r="J7195" s="1" t="s">
        <v>10737</v>
      </c>
      <c r="K7195" s="1" t="s">
        <v>3382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10738</v>
      </c>
      <c r="I7196" s="1" t="n">
        <v>57354</v>
      </c>
      <c r="J7196" s="1" t="s">
        <v>10563</v>
      </c>
      <c r="K7196" s="1" t="s">
        <v>3382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10739</v>
      </c>
      <c r="I7197" s="1" t="n">
        <v>57497</v>
      </c>
      <c r="J7197" s="1" t="s">
        <v>10740</v>
      </c>
      <c r="K7197" s="1" t="s">
        <v>3382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10741</v>
      </c>
      <c r="I7198" s="1" t="n">
        <v>20323</v>
      </c>
      <c r="J7198" s="1" t="s">
        <v>5970</v>
      </c>
      <c r="K7198" s="1" t="s">
        <v>3382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10742</v>
      </c>
      <c r="I7199" s="1" t="n">
        <v>56990</v>
      </c>
      <c r="J7199" s="1" t="s">
        <v>10169</v>
      </c>
      <c r="K7199" s="1" t="s">
        <v>3382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10743</v>
      </c>
      <c r="I7200" s="1" t="n">
        <v>57503</v>
      </c>
      <c r="J7200" s="1" t="s">
        <v>10744</v>
      </c>
      <c r="K7200" s="1" t="s">
        <v>3382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10745</v>
      </c>
      <c r="I7201" s="1" t="n">
        <v>57503</v>
      </c>
      <c r="J7201" s="1" t="s">
        <v>10744</v>
      </c>
      <c r="K7201" s="1" t="s">
        <v>3382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10746</v>
      </c>
      <c r="I7202" s="1" t="n">
        <v>56778</v>
      </c>
      <c r="J7202" s="1" t="s">
        <v>9979</v>
      </c>
      <c r="K7202" s="1" t="s">
        <v>3382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10747</v>
      </c>
      <c r="I7203" s="1" t="n">
        <v>58082</v>
      </c>
      <c r="J7203" s="1" t="s">
        <v>10748</v>
      </c>
      <c r="K7203" s="1" t="s">
        <v>3382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10749</v>
      </c>
      <c r="I7204" s="1" t="n">
        <v>58081</v>
      </c>
      <c r="J7204" s="1" t="s">
        <v>10750</v>
      </c>
      <c r="K7204" s="1" t="s">
        <v>3382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10751</v>
      </c>
      <c r="I7205" s="1" t="n">
        <v>58083</v>
      </c>
      <c r="J7205" s="1" t="s">
        <v>10752</v>
      </c>
      <c r="K7205" s="1" t="s">
        <v>3382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10753</v>
      </c>
      <c r="I7206" s="1" t="n">
        <v>56778</v>
      </c>
      <c r="J7206" s="1" t="s">
        <v>9979</v>
      </c>
      <c r="K7206" s="1" t="s">
        <v>3382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10754</v>
      </c>
      <c r="I7207" s="1" t="n">
        <v>58084</v>
      </c>
      <c r="J7207" s="1" t="s">
        <v>10755</v>
      </c>
      <c r="K7207" s="1" t="s">
        <v>3382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10756</v>
      </c>
      <c r="I7208" s="1" t="n">
        <v>58088</v>
      </c>
      <c r="J7208" s="1" t="s">
        <v>10756</v>
      </c>
      <c r="K7208" s="1" t="s">
        <v>3382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10757</v>
      </c>
      <c r="I7209" s="1" t="n">
        <v>58089</v>
      </c>
      <c r="J7209" s="1" t="s">
        <v>10757</v>
      </c>
      <c r="K7209" s="1" t="s">
        <v>3382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10758</v>
      </c>
      <c r="I7210" s="1" t="n">
        <v>58090</v>
      </c>
      <c r="J7210" s="1" t="s">
        <v>10759</v>
      </c>
      <c r="K7210" s="1" t="s">
        <v>3382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10760</v>
      </c>
      <c r="I7211" s="1" t="n">
        <v>58093</v>
      </c>
      <c r="J7211" s="1" t="s">
        <v>10761</v>
      </c>
      <c r="K7211" s="1" t="s">
        <v>3382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10762</v>
      </c>
      <c r="I7212" s="1" t="n">
        <v>19663</v>
      </c>
      <c r="J7212" s="1" t="s">
        <v>10763</v>
      </c>
      <c r="K7212" s="1" t="s">
        <v>3382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10764</v>
      </c>
      <c r="I7213" s="1" t="n">
        <v>58097</v>
      </c>
      <c r="J7213" s="1" t="s">
        <v>10765</v>
      </c>
      <c r="K7213" s="1" t="s">
        <v>3382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10766</v>
      </c>
      <c r="I7214" s="1" t="n">
        <v>15399</v>
      </c>
      <c r="J7214" s="1" t="s">
        <v>8567</v>
      </c>
      <c r="K7214" s="1" t="s">
        <v>3382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10767</v>
      </c>
      <c r="I7215" s="1" t="n">
        <v>58098</v>
      </c>
      <c r="J7215" s="1" t="s">
        <v>10768</v>
      </c>
      <c r="K7215" s="1" t="s">
        <v>3382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10769</v>
      </c>
      <c r="I7216" s="1" t="n">
        <v>57354</v>
      </c>
      <c r="J7216" s="1" t="s">
        <v>10563</v>
      </c>
      <c r="K7216" s="1" t="s">
        <v>3382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10770</v>
      </c>
      <c r="I7217" s="1" t="n">
        <v>57354</v>
      </c>
      <c r="J7217" s="1" t="s">
        <v>10563</v>
      </c>
      <c r="K7217" s="1" t="s">
        <v>3382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10771</v>
      </c>
      <c r="I7218" s="1" t="n">
        <v>58103</v>
      </c>
      <c r="J7218" s="1" t="s">
        <v>10771</v>
      </c>
      <c r="K7218" s="1" t="s">
        <v>3382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10772</v>
      </c>
      <c r="I7219" s="1" t="n">
        <v>58108</v>
      </c>
      <c r="J7219" s="1" t="s">
        <v>10773</v>
      </c>
      <c r="K7219" s="1" t="s">
        <v>3382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10774</v>
      </c>
      <c r="I7220" s="1" t="n">
        <v>58111</v>
      </c>
      <c r="J7220" s="1" t="s">
        <v>10774</v>
      </c>
      <c r="K7220" s="1" t="s">
        <v>3382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10775</v>
      </c>
      <c r="I7221" s="1" t="n">
        <v>58112</v>
      </c>
      <c r="J7221" s="1" t="s">
        <v>10775</v>
      </c>
      <c r="K7221" s="1" t="s">
        <v>3382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10776</v>
      </c>
      <c r="I7222" s="1" t="n">
        <v>58113</v>
      </c>
      <c r="J7222" s="1" t="s">
        <v>10777</v>
      </c>
      <c r="K7222" s="1" t="s">
        <v>3382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10778</v>
      </c>
      <c r="I7223" s="1" t="n">
        <v>58120</v>
      </c>
      <c r="J7223" s="1" t="s">
        <v>10779</v>
      </c>
      <c r="K7223" s="1" t="s">
        <v>3382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10780</v>
      </c>
      <c r="I7224" s="1" t="n">
        <v>58122</v>
      </c>
      <c r="J7224" s="1" t="s">
        <v>10780</v>
      </c>
      <c r="K7224" s="1" t="s">
        <v>3382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10781</v>
      </c>
      <c r="I7225" s="1" t="n">
        <v>58121</v>
      </c>
      <c r="J7225" s="1" t="s">
        <v>10781</v>
      </c>
      <c r="K7225" s="1" t="s">
        <v>3382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10782</v>
      </c>
      <c r="I7226" s="1" t="n">
        <v>58132</v>
      </c>
      <c r="J7226" s="1" t="s">
        <v>10782</v>
      </c>
      <c r="K7226" s="1" t="s">
        <v>3382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10783</v>
      </c>
      <c r="I7227" s="1" t="n">
        <v>58110</v>
      </c>
      <c r="J7227" s="1" t="s">
        <v>10783</v>
      </c>
      <c r="K7227" s="1" t="s">
        <v>3382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10784</v>
      </c>
      <c r="I7228" s="1" t="n">
        <v>58107</v>
      </c>
      <c r="J7228" s="1" t="s">
        <v>10784</v>
      </c>
      <c r="K7228" s="1" t="s">
        <v>3382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10785</v>
      </c>
      <c r="I7229" s="1" t="n">
        <v>58131</v>
      </c>
      <c r="J7229" s="1" t="s">
        <v>10786</v>
      </c>
      <c r="K7229" s="1" t="s">
        <v>3382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10787</v>
      </c>
      <c r="I7230" s="1" t="n">
        <v>58130</v>
      </c>
      <c r="J7230" s="1" t="s">
        <v>10788</v>
      </c>
      <c r="K7230" s="1" t="s">
        <v>3382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10789</v>
      </c>
      <c r="I7231" s="1" t="n">
        <v>58109</v>
      </c>
      <c r="J7231" s="1" t="s">
        <v>10790</v>
      </c>
      <c r="K7231" s="1" t="s">
        <v>3382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10791</v>
      </c>
      <c r="I7232" s="1" t="n">
        <v>58106</v>
      </c>
      <c r="J7232" s="1" t="s">
        <v>10792</v>
      </c>
      <c r="K7232" s="1" t="s">
        <v>3382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10793</v>
      </c>
      <c r="I7233" s="1" t="n">
        <v>58134</v>
      </c>
      <c r="J7233" s="1" t="s">
        <v>10793</v>
      </c>
      <c r="K7233" s="1" t="s">
        <v>3382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10794</v>
      </c>
      <c r="I7234" s="1" t="n">
        <v>58133</v>
      </c>
      <c r="J7234" s="1" t="s">
        <v>10794</v>
      </c>
      <c r="K7234" s="1" t="s">
        <v>3382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10795</v>
      </c>
      <c r="I7235" s="1" t="n">
        <v>58135</v>
      </c>
      <c r="J7235" s="1" t="s">
        <v>10796</v>
      </c>
      <c r="K7235" s="1" t="s">
        <v>3382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10797</v>
      </c>
      <c r="I7236" s="1" t="n">
        <v>58137</v>
      </c>
      <c r="J7236" s="1" t="s">
        <v>10798</v>
      </c>
      <c r="K7236" s="1" t="s">
        <v>3382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10799</v>
      </c>
      <c r="I7237" s="1" t="n">
        <v>58138</v>
      </c>
      <c r="J7237" s="1" t="s">
        <v>10800</v>
      </c>
      <c r="K7237" s="1" t="s">
        <v>3382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10801</v>
      </c>
      <c r="I7238" s="1" t="n">
        <v>58136</v>
      </c>
      <c r="J7238" s="1" t="s">
        <v>10801</v>
      </c>
      <c r="K7238" s="1" t="s">
        <v>3382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10802</v>
      </c>
      <c r="K7239" s="1" t="s">
        <v>3382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10803</v>
      </c>
      <c r="I7240" s="1" t="n">
        <v>58104</v>
      </c>
      <c r="J7240" s="1" t="s">
        <v>10804</v>
      </c>
      <c r="K7240" s="1" t="s">
        <v>3382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10805</v>
      </c>
      <c r="I7241" s="1" t="n">
        <v>58140</v>
      </c>
      <c r="J7241" s="1" t="s">
        <v>10806</v>
      </c>
      <c r="K7241" s="1" t="s">
        <v>3382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10807</v>
      </c>
      <c r="I7242" s="1" t="n">
        <v>16864</v>
      </c>
      <c r="J7242" s="1" t="s">
        <v>10808</v>
      </c>
      <c r="K7242" s="1" t="s">
        <v>3382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10809</v>
      </c>
      <c r="I7243" s="1" t="n">
        <v>58144</v>
      </c>
      <c r="J7243" s="1" t="s">
        <v>10810</v>
      </c>
      <c r="K7243" s="1" t="s">
        <v>3382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10811</v>
      </c>
      <c r="I7244" s="1" t="n">
        <v>57365</v>
      </c>
      <c r="J7244" s="1" t="s">
        <v>10575</v>
      </c>
      <c r="K7244" s="1" t="s">
        <v>3382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10812</v>
      </c>
      <c r="I7245" s="1" t="n">
        <v>58129</v>
      </c>
      <c r="J7245" s="1" t="s">
        <v>10813</v>
      </c>
      <c r="K7245" s="1" t="s">
        <v>3382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10814</v>
      </c>
      <c r="I7246" s="1" t="n">
        <v>58148</v>
      </c>
      <c r="J7246" s="1" t="s">
        <v>10815</v>
      </c>
      <c r="K7246" s="1" t="s">
        <v>3382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10816</v>
      </c>
      <c r="I7247" s="1" t="n">
        <v>58100</v>
      </c>
      <c r="J7247" s="1" t="s">
        <v>10817</v>
      </c>
      <c r="K7247" s="1" t="s">
        <v>3382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10818</v>
      </c>
      <c r="I7248" s="1" t="n">
        <v>58099</v>
      </c>
      <c r="J7248" s="1" t="s">
        <v>10819</v>
      </c>
      <c r="K7248" s="1" t="s">
        <v>3382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10820</v>
      </c>
      <c r="I7249" s="1" t="n">
        <v>58151</v>
      </c>
      <c r="J7249" s="1" t="s">
        <v>10821</v>
      </c>
      <c r="K7249" s="1" t="s">
        <v>3382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10822</v>
      </c>
      <c r="I7250" s="1" t="n">
        <v>58157</v>
      </c>
      <c r="J7250" s="1" t="s">
        <v>10823</v>
      </c>
      <c r="K7250" s="1" t="s">
        <v>3382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10824</v>
      </c>
      <c r="I7251" s="1" t="n">
        <v>58156</v>
      </c>
      <c r="J7251" s="1" t="s">
        <v>10825</v>
      </c>
      <c r="K7251" s="1" t="s">
        <v>3382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10826</v>
      </c>
      <c r="I7252" s="1" t="n">
        <v>58152</v>
      </c>
      <c r="J7252" s="1" t="s">
        <v>10827</v>
      </c>
      <c r="K7252" s="1" t="s">
        <v>3382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10828</v>
      </c>
      <c r="I7253" s="1" t="n">
        <v>58154</v>
      </c>
      <c r="J7253" s="1" t="s">
        <v>10829</v>
      </c>
      <c r="K7253" s="1" t="s">
        <v>3382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10830</v>
      </c>
      <c r="I7254" s="1" t="n">
        <v>58164</v>
      </c>
      <c r="J7254" s="1" t="s">
        <v>10831</v>
      </c>
      <c r="K7254" s="1" t="s">
        <v>3382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10832</v>
      </c>
      <c r="I7255" s="1" t="n">
        <v>58153</v>
      </c>
      <c r="J7255" s="1" t="s">
        <v>10832</v>
      </c>
      <c r="K7255" s="1" t="s">
        <v>3382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10833</v>
      </c>
      <c r="I7256" s="1" t="n">
        <v>58167</v>
      </c>
      <c r="J7256" s="1" t="s">
        <v>10833</v>
      </c>
      <c r="K7256" s="1" t="s">
        <v>3382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10834</v>
      </c>
      <c r="I7257" s="1" t="n">
        <v>58166</v>
      </c>
      <c r="J7257" s="1" t="s">
        <v>10834</v>
      </c>
      <c r="K7257" s="1" t="s">
        <v>3382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10835</v>
      </c>
      <c r="I7258" s="1" t="n">
        <v>58159</v>
      </c>
      <c r="J7258" s="1" t="s">
        <v>10836</v>
      </c>
      <c r="K7258" s="1" t="s">
        <v>3382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10837</v>
      </c>
      <c r="I7259" s="1" t="n">
        <v>58159</v>
      </c>
      <c r="J7259" s="1" t="s">
        <v>10836</v>
      </c>
      <c r="K7259" s="1" t="s">
        <v>3382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10838</v>
      </c>
      <c r="I7260" s="1" t="n">
        <v>58170</v>
      </c>
      <c r="J7260" s="1" t="s">
        <v>10838</v>
      </c>
      <c r="K7260" s="1" t="s">
        <v>3382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10839</v>
      </c>
      <c r="I7261" s="1" t="n">
        <v>58163</v>
      </c>
      <c r="J7261" s="1" t="s">
        <v>10839</v>
      </c>
      <c r="K7261" s="1" t="s">
        <v>3382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10840</v>
      </c>
      <c r="I7262" s="1" t="n">
        <v>58171</v>
      </c>
      <c r="J7262" s="1" t="s">
        <v>10841</v>
      </c>
      <c r="K7262" s="1" t="s">
        <v>3382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10842</v>
      </c>
      <c r="I7263" s="1" t="n">
        <v>58172</v>
      </c>
      <c r="J7263" s="1" t="s">
        <v>10843</v>
      </c>
      <c r="K7263" s="1" t="s">
        <v>3382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10844</v>
      </c>
      <c r="I7264" s="1" t="n">
        <v>58173</v>
      </c>
      <c r="J7264" s="1" t="s">
        <v>10845</v>
      </c>
      <c r="K7264" s="1" t="s">
        <v>3382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10846</v>
      </c>
      <c r="I7265" s="1" t="n">
        <v>58174</v>
      </c>
      <c r="J7265" s="1" t="s">
        <v>10847</v>
      </c>
      <c r="K7265" s="1" t="s">
        <v>3382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10848</v>
      </c>
      <c r="I7266" s="1" t="n">
        <v>58175</v>
      </c>
      <c r="J7266" s="1" t="s">
        <v>10848</v>
      </c>
      <c r="K7266" s="1" t="s">
        <v>3382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10849</v>
      </c>
      <c r="I7267" s="1" t="n">
        <v>56925</v>
      </c>
      <c r="J7267" s="1" t="s">
        <v>10096</v>
      </c>
      <c r="K7267" s="1" t="s">
        <v>3382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10850</v>
      </c>
      <c r="I7268" s="1" t="n">
        <v>56751</v>
      </c>
      <c r="J7268" s="1" t="s">
        <v>9942</v>
      </c>
      <c r="K7268" s="1" t="s">
        <v>3382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10851</v>
      </c>
      <c r="I7269" s="1" t="n">
        <v>58176</v>
      </c>
      <c r="J7269" s="1" t="s">
        <v>10852</v>
      </c>
      <c r="K7269" s="1" t="s">
        <v>3382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10853</v>
      </c>
      <c r="I7270" s="1" t="n">
        <v>58178</v>
      </c>
      <c r="J7270" s="1" t="s">
        <v>10854</v>
      </c>
      <c r="K7270" s="1" t="s">
        <v>3382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10855</v>
      </c>
      <c r="I7271" s="1" t="n">
        <v>58179</v>
      </c>
      <c r="J7271" s="1" t="s">
        <v>10856</v>
      </c>
      <c r="K7271" s="1" t="s">
        <v>3382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10857</v>
      </c>
      <c r="I7272" s="1" t="n">
        <v>58180</v>
      </c>
      <c r="J7272" s="1" t="s">
        <v>10858</v>
      </c>
      <c r="K7272" s="1" t="s">
        <v>3382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10859</v>
      </c>
      <c r="I7273" s="1" t="n">
        <v>58185</v>
      </c>
      <c r="J7273" s="1" t="s">
        <v>3678</v>
      </c>
      <c r="K7273" s="1" t="s">
        <v>3382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10860</v>
      </c>
      <c r="I7274" s="1" t="n">
        <v>58182</v>
      </c>
      <c r="J7274" s="1" t="s">
        <v>10861</v>
      </c>
      <c r="K7274" s="1" t="s">
        <v>3382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10862</v>
      </c>
      <c r="I7275" s="1" t="n">
        <v>56769</v>
      </c>
      <c r="J7275" s="1" t="s">
        <v>9764</v>
      </c>
      <c r="K7275" s="1" t="s">
        <v>3382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10863</v>
      </c>
      <c r="I7276" s="1" t="n">
        <v>58183</v>
      </c>
      <c r="J7276" s="1" t="s">
        <v>10863</v>
      </c>
      <c r="K7276" s="1" t="s">
        <v>3382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10864</v>
      </c>
      <c r="I7277" s="1" t="n">
        <v>56751</v>
      </c>
      <c r="J7277" s="1" t="s">
        <v>9942</v>
      </c>
      <c r="K7277" s="1" t="s">
        <v>3382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10865</v>
      </c>
      <c r="I7278" s="1" t="n">
        <v>58186</v>
      </c>
      <c r="J7278" s="1" t="s">
        <v>10866</v>
      </c>
      <c r="K7278" s="1" t="s">
        <v>3382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10867</v>
      </c>
      <c r="I7279" s="1" t="n">
        <v>58187</v>
      </c>
      <c r="J7279" s="1" t="s">
        <v>10868</v>
      </c>
      <c r="K7279" s="1" t="s">
        <v>3382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10869</v>
      </c>
      <c r="I7280" s="1" t="n">
        <v>58194</v>
      </c>
      <c r="J7280" s="1" t="s">
        <v>10869</v>
      </c>
      <c r="K7280" s="1" t="s">
        <v>3382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10870</v>
      </c>
      <c r="I7281" s="1" t="n">
        <v>58195</v>
      </c>
      <c r="J7281" s="1" t="s">
        <v>10871</v>
      </c>
      <c r="K7281" s="1" t="s">
        <v>3382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10872</v>
      </c>
      <c r="I7282" s="1" t="n">
        <v>58188</v>
      </c>
      <c r="J7282" s="1" t="s">
        <v>10873</v>
      </c>
      <c r="K7282" s="1" t="s">
        <v>3382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10874</v>
      </c>
      <c r="I7283" s="1" t="n">
        <v>58197</v>
      </c>
      <c r="J7283" s="1" t="s">
        <v>10874</v>
      </c>
      <c r="K7283" s="1" t="s">
        <v>3382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10875</v>
      </c>
      <c r="I7284" s="1" t="n">
        <v>58198</v>
      </c>
      <c r="J7284" s="1" t="s">
        <v>10876</v>
      </c>
      <c r="K7284" s="1" t="s">
        <v>3382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10877</v>
      </c>
      <c r="I7285" s="1" t="n">
        <v>58201</v>
      </c>
      <c r="J7285" s="1" t="s">
        <v>10878</v>
      </c>
      <c r="K7285" s="1" t="s">
        <v>3382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10879</v>
      </c>
      <c r="I7286" s="1" t="n">
        <v>58202</v>
      </c>
      <c r="J7286" s="1" t="s">
        <v>10880</v>
      </c>
      <c r="K7286" s="1" t="s">
        <v>3382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10881</v>
      </c>
      <c r="I7287" s="1" t="n">
        <v>58202</v>
      </c>
      <c r="J7287" s="1" t="s">
        <v>10880</v>
      </c>
      <c r="K7287" s="1" t="s">
        <v>3382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10882</v>
      </c>
      <c r="I7288" s="1" t="n">
        <v>58203</v>
      </c>
      <c r="J7288" s="1" t="s">
        <v>10883</v>
      </c>
      <c r="K7288" s="1" t="s">
        <v>3382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10884</v>
      </c>
      <c r="I7289" s="1" t="n">
        <v>58661</v>
      </c>
      <c r="J7289" s="1" t="s">
        <v>10386</v>
      </c>
      <c r="K7289" s="1" t="s">
        <v>3382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10885</v>
      </c>
      <c r="I7290" s="1" t="n">
        <v>57421</v>
      </c>
      <c r="J7290" s="1" t="s">
        <v>10650</v>
      </c>
      <c r="K7290" s="1" t="s">
        <v>3382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10886</v>
      </c>
      <c r="I7291" s="1" t="n">
        <v>58211</v>
      </c>
      <c r="J7291" s="1" t="s">
        <v>10887</v>
      </c>
      <c r="K7291" s="1" t="s">
        <v>3382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10888</v>
      </c>
      <c r="I7292" s="1" t="n">
        <v>19856</v>
      </c>
      <c r="J7292" s="1" t="s">
        <v>4583</v>
      </c>
      <c r="K7292" s="1" t="s">
        <v>3382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10889</v>
      </c>
      <c r="I7293" s="1" t="n">
        <v>58213</v>
      </c>
      <c r="J7293" s="1" t="s">
        <v>10890</v>
      </c>
      <c r="K7293" s="1" t="s">
        <v>3382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10891</v>
      </c>
      <c r="I7294" s="1" t="n">
        <v>58212</v>
      </c>
      <c r="J7294" s="1" t="s">
        <v>10892</v>
      </c>
      <c r="K7294" s="1" t="s">
        <v>3382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10893</v>
      </c>
      <c r="I7295" s="1" t="n">
        <v>57081</v>
      </c>
      <c r="J7295" s="1" t="s">
        <v>10319</v>
      </c>
      <c r="K7295" s="1" t="s">
        <v>3382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10894</v>
      </c>
      <c r="I7296" s="1" t="n">
        <v>57081</v>
      </c>
      <c r="J7296" s="1" t="s">
        <v>10319</v>
      </c>
      <c r="K7296" s="1" t="s">
        <v>3382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10895</v>
      </c>
      <c r="I7297" s="1" t="n">
        <v>57081</v>
      </c>
      <c r="J7297" s="1" t="s">
        <v>10319</v>
      </c>
      <c r="K7297" s="1" t="s">
        <v>3382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10896</v>
      </c>
      <c r="I7298" s="1" t="n">
        <v>56545</v>
      </c>
      <c r="J7298" s="1" t="s">
        <v>9224</v>
      </c>
      <c r="K7298" s="1" t="s">
        <v>3382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10897</v>
      </c>
      <c r="I7299" s="1" t="n">
        <v>57081</v>
      </c>
      <c r="J7299" s="1" t="s">
        <v>10319</v>
      </c>
      <c r="K7299" s="1" t="s">
        <v>3382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10898</v>
      </c>
      <c r="I7300" s="1" t="n">
        <v>58661</v>
      </c>
      <c r="J7300" s="1" t="s">
        <v>10386</v>
      </c>
      <c r="K7300" s="1" t="s">
        <v>3382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10899</v>
      </c>
      <c r="I7301" s="1" t="n">
        <v>58220</v>
      </c>
      <c r="J7301" s="1" t="s">
        <v>10900</v>
      </c>
      <c r="K7301" s="1" t="s">
        <v>3382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10901</v>
      </c>
      <c r="I7302" s="1" t="n">
        <v>58221</v>
      </c>
      <c r="J7302" s="1" t="s">
        <v>10902</v>
      </c>
      <c r="K7302" s="1" t="s">
        <v>3382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10903</v>
      </c>
      <c r="I7303" s="1" t="n">
        <v>11208</v>
      </c>
      <c r="J7303" s="1" t="s">
        <v>3551</v>
      </c>
      <c r="K7303" s="1" t="s">
        <v>3382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10904</v>
      </c>
      <c r="I7304" s="1" t="n">
        <v>11208</v>
      </c>
      <c r="J7304" s="1" t="s">
        <v>3551</v>
      </c>
      <c r="K7304" s="1" t="s">
        <v>3382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10905</v>
      </c>
      <c r="I7305" s="1" t="n">
        <v>54842</v>
      </c>
      <c r="J7305" s="1" t="s">
        <v>6948</v>
      </c>
      <c r="K7305" s="1" t="s">
        <v>3382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10906</v>
      </c>
      <c r="I7306" s="1" t="n">
        <v>58223</v>
      </c>
      <c r="J7306" s="1" t="s">
        <v>10907</v>
      </c>
      <c r="K7306" s="1" t="s">
        <v>3382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10908</v>
      </c>
      <c r="I7307" s="1" t="n">
        <v>58229</v>
      </c>
      <c r="J7307" s="1" t="s">
        <v>10909</v>
      </c>
      <c r="K7307" s="1" t="s">
        <v>3382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10910</v>
      </c>
      <c r="I7308" s="1" t="n">
        <v>11208</v>
      </c>
      <c r="J7308" s="1" t="s">
        <v>3551</v>
      </c>
      <c r="K7308" s="1" t="s">
        <v>3382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10911</v>
      </c>
      <c r="I7309" s="1" t="n">
        <v>11268</v>
      </c>
      <c r="J7309" s="1" t="s">
        <v>10912</v>
      </c>
      <c r="K7309" s="1" t="s">
        <v>3382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10913</v>
      </c>
      <c r="I7310" s="1" t="n">
        <v>18315</v>
      </c>
      <c r="J7310" s="1" t="s">
        <v>2493</v>
      </c>
      <c r="K7310" s="1" t="s">
        <v>3382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10914</v>
      </c>
      <c r="I7311" s="1" t="n">
        <v>11204</v>
      </c>
      <c r="J7311" s="1" t="s">
        <v>5589</v>
      </c>
      <c r="K7311" s="1" t="s">
        <v>3382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10915</v>
      </c>
      <c r="I7312" s="1" t="n">
        <v>11118</v>
      </c>
      <c r="J7312" s="1" t="s">
        <v>1821</v>
      </c>
      <c r="K7312" s="1" t="s">
        <v>3382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10916</v>
      </c>
      <c r="I7313" s="1" t="n">
        <v>10810</v>
      </c>
      <c r="J7313" s="1" t="s">
        <v>10917</v>
      </c>
      <c r="K7313" s="1" t="s">
        <v>3382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10918</v>
      </c>
      <c r="I7314" s="1" t="n">
        <v>58233</v>
      </c>
      <c r="J7314" s="1" t="s">
        <v>10919</v>
      </c>
      <c r="K7314" s="1" t="s">
        <v>3382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10920</v>
      </c>
      <c r="I7315" s="1" t="n">
        <v>58238</v>
      </c>
      <c r="J7315" s="1" t="s">
        <v>10921</v>
      </c>
      <c r="K7315" s="1" t="s">
        <v>3382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10922</v>
      </c>
      <c r="I7316" s="1" t="n">
        <v>58239</v>
      </c>
      <c r="J7316" s="1" t="s">
        <v>10923</v>
      </c>
      <c r="K7316" s="1" t="s">
        <v>3382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10924</v>
      </c>
      <c r="I7317" s="1" t="n">
        <v>58240</v>
      </c>
      <c r="J7317" s="1" t="s">
        <v>10925</v>
      </c>
      <c r="K7317" s="1" t="s">
        <v>3382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10926</v>
      </c>
      <c r="I7318" s="1" t="n">
        <v>57369</v>
      </c>
      <c r="J7318" s="1" t="s">
        <v>10579</v>
      </c>
      <c r="K7318" s="1" t="s">
        <v>3382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10927</v>
      </c>
      <c r="I7319" s="1" t="n">
        <v>58247</v>
      </c>
      <c r="J7319" s="1" t="s">
        <v>10928</v>
      </c>
      <c r="K7319" s="1" t="s">
        <v>3382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10929</v>
      </c>
      <c r="I7320" s="1" t="n">
        <v>19541</v>
      </c>
      <c r="J7320" s="1" t="s">
        <v>7476</v>
      </c>
      <c r="K7320" s="1" t="s">
        <v>3382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10930</v>
      </c>
      <c r="I7321" s="1" t="n">
        <v>58240</v>
      </c>
      <c r="J7321" s="1" t="s">
        <v>10925</v>
      </c>
      <c r="K7321" s="1" t="s">
        <v>3382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10931</v>
      </c>
      <c r="I7322" s="1" t="n">
        <v>57449</v>
      </c>
      <c r="J7322" s="1" t="s">
        <v>10684</v>
      </c>
      <c r="K7322" s="1" t="s">
        <v>3382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10932</v>
      </c>
      <c r="I7323" s="1" t="n">
        <v>57449</v>
      </c>
      <c r="J7323" s="1" t="s">
        <v>10684</v>
      </c>
      <c r="K7323" s="1" t="s">
        <v>3382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10933</v>
      </c>
      <c r="I7324" s="1" t="n">
        <v>57449</v>
      </c>
      <c r="J7324" s="1" t="s">
        <v>10684</v>
      </c>
      <c r="K7324" s="1" t="s">
        <v>3382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10934</v>
      </c>
      <c r="I7325" s="1" t="n">
        <v>60025</v>
      </c>
      <c r="J7325" s="1" t="s">
        <v>10935</v>
      </c>
      <c r="K7325" s="1" t="s">
        <v>3382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10936</v>
      </c>
      <c r="I7326" s="1" t="n">
        <v>59462</v>
      </c>
      <c r="J7326" s="1" t="s">
        <v>10937</v>
      </c>
      <c r="K7326" s="1" t="s">
        <v>3382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10938</v>
      </c>
      <c r="I7327" s="1" t="n">
        <v>59155</v>
      </c>
      <c r="J7327" s="1" t="s">
        <v>9000</v>
      </c>
      <c r="K7327" s="1" t="s">
        <v>3382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10939</v>
      </c>
      <c r="I7328" s="1" t="n">
        <v>59155</v>
      </c>
      <c r="J7328" s="1" t="s">
        <v>9000</v>
      </c>
      <c r="K7328" s="1" t="s">
        <v>3382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10940</v>
      </c>
      <c r="I7329" s="1" t="n">
        <v>8286</v>
      </c>
      <c r="J7329" s="1" t="s">
        <v>6282</v>
      </c>
      <c r="K7329" s="1" t="s">
        <v>3382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10941</v>
      </c>
      <c r="I7330" s="1" t="n">
        <v>57494</v>
      </c>
      <c r="J7330" s="1" t="s">
        <v>10737</v>
      </c>
      <c r="K7330" s="1" t="s">
        <v>3382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10942</v>
      </c>
      <c r="I7331" s="1" t="n">
        <v>59155</v>
      </c>
      <c r="J7331" s="1" t="s">
        <v>9000</v>
      </c>
      <c r="K7331" s="1" t="s">
        <v>3382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10943</v>
      </c>
      <c r="I7332" s="1" t="n">
        <v>59155</v>
      </c>
      <c r="J7332" s="1" t="s">
        <v>9000</v>
      </c>
      <c r="K7332" s="1" t="s">
        <v>3382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10944</v>
      </c>
      <c r="I7333" s="1" t="n">
        <v>58258</v>
      </c>
      <c r="J7333" s="1" t="s">
        <v>10945</v>
      </c>
      <c r="K7333" s="1" t="s">
        <v>3382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10946</v>
      </c>
      <c r="I7334" s="1" t="n">
        <v>58598</v>
      </c>
      <c r="J7334" s="1" t="s">
        <v>10947</v>
      </c>
      <c r="K7334" s="1" t="s">
        <v>3382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10948</v>
      </c>
      <c r="I7335" s="1" t="n">
        <v>59455</v>
      </c>
      <c r="J7335" s="1" t="s">
        <v>10949</v>
      </c>
      <c r="K7335" s="1" t="s">
        <v>3382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10950</v>
      </c>
      <c r="I7336" s="1" t="n">
        <v>59455</v>
      </c>
      <c r="J7336" s="1" t="s">
        <v>10949</v>
      </c>
      <c r="K7336" s="1" t="s">
        <v>3382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10951</v>
      </c>
      <c r="I7337" s="1" t="n">
        <v>58863</v>
      </c>
      <c r="J7337" s="1" t="s">
        <v>10307</v>
      </c>
      <c r="K7337" s="1" t="s">
        <v>3382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10952</v>
      </c>
      <c r="I7338" s="1" t="n">
        <v>58863</v>
      </c>
      <c r="J7338" s="1" t="s">
        <v>10307</v>
      </c>
      <c r="K7338" s="1" t="s">
        <v>3382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10953</v>
      </c>
      <c r="I7339" s="1" t="n">
        <v>50158</v>
      </c>
      <c r="J7339" s="1" t="s">
        <v>8892</v>
      </c>
      <c r="K7339" s="1" t="s">
        <v>3382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10954</v>
      </c>
      <c r="I7340" s="1" t="n">
        <v>57128</v>
      </c>
      <c r="J7340" s="1" t="s">
        <v>10366</v>
      </c>
      <c r="K7340" s="1" t="s">
        <v>3382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10955</v>
      </c>
      <c r="I7341" s="1" t="n">
        <v>57128</v>
      </c>
      <c r="J7341" s="1" t="s">
        <v>10366</v>
      </c>
      <c r="K7341" s="1" t="s">
        <v>3382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10956</v>
      </c>
      <c r="I7342" s="1" t="n">
        <v>57128</v>
      </c>
      <c r="J7342" s="1" t="s">
        <v>10366</v>
      </c>
      <c r="K7342" s="1" t="s">
        <v>3382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10957</v>
      </c>
      <c r="I7343" s="1" t="n">
        <v>57128</v>
      </c>
      <c r="J7343" s="1" t="s">
        <v>10366</v>
      </c>
      <c r="K7343" s="1" t="s">
        <v>3382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10958</v>
      </c>
      <c r="I7344" s="1" t="n">
        <v>57128</v>
      </c>
      <c r="J7344" s="1" t="s">
        <v>10366</v>
      </c>
      <c r="K7344" s="1" t="s">
        <v>3382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10959</v>
      </c>
      <c r="I7345" s="1" t="n">
        <v>57128</v>
      </c>
      <c r="J7345" s="1" t="s">
        <v>10366</v>
      </c>
      <c r="K7345" s="1" t="s">
        <v>3382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10960</v>
      </c>
      <c r="I7346" s="1" t="n">
        <v>57128</v>
      </c>
      <c r="J7346" s="1" t="s">
        <v>10366</v>
      </c>
      <c r="K7346" s="1" t="s">
        <v>3382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10961</v>
      </c>
      <c r="I7347" s="1" t="n">
        <v>57128</v>
      </c>
      <c r="J7347" s="1" t="s">
        <v>10366</v>
      </c>
      <c r="K7347" s="1" t="s">
        <v>3382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10962</v>
      </c>
      <c r="I7348" s="1" t="n">
        <v>58269</v>
      </c>
      <c r="J7348" s="1" t="s">
        <v>10963</v>
      </c>
      <c r="K7348" s="1" t="s">
        <v>3382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10964</v>
      </c>
      <c r="I7349" s="1" t="n">
        <v>60025</v>
      </c>
      <c r="J7349" s="1" t="s">
        <v>10935</v>
      </c>
      <c r="K7349" s="1" t="s">
        <v>3382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10965</v>
      </c>
      <c r="I7350" s="1" t="n">
        <v>58268</v>
      </c>
      <c r="J7350" s="1" t="s">
        <v>10966</v>
      </c>
      <c r="K7350" s="1" t="s">
        <v>3382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10967</v>
      </c>
      <c r="I7351" s="1" t="n">
        <v>58268</v>
      </c>
      <c r="J7351" s="1" t="s">
        <v>10966</v>
      </c>
      <c r="K7351" s="1" t="s">
        <v>3382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10968</v>
      </c>
      <c r="I7352" s="1" t="n">
        <v>58268</v>
      </c>
      <c r="J7352" s="1" t="s">
        <v>10966</v>
      </c>
      <c r="K7352" s="1" t="s">
        <v>3382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10969</v>
      </c>
      <c r="I7353" s="1" t="n">
        <v>58268</v>
      </c>
      <c r="J7353" s="1" t="s">
        <v>10966</v>
      </c>
      <c r="K7353" s="1" t="s">
        <v>3382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10970</v>
      </c>
      <c r="I7354" s="1" t="n">
        <v>58287</v>
      </c>
      <c r="J7354" s="1" t="s">
        <v>10971</v>
      </c>
      <c r="K7354" s="1" t="s">
        <v>3382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10972</v>
      </c>
      <c r="I7355" s="1" t="n">
        <v>58279</v>
      </c>
      <c r="J7355" s="1" t="s">
        <v>10973</v>
      </c>
      <c r="K7355" s="1" t="s">
        <v>3382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10974</v>
      </c>
      <c r="I7356" s="1" t="n">
        <v>58280</v>
      </c>
      <c r="J7356" s="1" t="s">
        <v>10975</v>
      </c>
      <c r="K7356" s="1" t="s">
        <v>3382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10976</v>
      </c>
      <c r="I7357" s="1" t="n">
        <v>58281</v>
      </c>
      <c r="J7357" s="1" t="s">
        <v>10977</v>
      </c>
      <c r="K7357" s="1" t="s">
        <v>3382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10978</v>
      </c>
      <c r="I7358" s="1" t="n">
        <v>58282</v>
      </c>
      <c r="J7358" s="1" t="s">
        <v>10979</v>
      </c>
      <c r="K7358" s="1" t="s">
        <v>3382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10980</v>
      </c>
      <c r="I7359" s="1" t="n">
        <v>58283</v>
      </c>
      <c r="J7359" s="1" t="s">
        <v>10981</v>
      </c>
      <c r="K7359" s="1" t="s">
        <v>3382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10982</v>
      </c>
      <c r="I7360" s="1" t="n">
        <v>58284</v>
      </c>
      <c r="J7360" s="1" t="s">
        <v>10983</v>
      </c>
      <c r="K7360" s="1" t="s">
        <v>3382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10984</v>
      </c>
      <c r="I7361" s="1" t="n">
        <v>58285</v>
      </c>
      <c r="J7361" s="1" t="s">
        <v>10985</v>
      </c>
      <c r="K7361" s="1" t="s">
        <v>3382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10986</v>
      </c>
      <c r="I7362" s="1" t="n">
        <v>58286</v>
      </c>
      <c r="J7362" s="1" t="s">
        <v>10987</v>
      </c>
      <c r="K7362" s="1" t="s">
        <v>3382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10988</v>
      </c>
      <c r="I7363" s="1" t="n">
        <v>58245</v>
      </c>
      <c r="J7363" s="1" t="s">
        <v>10989</v>
      </c>
      <c r="K7363" s="1" t="s">
        <v>3382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10990</v>
      </c>
      <c r="I7364" s="1" t="n">
        <v>56440</v>
      </c>
      <c r="J7364" s="1" t="s">
        <v>9645</v>
      </c>
      <c r="K7364" s="1" t="s">
        <v>3382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10991</v>
      </c>
      <c r="I7365" s="1" t="n">
        <v>49893</v>
      </c>
      <c r="J7365" s="1" t="s">
        <v>5762</v>
      </c>
      <c r="K7365" s="1" t="s">
        <v>3382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10992</v>
      </c>
      <c r="I7366" s="1" t="n">
        <v>49893</v>
      </c>
      <c r="J7366" s="1" t="s">
        <v>5762</v>
      </c>
      <c r="K7366" s="1" t="s">
        <v>3382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10993</v>
      </c>
      <c r="I7367" s="1" t="n">
        <v>58283</v>
      </c>
      <c r="J7367" s="1" t="s">
        <v>10981</v>
      </c>
      <c r="K7367" s="1" t="s">
        <v>3382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10994</v>
      </c>
      <c r="I7368" s="1" t="n">
        <v>58298</v>
      </c>
      <c r="J7368" s="1" t="s">
        <v>10995</v>
      </c>
      <c r="K7368" s="1" t="s">
        <v>3382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10996</v>
      </c>
      <c r="I7369" s="1" t="n">
        <v>14077</v>
      </c>
      <c r="J7369" s="1" t="s">
        <v>3763</v>
      </c>
      <c r="K7369" s="1" t="s">
        <v>3382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10997</v>
      </c>
      <c r="I7370" s="1" t="n">
        <v>56205</v>
      </c>
      <c r="J7370" s="1" t="s">
        <v>10998</v>
      </c>
      <c r="K7370" s="1" t="s">
        <v>3382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10999</v>
      </c>
      <c r="I7371" s="1" t="n">
        <v>58300</v>
      </c>
      <c r="J7371" s="1" t="s">
        <v>11000</v>
      </c>
      <c r="K7371" s="1" t="s">
        <v>3382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11001</v>
      </c>
      <c r="I7372" s="1" t="n">
        <v>58303</v>
      </c>
      <c r="J7372" s="1" t="s">
        <v>11002</v>
      </c>
      <c r="K7372" s="1" t="s">
        <v>3382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11003</v>
      </c>
      <c r="I7373" s="1" t="n">
        <v>58304</v>
      </c>
      <c r="J7373" s="1" t="s">
        <v>11004</v>
      </c>
      <c r="K7373" s="1" t="s">
        <v>3382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11005</v>
      </c>
      <c r="I7374" s="1" t="n">
        <v>58313</v>
      </c>
      <c r="J7374" s="1" t="s">
        <v>11005</v>
      </c>
      <c r="K7374" s="1" t="s">
        <v>3382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11006</v>
      </c>
      <c r="I7375" s="1" t="n">
        <v>58318</v>
      </c>
      <c r="J7375" s="1" t="s">
        <v>11007</v>
      </c>
      <c r="K7375" s="1" t="s">
        <v>3382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11008</v>
      </c>
      <c r="I7376" s="1" t="n">
        <v>58319</v>
      </c>
      <c r="J7376" s="1" t="s">
        <v>11009</v>
      </c>
      <c r="K7376" s="1" t="s">
        <v>3382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11010</v>
      </c>
      <c r="I7377" s="1" t="n">
        <v>58320</v>
      </c>
      <c r="J7377" s="1" t="s">
        <v>11011</v>
      </c>
      <c r="K7377" s="1" t="s">
        <v>3382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11012</v>
      </c>
      <c r="I7378" s="1" t="n">
        <v>58321</v>
      </c>
      <c r="J7378" s="1" t="s">
        <v>11013</v>
      </c>
      <c r="K7378" s="1" t="s">
        <v>3382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11014</v>
      </c>
      <c r="I7379" s="1" t="n">
        <v>58322</v>
      </c>
      <c r="J7379" s="1" t="s">
        <v>11015</v>
      </c>
      <c r="K7379" s="1" t="s">
        <v>3382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11016</v>
      </c>
      <c r="I7380" s="1" t="n">
        <v>58323</v>
      </c>
      <c r="J7380" s="1" t="s">
        <v>11017</v>
      </c>
      <c r="K7380" s="1" t="s">
        <v>3382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11018</v>
      </c>
      <c r="I7381" s="1" t="n">
        <v>58324</v>
      </c>
      <c r="J7381" s="1" t="s">
        <v>11019</v>
      </c>
      <c r="K7381" s="1" t="s">
        <v>3382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11020</v>
      </c>
      <c r="I7382" s="1" t="n">
        <v>58325</v>
      </c>
      <c r="J7382" s="1" t="s">
        <v>11021</v>
      </c>
      <c r="K7382" s="1" t="s">
        <v>3382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11022</v>
      </c>
      <c r="I7383" s="1" t="n">
        <v>58326</v>
      </c>
      <c r="J7383" s="1" t="s">
        <v>11023</v>
      </c>
      <c r="K7383" s="1" t="s">
        <v>3382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11024</v>
      </c>
      <c r="I7384" s="1" t="n">
        <v>58327</v>
      </c>
      <c r="J7384" s="1" t="s">
        <v>11025</v>
      </c>
      <c r="K7384" s="1" t="s">
        <v>3382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11026</v>
      </c>
      <c r="I7385" s="1" t="n">
        <v>58328</v>
      </c>
      <c r="J7385" s="1" t="s">
        <v>11027</v>
      </c>
      <c r="K7385" s="1" t="s">
        <v>3382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11028</v>
      </c>
      <c r="I7386" s="1" t="n">
        <v>58329</v>
      </c>
      <c r="J7386" s="1" t="s">
        <v>11029</v>
      </c>
      <c r="K7386" s="1" t="s">
        <v>3382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11030</v>
      </c>
      <c r="I7387" s="1" t="n">
        <v>58330</v>
      </c>
      <c r="J7387" s="1" t="s">
        <v>11030</v>
      </c>
      <c r="K7387" s="1" t="s">
        <v>3382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11031</v>
      </c>
      <c r="I7388" s="1" t="n">
        <v>58331</v>
      </c>
      <c r="J7388" s="1" t="s">
        <v>11032</v>
      </c>
      <c r="K7388" s="1" t="s">
        <v>3382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11033</v>
      </c>
      <c r="I7389" s="1" t="n">
        <v>58332</v>
      </c>
      <c r="J7389" s="1" t="s">
        <v>11034</v>
      </c>
      <c r="K7389" s="1" t="s">
        <v>3382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11035</v>
      </c>
      <c r="I7390" s="1" t="n">
        <v>58333</v>
      </c>
      <c r="J7390" s="1" t="s">
        <v>11036</v>
      </c>
      <c r="K7390" s="1" t="s">
        <v>3382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11037</v>
      </c>
      <c r="I7391" s="1" t="n">
        <v>58334</v>
      </c>
      <c r="J7391" s="1" t="s">
        <v>11038</v>
      </c>
      <c r="K7391" s="1" t="s">
        <v>3382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11039</v>
      </c>
      <c r="I7392" s="1" t="n">
        <v>58335</v>
      </c>
      <c r="J7392" s="1" t="s">
        <v>11040</v>
      </c>
      <c r="K7392" s="1" t="s">
        <v>3382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11041</v>
      </c>
      <c r="I7393" s="1" t="n">
        <v>58336</v>
      </c>
      <c r="J7393" s="1" t="s">
        <v>11042</v>
      </c>
      <c r="K7393" s="1" t="s">
        <v>3382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11043</v>
      </c>
      <c r="I7394" s="1" t="n">
        <v>58340</v>
      </c>
      <c r="J7394" s="1" t="s">
        <v>11044</v>
      </c>
      <c r="K7394" s="1" t="s">
        <v>3382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11045</v>
      </c>
      <c r="I7395" s="1" t="n">
        <v>58341</v>
      </c>
      <c r="J7395" s="1" t="s">
        <v>11046</v>
      </c>
      <c r="K7395" s="1" t="s">
        <v>3382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11047</v>
      </c>
      <c r="I7396" s="1" t="n">
        <v>58309</v>
      </c>
      <c r="J7396" s="1" t="s">
        <v>11048</v>
      </c>
      <c r="K7396" s="1" t="s">
        <v>3382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11049</v>
      </c>
      <c r="I7397" s="1" t="n">
        <v>58309</v>
      </c>
      <c r="J7397" s="1" t="s">
        <v>11048</v>
      </c>
      <c r="K7397" s="1" t="s">
        <v>3382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11050</v>
      </c>
      <c r="I7398" s="1" t="n">
        <v>57411</v>
      </c>
      <c r="J7398" s="1" t="s">
        <v>10637</v>
      </c>
      <c r="K7398" s="1" t="s">
        <v>3382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11051</v>
      </c>
      <c r="I7399" s="1" t="n">
        <v>57411</v>
      </c>
      <c r="J7399" s="1" t="s">
        <v>10637</v>
      </c>
      <c r="K7399" s="1" t="s">
        <v>3382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11052</v>
      </c>
      <c r="I7400" s="1" t="n">
        <v>57411</v>
      </c>
      <c r="J7400" s="1" t="s">
        <v>10637</v>
      </c>
      <c r="K7400" s="1" t="s">
        <v>3382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11053</v>
      </c>
      <c r="I7401" s="1" t="n">
        <v>57411</v>
      </c>
      <c r="J7401" s="1" t="s">
        <v>10637</v>
      </c>
      <c r="K7401" s="1" t="s">
        <v>3382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11054</v>
      </c>
      <c r="I7402" s="1" t="n">
        <v>57411</v>
      </c>
      <c r="J7402" s="1" t="s">
        <v>10637</v>
      </c>
      <c r="K7402" s="1" t="s">
        <v>3382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11055</v>
      </c>
      <c r="I7403" s="1" t="n">
        <v>57411</v>
      </c>
      <c r="J7403" s="1" t="s">
        <v>10637</v>
      </c>
      <c r="K7403" s="1" t="s">
        <v>3382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11056</v>
      </c>
      <c r="I7404" s="1" t="n">
        <v>57365</v>
      </c>
      <c r="J7404" s="1" t="s">
        <v>10575</v>
      </c>
      <c r="K7404" s="1" t="s">
        <v>3382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11057</v>
      </c>
      <c r="I7405" s="1" t="n">
        <v>58353</v>
      </c>
      <c r="J7405" s="1" t="s">
        <v>9216</v>
      </c>
      <c r="K7405" s="1" t="s">
        <v>3382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11058</v>
      </c>
      <c r="I7406" s="1" t="n">
        <v>58300</v>
      </c>
      <c r="J7406" s="1" t="s">
        <v>11000</v>
      </c>
      <c r="K7406" s="1" t="s">
        <v>3382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11059</v>
      </c>
      <c r="I7407" s="1" t="n">
        <v>58355</v>
      </c>
      <c r="J7407" s="1" t="s">
        <v>11060</v>
      </c>
      <c r="K7407" s="1" t="s">
        <v>3382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11061</v>
      </c>
      <c r="I7408" s="1" t="n">
        <v>58358</v>
      </c>
      <c r="J7408" s="1" t="s">
        <v>11062</v>
      </c>
      <c r="K7408" s="1" t="s">
        <v>3382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11063</v>
      </c>
      <c r="I7409" s="1" t="n">
        <v>58358</v>
      </c>
      <c r="J7409" s="1" t="s">
        <v>11062</v>
      </c>
      <c r="K7409" s="1" t="s">
        <v>3382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11064</v>
      </c>
      <c r="I7410" s="1" t="n">
        <v>58360</v>
      </c>
      <c r="J7410" s="1" t="s">
        <v>11064</v>
      </c>
      <c r="K7410" s="1" t="s">
        <v>3382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11065</v>
      </c>
      <c r="I7411" s="1" t="n">
        <v>56769</v>
      </c>
      <c r="J7411" s="1" t="s">
        <v>9764</v>
      </c>
      <c r="K7411" s="1" t="s">
        <v>3382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11066</v>
      </c>
      <c r="I7412" s="1" t="n">
        <v>56769</v>
      </c>
      <c r="J7412" s="1" t="s">
        <v>9764</v>
      </c>
      <c r="K7412" s="1" t="s">
        <v>3382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11067</v>
      </c>
      <c r="I7413" s="1" t="n">
        <v>58361</v>
      </c>
      <c r="J7413" s="1" t="s">
        <v>11068</v>
      </c>
      <c r="K7413" s="1" t="s">
        <v>3382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11069</v>
      </c>
      <c r="I7414" s="1" t="n">
        <v>58363</v>
      </c>
      <c r="J7414" s="1" t="s">
        <v>11070</v>
      </c>
      <c r="K7414" s="1" t="s">
        <v>3382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11071</v>
      </c>
      <c r="I7415" s="1" t="n">
        <v>59370</v>
      </c>
      <c r="J7415" s="1" t="s">
        <v>11072</v>
      </c>
      <c r="K7415" s="1" t="s">
        <v>3382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11073</v>
      </c>
      <c r="I7416" s="1" t="n">
        <v>58365</v>
      </c>
      <c r="J7416" s="1" t="s">
        <v>11074</v>
      </c>
      <c r="K7416" s="1" t="s">
        <v>3382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11075</v>
      </c>
      <c r="I7417" s="1" t="n">
        <v>58366</v>
      </c>
      <c r="J7417" s="1" t="s">
        <v>11076</v>
      </c>
      <c r="K7417" s="1" t="s">
        <v>3382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11077</v>
      </c>
      <c r="I7418" s="1" t="n">
        <v>58368</v>
      </c>
      <c r="J7418" s="1" t="s">
        <v>11078</v>
      </c>
      <c r="K7418" s="1" t="s">
        <v>3382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11079</v>
      </c>
      <c r="I7419" s="1" t="n">
        <v>2439</v>
      </c>
      <c r="J7419" s="1" t="s">
        <v>4742</v>
      </c>
      <c r="K7419" s="1" t="s">
        <v>3382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11080</v>
      </c>
      <c r="I7420" s="1" t="n">
        <v>58370</v>
      </c>
      <c r="J7420" s="1" t="s">
        <v>11081</v>
      </c>
      <c r="K7420" s="1" t="s">
        <v>3382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11082</v>
      </c>
      <c r="I7421" s="1" t="n">
        <v>58372</v>
      </c>
      <c r="J7421" s="1" t="s">
        <v>11083</v>
      </c>
      <c r="K7421" s="1" t="s">
        <v>3382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11084</v>
      </c>
      <c r="I7422" s="1" t="n">
        <v>56769</v>
      </c>
      <c r="J7422" s="1" t="s">
        <v>9764</v>
      </c>
      <c r="K7422" s="1" t="s">
        <v>3382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11085</v>
      </c>
      <c r="I7423" s="1" t="n">
        <v>58373</v>
      </c>
      <c r="J7423" s="1" t="s">
        <v>11086</v>
      </c>
      <c r="K7423" s="1" t="s">
        <v>3382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11087</v>
      </c>
      <c r="I7424" s="1" t="n">
        <v>58374</v>
      </c>
      <c r="J7424" s="1" t="s">
        <v>11087</v>
      </c>
      <c r="K7424" s="1" t="s">
        <v>3382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11088</v>
      </c>
      <c r="I7425" s="1" t="n">
        <v>59873</v>
      </c>
      <c r="J7425" s="1" t="s">
        <v>11089</v>
      </c>
      <c r="K7425" s="1" t="s">
        <v>3382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11090</v>
      </c>
      <c r="I7426" s="1" t="n">
        <v>59872</v>
      </c>
      <c r="J7426" s="1" t="s">
        <v>11091</v>
      </c>
      <c r="K7426" s="1" t="s">
        <v>3382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11092</v>
      </c>
      <c r="I7427" s="1" t="n">
        <v>58378</v>
      </c>
      <c r="J7427" s="1" t="s">
        <v>11093</v>
      </c>
      <c r="K7427" s="1" t="s">
        <v>3382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11094</v>
      </c>
      <c r="I7428" s="1" t="n">
        <v>58376</v>
      </c>
      <c r="J7428" s="1" t="s">
        <v>11095</v>
      </c>
      <c r="K7428" s="1" t="s">
        <v>3382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11096</v>
      </c>
      <c r="I7429" s="1" t="n">
        <v>9370</v>
      </c>
      <c r="J7429" s="1" t="s">
        <v>5948</v>
      </c>
      <c r="K7429" s="1" t="s">
        <v>3382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11097</v>
      </c>
      <c r="I7430" s="1" t="n">
        <v>2770</v>
      </c>
      <c r="J7430" s="1" t="s">
        <v>6272</v>
      </c>
      <c r="K7430" s="1" t="s">
        <v>3382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11098</v>
      </c>
      <c r="I7431" s="1" t="n">
        <v>2770</v>
      </c>
      <c r="J7431" s="1" t="s">
        <v>6272</v>
      </c>
      <c r="K7431" s="1" t="s">
        <v>3382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11099</v>
      </c>
      <c r="I7432" s="1" t="n">
        <v>58382</v>
      </c>
      <c r="J7432" s="1" t="s">
        <v>11100</v>
      </c>
      <c r="K7432" s="1" t="s">
        <v>3382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11101</v>
      </c>
      <c r="I7433" s="1" t="n">
        <v>59475</v>
      </c>
      <c r="J7433" s="1" t="s">
        <v>11102</v>
      </c>
      <c r="K7433" s="1" t="s">
        <v>3382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11103</v>
      </c>
      <c r="I7434" s="1" t="n">
        <v>58383</v>
      </c>
      <c r="J7434" s="1" t="s">
        <v>11104</v>
      </c>
      <c r="K7434" s="1" t="s">
        <v>3382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11105</v>
      </c>
      <c r="I7435" s="1" t="n">
        <v>58384</v>
      </c>
      <c r="J7435" s="1" t="s">
        <v>11106</v>
      </c>
      <c r="K7435" s="1" t="s">
        <v>3382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11107</v>
      </c>
      <c r="I7436" s="1" t="n">
        <v>58385</v>
      </c>
      <c r="J7436" s="1" t="s">
        <v>11108</v>
      </c>
      <c r="K7436" s="1" t="s">
        <v>3382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11109</v>
      </c>
      <c r="I7437" s="1" t="n">
        <v>58387</v>
      </c>
      <c r="J7437" s="1" t="s">
        <v>11110</v>
      </c>
      <c r="K7437" s="1" t="s">
        <v>3382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11111</v>
      </c>
      <c r="I7438" s="1" t="n">
        <v>57081</v>
      </c>
      <c r="J7438" s="1" t="s">
        <v>10319</v>
      </c>
      <c r="K7438" s="1" t="s">
        <v>3382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11112</v>
      </c>
      <c r="I7439" s="1" t="n">
        <v>58388</v>
      </c>
      <c r="J7439" s="1" t="s">
        <v>11113</v>
      </c>
      <c r="K7439" s="1" t="s">
        <v>3382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11114</v>
      </c>
      <c r="I7440" s="1" t="n">
        <v>58389</v>
      </c>
      <c r="J7440" s="1" t="s">
        <v>11115</v>
      </c>
      <c r="K7440" s="1" t="s">
        <v>3382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11116</v>
      </c>
      <c r="I7441" s="1" t="n">
        <v>59745</v>
      </c>
      <c r="J7441" s="1" t="s">
        <v>11117</v>
      </c>
      <c r="K7441" s="1" t="s">
        <v>3382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11118</v>
      </c>
      <c r="I7442" s="1" t="n">
        <v>57081</v>
      </c>
      <c r="J7442" s="1" t="s">
        <v>10319</v>
      </c>
      <c r="K7442" s="1" t="s">
        <v>3382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11119</v>
      </c>
      <c r="I7443" s="1" t="n">
        <v>57081</v>
      </c>
      <c r="J7443" s="1" t="s">
        <v>10319</v>
      </c>
      <c r="K7443" s="1" t="s">
        <v>3382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11120</v>
      </c>
      <c r="I7444" s="1" t="n">
        <v>57081</v>
      </c>
      <c r="J7444" s="1" t="s">
        <v>10319</v>
      </c>
      <c r="K7444" s="1" t="s">
        <v>3382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11121</v>
      </c>
      <c r="I7445" s="1" t="n">
        <v>13468</v>
      </c>
      <c r="J7445" s="1" t="s">
        <v>11122</v>
      </c>
      <c r="K7445" s="1" t="s">
        <v>3382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11123</v>
      </c>
      <c r="I7446" s="1" t="n">
        <v>58412</v>
      </c>
      <c r="J7446" s="1" t="s">
        <v>11123</v>
      </c>
      <c r="K7446" s="1" t="s">
        <v>3382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11124</v>
      </c>
      <c r="I7447" s="1" t="n">
        <v>58413</v>
      </c>
      <c r="J7447" s="1" t="s">
        <v>11124</v>
      </c>
      <c r="K7447" s="1" t="s">
        <v>3382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11125</v>
      </c>
      <c r="I7448" s="1" t="n">
        <v>58661</v>
      </c>
      <c r="J7448" s="1" t="s">
        <v>10386</v>
      </c>
      <c r="K7448" s="1" t="s">
        <v>3382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11126</v>
      </c>
      <c r="I7449" s="1" t="n">
        <v>58661</v>
      </c>
      <c r="J7449" s="1" t="s">
        <v>10386</v>
      </c>
      <c r="K7449" s="1" t="s">
        <v>3382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11127</v>
      </c>
      <c r="I7450" s="1" t="n">
        <v>58418</v>
      </c>
      <c r="J7450" s="1" t="s">
        <v>11128</v>
      </c>
      <c r="K7450" s="1" t="s">
        <v>3382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11129</v>
      </c>
      <c r="I7451" s="1" t="n">
        <v>58416</v>
      </c>
      <c r="J7451" s="1" t="s">
        <v>11130</v>
      </c>
      <c r="K7451" s="1" t="s">
        <v>3382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11131</v>
      </c>
      <c r="I7452" s="1" t="n">
        <v>57081</v>
      </c>
      <c r="J7452" s="1" t="s">
        <v>10319</v>
      </c>
      <c r="K7452" s="1" t="s">
        <v>3382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11132</v>
      </c>
      <c r="I7453" s="1" t="n">
        <v>58420</v>
      </c>
      <c r="J7453" s="1" t="s">
        <v>11133</v>
      </c>
      <c r="K7453" s="1" t="s">
        <v>3382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11134</v>
      </c>
      <c r="I7454" s="1" t="n">
        <v>58422</v>
      </c>
      <c r="J7454" s="1" t="s">
        <v>11135</v>
      </c>
      <c r="K7454" s="1" t="s">
        <v>3382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11136</v>
      </c>
      <c r="I7455" s="1" t="n">
        <v>56155</v>
      </c>
      <c r="J7455" s="1" t="s">
        <v>4255</v>
      </c>
      <c r="K7455" s="1" t="s">
        <v>3382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11137</v>
      </c>
      <c r="I7456" s="1" t="n">
        <v>58425</v>
      </c>
      <c r="J7456" s="1" t="s">
        <v>11138</v>
      </c>
      <c r="K7456" s="1" t="s">
        <v>3382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11139</v>
      </c>
      <c r="I7457" s="1" t="n">
        <v>58426</v>
      </c>
      <c r="J7457" s="1" t="s">
        <v>11140</v>
      </c>
      <c r="K7457" s="1" t="s">
        <v>3382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11141</v>
      </c>
      <c r="I7458" s="1" t="n">
        <v>58427</v>
      </c>
      <c r="J7458" s="1" t="s">
        <v>11142</v>
      </c>
      <c r="K7458" s="1" t="s">
        <v>3382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11143</v>
      </c>
      <c r="I7459" s="1" t="n">
        <v>58428</v>
      </c>
      <c r="J7459" s="1" t="s">
        <v>11144</v>
      </c>
      <c r="K7459" s="1" t="s">
        <v>3382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11145</v>
      </c>
      <c r="I7460" s="1" t="n">
        <v>58429</v>
      </c>
      <c r="J7460" s="1" t="s">
        <v>11146</v>
      </c>
      <c r="K7460" s="1" t="s">
        <v>3382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11147</v>
      </c>
      <c r="I7461" s="1" t="n">
        <v>57485</v>
      </c>
      <c r="J7461" s="1" t="s">
        <v>10727</v>
      </c>
      <c r="K7461" s="1" t="s">
        <v>3382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11148</v>
      </c>
      <c r="I7462" s="1" t="n">
        <v>58431</v>
      </c>
      <c r="J7462" s="1" t="s">
        <v>11149</v>
      </c>
      <c r="K7462" s="1" t="s">
        <v>3382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11150</v>
      </c>
      <c r="I7463" s="1" t="n">
        <v>58432</v>
      </c>
      <c r="J7463" s="1" t="s">
        <v>11151</v>
      </c>
      <c r="K7463" s="1" t="s">
        <v>3382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11152</v>
      </c>
      <c r="I7464" s="1" t="n">
        <v>58433</v>
      </c>
      <c r="J7464" s="1" t="s">
        <v>11153</v>
      </c>
      <c r="K7464" s="1" t="s">
        <v>3382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11154</v>
      </c>
      <c r="I7465" s="1" t="n">
        <v>58434</v>
      </c>
      <c r="J7465" s="1" t="s">
        <v>11155</v>
      </c>
      <c r="K7465" s="1" t="s">
        <v>3382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11156</v>
      </c>
      <c r="I7466" s="1" t="n">
        <v>58435</v>
      </c>
      <c r="J7466" s="1" t="s">
        <v>11157</v>
      </c>
      <c r="K7466" s="1" t="s">
        <v>3382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11158</v>
      </c>
      <c r="I7467" s="1" t="n">
        <v>59413</v>
      </c>
      <c r="J7467" s="1" t="s">
        <v>11159</v>
      </c>
      <c r="K7467" s="1" t="s">
        <v>3382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11160</v>
      </c>
      <c r="I7468" s="1" t="n">
        <v>58430</v>
      </c>
      <c r="J7468" s="1" t="s">
        <v>11161</v>
      </c>
      <c r="K7468" s="1" t="s">
        <v>3382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11162</v>
      </c>
      <c r="I7469" s="1" t="n">
        <v>58437</v>
      </c>
      <c r="J7469" s="1" t="s">
        <v>11162</v>
      </c>
      <c r="K7469" s="1" t="s">
        <v>3382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11163</v>
      </c>
      <c r="I7470" s="1" t="n">
        <v>58438</v>
      </c>
      <c r="J7470" s="1" t="s">
        <v>11164</v>
      </c>
      <c r="K7470" s="1" t="s">
        <v>3382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11165</v>
      </c>
      <c r="I7471" s="1" t="n">
        <v>58439</v>
      </c>
      <c r="J7471" s="1" t="s">
        <v>11166</v>
      </c>
      <c r="K7471" s="1" t="s">
        <v>3382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11167</v>
      </c>
      <c r="I7472" s="1" t="n">
        <v>58440</v>
      </c>
      <c r="J7472" s="1" t="s">
        <v>11168</v>
      </c>
      <c r="K7472" s="1" t="s">
        <v>3382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11169</v>
      </c>
      <c r="I7473" s="1" t="n">
        <v>58440</v>
      </c>
      <c r="J7473" s="1" t="s">
        <v>11168</v>
      </c>
      <c r="K7473" s="1" t="s">
        <v>3382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11170</v>
      </c>
      <c r="I7474" s="1" t="n">
        <v>58440</v>
      </c>
      <c r="J7474" s="1" t="s">
        <v>11168</v>
      </c>
      <c r="K7474" s="1" t="s">
        <v>3382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11171</v>
      </c>
      <c r="I7475" s="1" t="n">
        <v>58440</v>
      </c>
      <c r="J7475" s="1" t="s">
        <v>11168</v>
      </c>
      <c r="K7475" s="1" t="s">
        <v>3382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11172</v>
      </c>
      <c r="I7476" s="1" t="n">
        <v>58440</v>
      </c>
      <c r="J7476" s="1" t="s">
        <v>11168</v>
      </c>
      <c r="K7476" s="1" t="s">
        <v>3382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11173</v>
      </c>
      <c r="I7477" s="1" t="n">
        <v>58440</v>
      </c>
      <c r="J7477" s="1" t="s">
        <v>11168</v>
      </c>
      <c r="K7477" s="1" t="s">
        <v>3382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11174</v>
      </c>
      <c r="I7478" s="1" t="n">
        <v>58440</v>
      </c>
      <c r="J7478" s="1" t="s">
        <v>11168</v>
      </c>
      <c r="K7478" s="1" t="s">
        <v>3382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11175</v>
      </c>
      <c r="I7479" s="1" t="n">
        <v>58440</v>
      </c>
      <c r="J7479" s="1" t="s">
        <v>11168</v>
      </c>
      <c r="K7479" s="1" t="s">
        <v>3382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11176</v>
      </c>
      <c r="I7480" s="1" t="n">
        <v>58442</v>
      </c>
      <c r="J7480" s="1" t="s">
        <v>11177</v>
      </c>
      <c r="K7480" s="1" t="s">
        <v>3382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11178</v>
      </c>
      <c r="I7481" s="1" t="n">
        <v>58440</v>
      </c>
      <c r="J7481" s="1" t="s">
        <v>11168</v>
      </c>
      <c r="K7481" s="1" t="s">
        <v>3382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11179</v>
      </c>
      <c r="I7482" s="1" t="n">
        <v>58443</v>
      </c>
      <c r="J7482" s="1" t="s">
        <v>11180</v>
      </c>
      <c r="K7482" s="1" t="s">
        <v>3382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11181</v>
      </c>
      <c r="I7483" s="1" t="n">
        <v>58444</v>
      </c>
      <c r="J7483" s="1" t="s">
        <v>11182</v>
      </c>
      <c r="K7483" s="1" t="s">
        <v>3382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11183</v>
      </c>
      <c r="I7484" s="1" t="n">
        <v>58445</v>
      </c>
      <c r="J7484" s="1" t="s">
        <v>11184</v>
      </c>
      <c r="K7484" s="1" t="s">
        <v>3382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11185</v>
      </c>
      <c r="I7485" s="1" t="n">
        <v>58446</v>
      </c>
      <c r="J7485" s="1" t="s">
        <v>11186</v>
      </c>
      <c r="K7485" s="1" t="s">
        <v>3382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11187</v>
      </c>
      <c r="I7486" s="1" t="n">
        <v>58447</v>
      </c>
      <c r="J7486" s="1" t="s">
        <v>11188</v>
      </c>
      <c r="K7486" s="1" t="s">
        <v>3382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11189</v>
      </c>
      <c r="I7487" s="1" t="n">
        <v>58448</v>
      </c>
      <c r="J7487" s="1" t="s">
        <v>11190</v>
      </c>
      <c r="K7487" s="1" t="s">
        <v>3382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11191</v>
      </c>
      <c r="I7488" s="1" t="n">
        <v>58449</v>
      </c>
      <c r="J7488" s="1" t="s">
        <v>11192</v>
      </c>
      <c r="K7488" s="1" t="s">
        <v>3382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11193</v>
      </c>
      <c r="I7489" s="1" t="n">
        <v>58451</v>
      </c>
      <c r="J7489" s="1" t="s">
        <v>11194</v>
      </c>
      <c r="K7489" s="1" t="s">
        <v>3382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11195</v>
      </c>
      <c r="I7490" s="1" t="n">
        <v>58452</v>
      </c>
      <c r="J7490" s="1" t="s">
        <v>11196</v>
      </c>
      <c r="K7490" s="1" t="s">
        <v>3382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11197</v>
      </c>
      <c r="I7491" s="1" t="n">
        <v>57421</v>
      </c>
      <c r="J7491" s="1" t="s">
        <v>10650</v>
      </c>
      <c r="K7491" s="1" t="s">
        <v>3382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11198</v>
      </c>
      <c r="I7492" s="1" t="n">
        <v>57421</v>
      </c>
      <c r="J7492" s="1" t="s">
        <v>10650</v>
      </c>
      <c r="K7492" s="1" t="s">
        <v>3382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11199</v>
      </c>
      <c r="I7493" s="1" t="n">
        <v>57369</v>
      </c>
      <c r="J7493" s="1" t="s">
        <v>10579</v>
      </c>
      <c r="K7493" s="1" t="s">
        <v>3382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11200</v>
      </c>
      <c r="I7494" s="1" t="n">
        <v>17650</v>
      </c>
      <c r="J7494" s="1" t="s">
        <v>5603</v>
      </c>
      <c r="K7494" s="1" t="s">
        <v>3382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11201</v>
      </c>
      <c r="I7495" s="1" t="n">
        <v>58459</v>
      </c>
      <c r="J7495" s="1" t="s">
        <v>11202</v>
      </c>
      <c r="K7495" s="1" t="s">
        <v>3382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11203</v>
      </c>
      <c r="I7496" s="1" t="n">
        <v>49893</v>
      </c>
      <c r="J7496" s="1" t="s">
        <v>5762</v>
      </c>
      <c r="K7496" s="1" t="s">
        <v>3382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11204</v>
      </c>
      <c r="I7497" s="1" t="n">
        <v>58460</v>
      </c>
      <c r="J7497" s="1" t="s">
        <v>11205</v>
      </c>
      <c r="K7497" s="1" t="s">
        <v>3382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11206</v>
      </c>
      <c r="I7498" s="1" t="n">
        <v>5070</v>
      </c>
      <c r="J7498" s="1" t="s">
        <v>11207</v>
      </c>
      <c r="K7498" s="1" t="s">
        <v>3382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11208</v>
      </c>
      <c r="I7499" s="1" t="n">
        <v>58461</v>
      </c>
      <c r="J7499" s="1" t="s">
        <v>11209</v>
      </c>
      <c r="K7499" s="1" t="s">
        <v>3382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11210</v>
      </c>
      <c r="I7500" s="1" t="n">
        <v>58463</v>
      </c>
      <c r="J7500" s="1" t="s">
        <v>11210</v>
      </c>
      <c r="K7500" s="1" t="s">
        <v>3382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11211</v>
      </c>
      <c r="I7501" s="1" t="n">
        <v>58464</v>
      </c>
      <c r="J7501" s="1" t="s">
        <v>11212</v>
      </c>
      <c r="K7501" s="1" t="s">
        <v>3382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11213</v>
      </c>
      <c r="I7502" s="1" t="n">
        <v>58465</v>
      </c>
      <c r="J7502" s="1" t="s">
        <v>10713</v>
      </c>
      <c r="K7502" s="1" t="s">
        <v>3382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11214</v>
      </c>
      <c r="I7503" s="1" t="n">
        <v>58466</v>
      </c>
      <c r="J7503" s="1" t="s">
        <v>11215</v>
      </c>
      <c r="K7503" s="1" t="s">
        <v>3382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11216</v>
      </c>
      <c r="I7504" s="1" t="n">
        <v>58467</v>
      </c>
      <c r="J7504" s="1" t="s">
        <v>11217</v>
      </c>
      <c r="K7504" s="1" t="s">
        <v>3382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11218</v>
      </c>
      <c r="I7505" s="1" t="n">
        <v>58468</v>
      </c>
      <c r="J7505" s="1" t="s">
        <v>11219</v>
      </c>
      <c r="K7505" s="1" t="s">
        <v>3382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11220</v>
      </c>
      <c r="I7506" s="1" t="n">
        <v>58469</v>
      </c>
      <c r="J7506" s="1" t="s">
        <v>11221</v>
      </c>
      <c r="K7506" s="1" t="s">
        <v>3382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11222</v>
      </c>
      <c r="I7507" s="1" t="n">
        <v>58472</v>
      </c>
      <c r="J7507" s="1" t="s">
        <v>11223</v>
      </c>
      <c r="K7507" s="1" t="s">
        <v>3382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11224</v>
      </c>
      <c r="I7508" s="1" t="n">
        <v>58764</v>
      </c>
      <c r="J7508" s="1" t="s">
        <v>11225</v>
      </c>
      <c r="K7508" s="1" t="s">
        <v>3382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11226</v>
      </c>
      <c r="I7509" s="1" t="n">
        <v>58473</v>
      </c>
      <c r="J7509" s="1" t="s">
        <v>11227</v>
      </c>
      <c r="K7509" s="1" t="s">
        <v>3382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11228</v>
      </c>
      <c r="I7510" s="1" t="n">
        <v>17650</v>
      </c>
      <c r="J7510" s="1" t="s">
        <v>5603</v>
      </c>
      <c r="K7510" s="1" t="s">
        <v>3382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11229</v>
      </c>
      <c r="I7511" s="1" t="n">
        <v>58473</v>
      </c>
      <c r="J7511" s="1" t="s">
        <v>11227</v>
      </c>
      <c r="K7511" s="1" t="s">
        <v>3382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11230</v>
      </c>
      <c r="I7512" s="1" t="n">
        <v>17650</v>
      </c>
      <c r="J7512" s="1" t="s">
        <v>5603</v>
      </c>
      <c r="K7512" s="1" t="s">
        <v>3382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11231</v>
      </c>
      <c r="I7513" s="1" t="n">
        <v>17650</v>
      </c>
      <c r="J7513" s="1" t="s">
        <v>5603</v>
      </c>
      <c r="K7513" s="1" t="s">
        <v>3382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11232</v>
      </c>
      <c r="I7514" s="1" t="n">
        <v>58477</v>
      </c>
      <c r="J7514" s="1" t="s">
        <v>11233</v>
      </c>
      <c r="K7514" s="1" t="s">
        <v>3382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11234</v>
      </c>
      <c r="I7515" s="1" t="n">
        <v>58477</v>
      </c>
      <c r="J7515" s="1" t="s">
        <v>11233</v>
      </c>
      <c r="K7515" s="1" t="s">
        <v>3382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11235</v>
      </c>
      <c r="I7516" s="1" t="n">
        <v>58477</v>
      </c>
      <c r="J7516" s="1" t="s">
        <v>11233</v>
      </c>
      <c r="K7516" s="1" t="s">
        <v>3382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11236</v>
      </c>
      <c r="I7517" s="1" t="n">
        <v>58477</v>
      </c>
      <c r="J7517" s="1" t="s">
        <v>11233</v>
      </c>
      <c r="K7517" s="1" t="s">
        <v>3382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11237</v>
      </c>
      <c r="I7518" s="1" t="n">
        <v>58477</v>
      </c>
      <c r="J7518" s="1" t="s">
        <v>11233</v>
      </c>
      <c r="K7518" s="1" t="s">
        <v>3382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11238</v>
      </c>
      <c r="I7519" s="1" t="n">
        <v>58135</v>
      </c>
      <c r="J7519" s="1" t="s">
        <v>10796</v>
      </c>
      <c r="K7519" s="1" t="s">
        <v>3382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11239</v>
      </c>
      <c r="I7520" s="1" t="n">
        <v>7477</v>
      </c>
      <c r="J7520" s="1" t="s">
        <v>6236</v>
      </c>
      <c r="K7520" s="1" t="s">
        <v>3382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11240</v>
      </c>
      <c r="I7521" s="1" t="n">
        <v>58478</v>
      </c>
      <c r="J7521" s="1" t="s">
        <v>11241</v>
      </c>
      <c r="K7521" s="1" t="s">
        <v>3382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11242</v>
      </c>
      <c r="I7522" s="1" t="n">
        <v>58479</v>
      </c>
      <c r="J7522" s="1" t="s">
        <v>11243</v>
      </c>
      <c r="K7522" s="1" t="s">
        <v>3382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11244</v>
      </c>
      <c r="I7523" s="1" t="n">
        <v>58480</v>
      </c>
      <c r="J7523" s="1" t="s">
        <v>11245</v>
      </c>
      <c r="K7523" s="1" t="s">
        <v>3382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11246</v>
      </c>
      <c r="I7524" s="1" t="n">
        <v>58481</v>
      </c>
      <c r="J7524" s="1" t="s">
        <v>11247</v>
      </c>
      <c r="K7524" s="1" t="s">
        <v>3382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11248</v>
      </c>
      <c r="I7525" s="1" t="n">
        <v>58482</v>
      </c>
      <c r="J7525" s="1" t="s">
        <v>11249</v>
      </c>
      <c r="K7525" s="1" t="s">
        <v>3382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11250</v>
      </c>
      <c r="I7526" s="1" t="n">
        <v>58485</v>
      </c>
      <c r="J7526" s="1" t="s">
        <v>11251</v>
      </c>
      <c r="K7526" s="1" t="s">
        <v>3382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11252</v>
      </c>
      <c r="I7527" s="1" t="n">
        <v>58485</v>
      </c>
      <c r="J7527" s="1" t="s">
        <v>11251</v>
      </c>
      <c r="K7527" s="1" t="s">
        <v>3382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11253</v>
      </c>
      <c r="I7528" s="1" t="n">
        <v>58486</v>
      </c>
      <c r="J7528" s="1" t="s">
        <v>11254</v>
      </c>
      <c r="K7528" s="1" t="s">
        <v>3382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11255</v>
      </c>
      <c r="I7529" s="1" t="n">
        <v>58487</v>
      </c>
      <c r="J7529" s="1" t="s">
        <v>11256</v>
      </c>
      <c r="K7529" s="1" t="s">
        <v>3382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11257</v>
      </c>
      <c r="I7530" s="1" t="n">
        <v>58135</v>
      </c>
      <c r="J7530" s="1" t="s">
        <v>10796</v>
      </c>
      <c r="K7530" s="1" t="s">
        <v>3382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11258</v>
      </c>
      <c r="I7531" s="1" t="n">
        <v>58135</v>
      </c>
      <c r="J7531" s="1" t="s">
        <v>10796</v>
      </c>
      <c r="K7531" s="1" t="s">
        <v>3382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11259</v>
      </c>
      <c r="I7532" s="1" t="n">
        <v>58135</v>
      </c>
      <c r="J7532" s="1" t="s">
        <v>10796</v>
      </c>
      <c r="K7532" s="1" t="s">
        <v>3382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11260</v>
      </c>
      <c r="I7533" s="1" t="n">
        <v>58488</v>
      </c>
      <c r="J7533" s="1" t="s">
        <v>11261</v>
      </c>
      <c r="K7533" s="1" t="s">
        <v>3382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11262</v>
      </c>
      <c r="I7534" s="1" t="n">
        <v>58489</v>
      </c>
      <c r="J7534" s="1" t="s">
        <v>11263</v>
      </c>
      <c r="K7534" s="1" t="s">
        <v>3382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11264</v>
      </c>
      <c r="I7535" s="1" t="n">
        <v>58490</v>
      </c>
      <c r="J7535" s="1" t="s">
        <v>11264</v>
      </c>
      <c r="K7535" s="1" t="s">
        <v>3382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11265</v>
      </c>
      <c r="I7536" s="1" t="n">
        <v>57365</v>
      </c>
      <c r="J7536" s="1" t="s">
        <v>10575</v>
      </c>
      <c r="K7536" s="1" t="s">
        <v>3382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11266</v>
      </c>
      <c r="I7537" s="1" t="n">
        <v>58492</v>
      </c>
      <c r="J7537" s="1" t="s">
        <v>11267</v>
      </c>
      <c r="K7537" s="1" t="s">
        <v>3382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11268</v>
      </c>
      <c r="I7538" s="1" t="n">
        <v>58491</v>
      </c>
      <c r="J7538" s="1" t="s">
        <v>11269</v>
      </c>
      <c r="K7538" s="1" t="s">
        <v>3382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11270</v>
      </c>
      <c r="I7539" s="1" t="n">
        <v>58491</v>
      </c>
      <c r="J7539" s="1" t="s">
        <v>11269</v>
      </c>
      <c r="K7539" s="1" t="s">
        <v>3382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11271</v>
      </c>
      <c r="I7540" s="1" t="n">
        <v>58494</v>
      </c>
      <c r="J7540" s="1" t="s">
        <v>11272</v>
      </c>
      <c r="K7540" s="1" t="s">
        <v>3382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11273</v>
      </c>
      <c r="I7541" s="1" t="n">
        <v>58495</v>
      </c>
      <c r="J7541" s="1" t="s">
        <v>11274</v>
      </c>
      <c r="K7541" s="1" t="s">
        <v>3382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11275</v>
      </c>
      <c r="I7542" s="1" t="n">
        <v>57449</v>
      </c>
      <c r="J7542" s="1" t="s">
        <v>10684</v>
      </c>
      <c r="K7542" s="1" t="s">
        <v>3382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11276</v>
      </c>
      <c r="I7543" s="1" t="n">
        <v>58498</v>
      </c>
      <c r="J7543" s="1" t="s">
        <v>11277</v>
      </c>
      <c r="K7543" s="1" t="s">
        <v>3382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11278</v>
      </c>
      <c r="I7544" s="1" t="n">
        <v>58499</v>
      </c>
      <c r="J7544" s="1" t="s">
        <v>11279</v>
      </c>
      <c r="K7544" s="1" t="s">
        <v>3382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11280</v>
      </c>
      <c r="I7545" s="1" t="n">
        <v>58500</v>
      </c>
      <c r="J7545" s="1" t="s">
        <v>11281</v>
      </c>
      <c r="K7545" s="1" t="s">
        <v>3382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11282</v>
      </c>
      <c r="I7546" s="1" t="n">
        <v>58502</v>
      </c>
      <c r="J7546" s="1" t="s">
        <v>11283</v>
      </c>
      <c r="K7546" s="1" t="s">
        <v>3382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11284</v>
      </c>
      <c r="I7547" s="1" t="n">
        <v>58501</v>
      </c>
      <c r="J7547" s="1" t="s">
        <v>11285</v>
      </c>
      <c r="K7547" s="1" t="s">
        <v>3382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11286</v>
      </c>
      <c r="I7548" s="1" t="n">
        <v>58503</v>
      </c>
      <c r="J7548" s="1" t="s">
        <v>11286</v>
      </c>
      <c r="K7548" s="1" t="s">
        <v>3382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11287</v>
      </c>
      <c r="I7549" s="1" t="n">
        <v>60025</v>
      </c>
      <c r="J7549" s="1" t="s">
        <v>10935</v>
      </c>
      <c r="K7549" s="1" t="s">
        <v>3382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11288</v>
      </c>
      <c r="I7550" s="1" t="n">
        <v>60025</v>
      </c>
      <c r="J7550" s="1" t="s">
        <v>10935</v>
      </c>
      <c r="K7550" s="1" t="s">
        <v>3382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11289</v>
      </c>
      <c r="I7551" s="1" t="n">
        <v>60230</v>
      </c>
      <c r="J7551" s="1" t="s">
        <v>11290</v>
      </c>
      <c r="K7551" s="1" t="s">
        <v>3382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11291</v>
      </c>
      <c r="I7552" s="1" t="n">
        <v>58506</v>
      </c>
      <c r="J7552" s="1" t="s">
        <v>11291</v>
      </c>
      <c r="K7552" s="1" t="s">
        <v>3382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11292</v>
      </c>
      <c r="I7553" s="1" t="n">
        <v>56645</v>
      </c>
      <c r="J7553" s="1" t="s">
        <v>9789</v>
      </c>
      <c r="K7553" s="1" t="s">
        <v>3382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11293</v>
      </c>
      <c r="I7554" s="1" t="n">
        <v>58489</v>
      </c>
      <c r="J7554" s="1" t="s">
        <v>11263</v>
      </c>
      <c r="K7554" s="1" t="s">
        <v>3382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11294</v>
      </c>
      <c r="I7555" s="1" t="n">
        <v>58489</v>
      </c>
      <c r="J7555" s="1" t="s">
        <v>11263</v>
      </c>
      <c r="K7555" s="1" t="s">
        <v>3382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11295</v>
      </c>
      <c r="I7556" s="1" t="n">
        <v>58508</v>
      </c>
      <c r="J7556" s="1" t="s">
        <v>11296</v>
      </c>
      <c r="K7556" s="1" t="s">
        <v>3382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11297</v>
      </c>
      <c r="I7557" s="1" t="n">
        <v>58507</v>
      </c>
      <c r="J7557" s="1" t="s">
        <v>11298</v>
      </c>
      <c r="K7557" s="1" t="s">
        <v>3382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11299</v>
      </c>
      <c r="I7558" s="1" t="n">
        <v>58509</v>
      </c>
      <c r="J7558" s="1" t="s">
        <v>11300</v>
      </c>
      <c r="K7558" s="1" t="s">
        <v>3382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11301</v>
      </c>
      <c r="I7559" s="1" t="n">
        <v>58511</v>
      </c>
      <c r="J7559" s="1" t="s">
        <v>11301</v>
      </c>
      <c r="K7559" s="1" t="s">
        <v>3382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11302</v>
      </c>
      <c r="I7560" s="1" t="n">
        <v>58290</v>
      </c>
      <c r="J7560" s="1" t="s">
        <v>11303</v>
      </c>
      <c r="K7560" s="1" t="s">
        <v>3382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11304</v>
      </c>
      <c r="I7561" s="1" t="n">
        <v>58514</v>
      </c>
      <c r="J7561" s="1" t="s">
        <v>11304</v>
      </c>
      <c r="K7561" s="1" t="s">
        <v>3382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11305</v>
      </c>
      <c r="I7562" s="1" t="n">
        <v>58515</v>
      </c>
      <c r="J7562" s="1" t="s">
        <v>11306</v>
      </c>
      <c r="K7562" s="1" t="s">
        <v>3382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11307</v>
      </c>
      <c r="I7563" s="1" t="n">
        <v>58518</v>
      </c>
      <c r="J7563" s="1" t="s">
        <v>11308</v>
      </c>
      <c r="K7563" s="1" t="s">
        <v>3382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11309</v>
      </c>
      <c r="I7564" s="1" t="n">
        <v>7477</v>
      </c>
      <c r="J7564" s="1" t="s">
        <v>6236</v>
      </c>
      <c r="K7564" s="1" t="s">
        <v>3382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11310</v>
      </c>
      <c r="I7565" s="1" t="n">
        <v>58519</v>
      </c>
      <c r="J7565" s="1" t="s">
        <v>11311</v>
      </c>
      <c r="K7565" s="1" t="s">
        <v>3382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11312</v>
      </c>
      <c r="I7566" s="1" t="n">
        <v>58520</v>
      </c>
      <c r="J7566" s="1" t="s">
        <v>11313</v>
      </c>
      <c r="K7566" s="1" t="s">
        <v>3382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11314</v>
      </c>
      <c r="I7567" s="1" t="n">
        <v>11936</v>
      </c>
      <c r="J7567" s="1" t="s">
        <v>6146</v>
      </c>
      <c r="K7567" s="1" t="s">
        <v>3382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11315</v>
      </c>
      <c r="I7568" s="1" t="n">
        <v>58491</v>
      </c>
      <c r="J7568" s="1" t="s">
        <v>11269</v>
      </c>
      <c r="K7568" s="1" t="s">
        <v>3382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11316</v>
      </c>
      <c r="I7569" s="1" t="n">
        <v>58468</v>
      </c>
      <c r="J7569" s="1" t="s">
        <v>11219</v>
      </c>
      <c r="K7569" s="1" t="s">
        <v>3382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11317</v>
      </c>
      <c r="I7570" s="1" t="n">
        <v>58468</v>
      </c>
      <c r="J7570" s="1" t="s">
        <v>11219</v>
      </c>
      <c r="K7570" s="1" t="s">
        <v>3382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11318</v>
      </c>
      <c r="I7571" s="1" t="n">
        <v>58468</v>
      </c>
      <c r="J7571" s="1" t="s">
        <v>11219</v>
      </c>
      <c r="K7571" s="1" t="s">
        <v>3382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11319</v>
      </c>
      <c r="I7572" s="1" t="n">
        <v>58468</v>
      </c>
      <c r="J7572" s="1" t="s">
        <v>11219</v>
      </c>
      <c r="K7572" s="1" t="s">
        <v>3382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11320</v>
      </c>
      <c r="I7573" s="1" t="n">
        <v>58521</v>
      </c>
      <c r="J7573" s="1" t="s">
        <v>11321</v>
      </c>
      <c r="K7573" s="1" t="s">
        <v>3382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11322</v>
      </c>
      <c r="I7574" s="1" t="n">
        <v>58468</v>
      </c>
      <c r="J7574" s="1" t="s">
        <v>11219</v>
      </c>
      <c r="K7574" s="1" t="s">
        <v>3382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11323</v>
      </c>
      <c r="I7575" s="1" t="n">
        <v>16572</v>
      </c>
      <c r="J7575" s="1" t="s">
        <v>1017</v>
      </c>
      <c r="K7575" s="1" t="s">
        <v>3382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11324</v>
      </c>
      <c r="I7576" s="1" t="n">
        <v>58523</v>
      </c>
      <c r="J7576" s="1" t="s">
        <v>9464</v>
      </c>
      <c r="K7576" s="1" t="s">
        <v>3382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11325</v>
      </c>
      <c r="I7577" s="1" t="n">
        <v>58523</v>
      </c>
      <c r="J7577" s="1" t="s">
        <v>9464</v>
      </c>
      <c r="K7577" s="1" t="s">
        <v>3382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11326</v>
      </c>
      <c r="I7578" s="1" t="n">
        <v>58524</v>
      </c>
      <c r="J7578" s="1" t="s">
        <v>11327</v>
      </c>
      <c r="K7578" s="1" t="s">
        <v>3382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11328</v>
      </c>
      <c r="I7579" s="1" t="n">
        <v>56769</v>
      </c>
      <c r="J7579" s="1" t="s">
        <v>9764</v>
      </c>
      <c r="K7579" s="1" t="s">
        <v>3382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11329</v>
      </c>
      <c r="I7580" s="1" t="n">
        <v>58526</v>
      </c>
      <c r="J7580" s="1" t="s">
        <v>11329</v>
      </c>
      <c r="K7580" s="1" t="s">
        <v>3382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11330</v>
      </c>
      <c r="I7581" s="1" t="n">
        <v>56769</v>
      </c>
      <c r="J7581" s="1" t="s">
        <v>9764</v>
      </c>
      <c r="K7581" s="1" t="s">
        <v>3382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11331</v>
      </c>
      <c r="I7582" s="1" t="n">
        <v>58527</v>
      </c>
      <c r="J7582" s="1" t="s">
        <v>11332</v>
      </c>
      <c r="K7582" s="1" t="s">
        <v>3382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11333</v>
      </c>
      <c r="I7583" s="1" t="n">
        <v>56999</v>
      </c>
      <c r="J7583" s="1" t="s">
        <v>10192</v>
      </c>
      <c r="K7583" s="1" t="s">
        <v>3382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11334</v>
      </c>
      <c r="I7584" s="1" t="n">
        <v>34012</v>
      </c>
      <c r="J7584" s="1" t="s">
        <v>6547</v>
      </c>
      <c r="K7584" s="1" t="s">
        <v>3382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11335</v>
      </c>
      <c r="I7585" s="1" t="n">
        <v>56381</v>
      </c>
      <c r="J7585" s="1" t="s">
        <v>11336</v>
      </c>
      <c r="K7585" s="1" t="s">
        <v>3382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11337</v>
      </c>
      <c r="I7586" s="1" t="n">
        <v>15248</v>
      </c>
      <c r="J7586" s="1" t="s">
        <v>131</v>
      </c>
      <c r="K7586" s="1" t="s">
        <v>3382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11338</v>
      </c>
      <c r="I7587" s="1" t="n">
        <v>49893</v>
      </c>
      <c r="J7587" s="1" t="s">
        <v>5762</v>
      </c>
      <c r="K7587" s="1" t="s">
        <v>3382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11339</v>
      </c>
      <c r="I7588" s="1" t="n">
        <v>58535</v>
      </c>
      <c r="J7588" s="1" t="s">
        <v>11340</v>
      </c>
      <c r="K7588" s="1" t="s">
        <v>3382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11341</v>
      </c>
      <c r="I7589" s="1" t="n">
        <v>58536</v>
      </c>
      <c r="J7589" s="1" t="s">
        <v>11342</v>
      </c>
      <c r="K7589" s="1" t="s">
        <v>3382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11343</v>
      </c>
      <c r="I7590" s="1" t="n">
        <v>58465</v>
      </c>
      <c r="J7590" s="1" t="s">
        <v>10713</v>
      </c>
      <c r="K7590" s="1" t="s">
        <v>3382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11344</v>
      </c>
      <c r="I7591" s="1" t="n">
        <v>17633</v>
      </c>
      <c r="J7591" s="1" t="s">
        <v>42</v>
      </c>
      <c r="K7591" s="1" t="s">
        <v>3382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11345</v>
      </c>
      <c r="I7592" s="1" t="n">
        <v>58537</v>
      </c>
      <c r="J7592" s="1" t="s">
        <v>11346</v>
      </c>
      <c r="K7592" s="1" t="s">
        <v>3382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11347</v>
      </c>
      <c r="I7593" s="1" t="n">
        <v>58539</v>
      </c>
      <c r="J7593" s="1" t="s">
        <v>11347</v>
      </c>
      <c r="K7593" s="1" t="s">
        <v>3382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11348</v>
      </c>
      <c r="I7594" s="1" t="n">
        <v>58540</v>
      </c>
      <c r="J7594" s="1" t="s">
        <v>11349</v>
      </c>
      <c r="K7594" s="1" t="s">
        <v>3382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11350</v>
      </c>
      <c r="I7595" s="1" t="n">
        <v>58540</v>
      </c>
      <c r="J7595" s="1" t="s">
        <v>11349</v>
      </c>
      <c r="K7595" s="1" t="s">
        <v>3382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11351</v>
      </c>
      <c r="I7596" s="1" t="n">
        <v>58541</v>
      </c>
      <c r="J7596" s="1" t="s">
        <v>11352</v>
      </c>
      <c r="K7596" s="1" t="s">
        <v>3382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11353</v>
      </c>
      <c r="I7597" s="1" t="n">
        <v>58542</v>
      </c>
      <c r="J7597" s="1" t="s">
        <v>11354</v>
      </c>
      <c r="K7597" s="1" t="s">
        <v>3382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11355</v>
      </c>
      <c r="I7598" s="1" t="n">
        <v>58544</v>
      </c>
      <c r="J7598" s="1" t="s">
        <v>11355</v>
      </c>
      <c r="K7598" s="1" t="s">
        <v>3382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11356</v>
      </c>
      <c r="I7599" s="1" t="n">
        <v>57313</v>
      </c>
      <c r="J7599" s="1" t="s">
        <v>10512</v>
      </c>
      <c r="K7599" s="1" t="s">
        <v>3382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11357</v>
      </c>
      <c r="I7600" s="1" t="n">
        <v>58545</v>
      </c>
      <c r="J7600" s="1" t="s">
        <v>11357</v>
      </c>
      <c r="K7600" s="1" t="s">
        <v>3382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11358</v>
      </c>
      <c r="I7601" s="1" t="n">
        <v>57081</v>
      </c>
      <c r="J7601" s="1" t="s">
        <v>10319</v>
      </c>
      <c r="K7601" s="1" t="s">
        <v>3382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11359</v>
      </c>
      <c r="I7602" s="1" t="n">
        <v>57081</v>
      </c>
      <c r="J7602" s="1" t="s">
        <v>10319</v>
      </c>
      <c r="K7602" s="1" t="s">
        <v>3382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11360</v>
      </c>
      <c r="I7603" s="1" t="n">
        <v>58546</v>
      </c>
      <c r="J7603" s="1" t="s">
        <v>11361</v>
      </c>
      <c r="K7603" s="1" t="s">
        <v>3382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11362</v>
      </c>
      <c r="I7604" s="1" t="n">
        <v>58547</v>
      </c>
      <c r="J7604" s="1" t="s">
        <v>11363</v>
      </c>
      <c r="K7604" s="1" t="s">
        <v>3382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11364</v>
      </c>
      <c r="I7605" s="1" t="n">
        <v>17650</v>
      </c>
      <c r="J7605" s="1" t="s">
        <v>5603</v>
      </c>
      <c r="K7605" s="1" t="s">
        <v>3382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11365</v>
      </c>
      <c r="I7606" s="1" t="n">
        <v>58548</v>
      </c>
      <c r="J7606" s="1" t="s">
        <v>11366</v>
      </c>
      <c r="K7606" s="1" t="s">
        <v>3382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11367</v>
      </c>
      <c r="I7607" s="1" t="n">
        <v>58551</v>
      </c>
      <c r="J7607" s="1" t="s">
        <v>11367</v>
      </c>
      <c r="K7607" s="1" t="s">
        <v>3382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11368</v>
      </c>
      <c r="I7608" s="1" t="n">
        <v>58550</v>
      </c>
      <c r="J7608" s="1" t="s">
        <v>11369</v>
      </c>
      <c r="K7608" s="1" t="s">
        <v>3382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11370</v>
      </c>
      <c r="I7609" s="1" t="n">
        <v>56215</v>
      </c>
      <c r="J7609" s="1" t="s">
        <v>8942</v>
      </c>
      <c r="K7609" s="1" t="s">
        <v>3382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11371</v>
      </c>
      <c r="I7610" s="1" t="n">
        <v>58555</v>
      </c>
      <c r="J7610" s="1" t="s">
        <v>11372</v>
      </c>
      <c r="K7610" s="1" t="s">
        <v>3382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11373</v>
      </c>
      <c r="I7611" s="1" t="n">
        <v>59155</v>
      </c>
      <c r="J7611" s="1" t="s">
        <v>9000</v>
      </c>
      <c r="K7611" s="1" t="s">
        <v>3382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11374</v>
      </c>
      <c r="I7612" s="1" t="n">
        <v>59155</v>
      </c>
      <c r="J7612" s="1" t="s">
        <v>9000</v>
      </c>
      <c r="K7612" s="1" t="s">
        <v>3382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11375</v>
      </c>
      <c r="I7613" s="1" t="n">
        <v>59155</v>
      </c>
      <c r="J7613" s="1" t="s">
        <v>9000</v>
      </c>
      <c r="K7613" s="1" t="s">
        <v>3382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11376</v>
      </c>
      <c r="I7614" s="1" t="n">
        <v>59155</v>
      </c>
      <c r="J7614" s="1" t="s">
        <v>9000</v>
      </c>
      <c r="K7614" s="1" t="s">
        <v>3382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11377</v>
      </c>
      <c r="I7615" s="1" t="n">
        <v>59155</v>
      </c>
      <c r="J7615" s="1" t="s">
        <v>9000</v>
      </c>
      <c r="K7615" s="1" t="s">
        <v>3382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11378</v>
      </c>
      <c r="I7616" s="1" t="n">
        <v>59155</v>
      </c>
      <c r="J7616" s="1" t="s">
        <v>9000</v>
      </c>
      <c r="K7616" s="1" t="s">
        <v>3382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11379</v>
      </c>
      <c r="I7617" s="1" t="n">
        <v>59155</v>
      </c>
      <c r="J7617" s="1" t="s">
        <v>9000</v>
      </c>
      <c r="K7617" s="1" t="s">
        <v>3382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11380</v>
      </c>
      <c r="I7618" s="1" t="n">
        <v>58564</v>
      </c>
      <c r="J7618" s="1" t="s">
        <v>11381</v>
      </c>
      <c r="K7618" s="1" t="s">
        <v>3382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11382</v>
      </c>
      <c r="I7619" s="1" t="n">
        <v>58565</v>
      </c>
      <c r="J7619" s="1" t="s">
        <v>11383</v>
      </c>
      <c r="K7619" s="1" t="s">
        <v>3382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11384</v>
      </c>
      <c r="I7620" s="1" t="n">
        <v>58661</v>
      </c>
      <c r="J7620" s="1" t="s">
        <v>10386</v>
      </c>
      <c r="K7620" s="1" t="s">
        <v>3382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11385</v>
      </c>
      <c r="I7621" s="1" t="n">
        <v>58661</v>
      </c>
      <c r="J7621" s="1" t="s">
        <v>10386</v>
      </c>
      <c r="K7621" s="1" t="s">
        <v>3382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11386</v>
      </c>
      <c r="I7622" s="1" t="n">
        <v>58661</v>
      </c>
      <c r="J7622" s="1" t="s">
        <v>10386</v>
      </c>
      <c r="K7622" s="1" t="s">
        <v>3382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11387</v>
      </c>
      <c r="I7623" s="1" t="n">
        <v>58661</v>
      </c>
      <c r="J7623" s="1" t="s">
        <v>10386</v>
      </c>
      <c r="K7623" s="1" t="s">
        <v>3382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11388</v>
      </c>
      <c r="I7624" s="1" t="n">
        <v>58566</v>
      </c>
      <c r="J7624" s="1" t="s">
        <v>11389</v>
      </c>
      <c r="K7624" s="1" t="s">
        <v>3382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11390</v>
      </c>
      <c r="I7625" s="1" t="n">
        <v>58567</v>
      </c>
      <c r="J7625" s="1" t="s">
        <v>11391</v>
      </c>
      <c r="K7625" s="1" t="s">
        <v>3382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11392</v>
      </c>
      <c r="I7626" s="1" t="n">
        <v>58568</v>
      </c>
      <c r="J7626" s="1" t="s">
        <v>11393</v>
      </c>
      <c r="K7626" s="1" t="s">
        <v>3382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11394</v>
      </c>
      <c r="I7627" s="1" t="n">
        <v>58569</v>
      </c>
      <c r="J7627" s="1" t="s">
        <v>11395</v>
      </c>
      <c r="K7627" s="1" t="s">
        <v>3382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11396</v>
      </c>
      <c r="I7628" s="1" t="n">
        <v>58570</v>
      </c>
      <c r="J7628" s="1" t="s">
        <v>11397</v>
      </c>
      <c r="K7628" s="1" t="s">
        <v>3382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11398</v>
      </c>
      <c r="I7629" s="1" t="n">
        <v>58573</v>
      </c>
      <c r="J7629" s="1" t="s">
        <v>11399</v>
      </c>
      <c r="K7629" s="1" t="s">
        <v>3382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11400</v>
      </c>
      <c r="I7630" s="1" t="n">
        <v>58575</v>
      </c>
      <c r="J7630" s="1" t="s">
        <v>11401</v>
      </c>
      <c r="K7630" s="1" t="s">
        <v>3382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11402</v>
      </c>
      <c r="I7631" s="1" t="n">
        <v>58577</v>
      </c>
      <c r="J7631" s="1" t="s">
        <v>11403</v>
      </c>
      <c r="K7631" s="1" t="s">
        <v>3382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11404</v>
      </c>
      <c r="I7632" s="1" t="n">
        <v>58576</v>
      </c>
      <c r="J7632" s="1" t="s">
        <v>11405</v>
      </c>
      <c r="K7632" s="1" t="s">
        <v>3382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11406</v>
      </c>
      <c r="I7633" s="1" t="n">
        <v>58578</v>
      </c>
      <c r="J7633" s="1" t="s">
        <v>11407</v>
      </c>
      <c r="K7633" s="1" t="s">
        <v>3382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11408</v>
      </c>
      <c r="I7634" s="1" t="n">
        <v>58549</v>
      </c>
      <c r="J7634" s="1" t="s">
        <v>11409</v>
      </c>
      <c r="K7634" s="1" t="s">
        <v>3382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11410</v>
      </c>
      <c r="I7635" s="1" t="n">
        <v>58661</v>
      </c>
      <c r="J7635" s="1" t="s">
        <v>10386</v>
      </c>
      <c r="K7635" s="1" t="s">
        <v>3382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11411</v>
      </c>
      <c r="I7636" s="1" t="n">
        <v>58580</v>
      </c>
      <c r="J7636" s="1" t="s">
        <v>11411</v>
      </c>
      <c r="K7636" s="1" t="s">
        <v>3382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11412</v>
      </c>
      <c r="I7637" s="1" t="n">
        <v>58581</v>
      </c>
      <c r="J7637" s="1" t="s">
        <v>11412</v>
      </c>
      <c r="K7637" s="1" t="s">
        <v>3382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11413</v>
      </c>
      <c r="I7638" s="1" t="n">
        <v>58582</v>
      </c>
      <c r="J7638" s="1" t="s">
        <v>11414</v>
      </c>
      <c r="K7638" s="1" t="s">
        <v>3382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11415</v>
      </c>
      <c r="I7639" s="1" t="n">
        <v>57313</v>
      </c>
      <c r="J7639" s="1" t="s">
        <v>10512</v>
      </c>
      <c r="K7639" s="1" t="s">
        <v>3382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11416</v>
      </c>
      <c r="I7640" s="1" t="n">
        <v>57313</v>
      </c>
      <c r="J7640" s="1" t="s">
        <v>10512</v>
      </c>
      <c r="K7640" s="1" t="s">
        <v>3382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11417</v>
      </c>
      <c r="I7641" s="1" t="n">
        <v>57313</v>
      </c>
      <c r="J7641" s="1" t="s">
        <v>10512</v>
      </c>
      <c r="K7641" s="1" t="s">
        <v>3382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11418</v>
      </c>
      <c r="I7642" s="1" t="n">
        <v>57313</v>
      </c>
      <c r="J7642" s="1" t="s">
        <v>10512</v>
      </c>
      <c r="K7642" s="1" t="s">
        <v>3382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11419</v>
      </c>
      <c r="I7643" s="1" t="n">
        <v>58583</v>
      </c>
      <c r="J7643" s="1" t="s">
        <v>11419</v>
      </c>
      <c r="K7643" s="1" t="s">
        <v>3382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11420</v>
      </c>
      <c r="I7644" s="1" t="n">
        <v>57313</v>
      </c>
      <c r="J7644" s="1" t="s">
        <v>10512</v>
      </c>
      <c r="K7644" s="1" t="s">
        <v>3382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11421</v>
      </c>
      <c r="I7645" s="1" t="n">
        <v>10071</v>
      </c>
      <c r="J7645" s="1" t="s">
        <v>5292</v>
      </c>
      <c r="K7645" s="1" t="s">
        <v>3382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11422</v>
      </c>
      <c r="I7646" s="1" t="n">
        <v>10071</v>
      </c>
      <c r="J7646" s="1" t="s">
        <v>5292</v>
      </c>
      <c r="K7646" s="1" t="s">
        <v>3382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11423</v>
      </c>
      <c r="I7647" s="1" t="n">
        <v>58593</v>
      </c>
      <c r="J7647" s="1" t="s">
        <v>11424</v>
      </c>
      <c r="K7647" s="1" t="s">
        <v>3382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11425</v>
      </c>
      <c r="I7648" s="1" t="n">
        <v>58594</v>
      </c>
      <c r="J7648" s="1" t="s">
        <v>11426</v>
      </c>
      <c r="K7648" s="1" t="s">
        <v>3382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11427</v>
      </c>
      <c r="I7649" s="1" t="n">
        <v>59363</v>
      </c>
      <c r="J7649" s="1" t="s">
        <v>11428</v>
      </c>
      <c r="K7649" s="1" t="s">
        <v>3382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11429</v>
      </c>
      <c r="I7650" s="1" t="n">
        <v>17650</v>
      </c>
      <c r="J7650" s="1" t="s">
        <v>5603</v>
      </c>
      <c r="K7650" s="1" t="s">
        <v>3382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11430</v>
      </c>
      <c r="I7651" s="1" t="n">
        <v>57365</v>
      </c>
      <c r="J7651" s="1" t="s">
        <v>10575</v>
      </c>
      <c r="K7651" s="1" t="s">
        <v>3382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11431</v>
      </c>
      <c r="I7652" s="1" t="n">
        <v>58595</v>
      </c>
      <c r="J7652" s="1" t="s">
        <v>11432</v>
      </c>
      <c r="K7652" s="1" t="s">
        <v>3382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11433</v>
      </c>
      <c r="I7653" s="1" t="n">
        <v>58477</v>
      </c>
      <c r="J7653" s="1" t="s">
        <v>11233</v>
      </c>
      <c r="K7653" s="1" t="s">
        <v>3382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11434</v>
      </c>
      <c r="I7654" s="1" t="n">
        <v>58598</v>
      </c>
      <c r="J7654" s="1" t="s">
        <v>10947</v>
      </c>
      <c r="K7654" s="1" t="s">
        <v>3382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11435</v>
      </c>
      <c r="I7655" s="1" t="n">
        <v>58596</v>
      </c>
      <c r="J7655" s="1" t="s">
        <v>11436</v>
      </c>
      <c r="K7655" s="1" t="s">
        <v>3382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11437</v>
      </c>
      <c r="I7656" s="1" t="n">
        <v>58590</v>
      </c>
      <c r="J7656" s="1" t="s">
        <v>11438</v>
      </c>
      <c r="K7656" s="1" t="s">
        <v>3382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11439</v>
      </c>
      <c r="I7657" s="1" t="n">
        <v>58591</v>
      </c>
      <c r="J7657" s="1" t="s">
        <v>11440</v>
      </c>
      <c r="K7657" s="1" t="s">
        <v>3382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11441</v>
      </c>
      <c r="I7658" s="1" t="n">
        <v>58602</v>
      </c>
      <c r="J7658" s="1" t="s">
        <v>11442</v>
      </c>
      <c r="K7658" s="1" t="s">
        <v>3382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11443</v>
      </c>
      <c r="I7659" s="1" t="n">
        <v>58604</v>
      </c>
      <c r="J7659" s="1" t="s">
        <v>11444</v>
      </c>
      <c r="K7659" s="1" t="s">
        <v>3382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11445</v>
      </c>
      <c r="I7660" s="1" t="n">
        <v>58605</v>
      </c>
      <c r="J7660" s="1" t="s">
        <v>11445</v>
      </c>
      <c r="K7660" s="1" t="s">
        <v>3382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11446</v>
      </c>
      <c r="I7661" s="1" t="n">
        <v>58607</v>
      </c>
      <c r="J7661" s="1" t="s">
        <v>11447</v>
      </c>
      <c r="K7661" s="1" t="s">
        <v>3382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11448</v>
      </c>
      <c r="I7662" s="1" t="n">
        <v>58610</v>
      </c>
      <c r="J7662" s="1" t="s">
        <v>11448</v>
      </c>
      <c r="K7662" s="1" t="s">
        <v>3382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11449</v>
      </c>
      <c r="I7663" s="1" t="n">
        <v>56990</v>
      </c>
      <c r="J7663" s="1" t="s">
        <v>10169</v>
      </c>
      <c r="K7663" s="1" t="s">
        <v>3382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11450</v>
      </c>
      <c r="I7664" s="1" t="n">
        <v>58661</v>
      </c>
      <c r="J7664" s="1" t="s">
        <v>10386</v>
      </c>
      <c r="K7664" s="1" t="s">
        <v>3382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11451</v>
      </c>
      <c r="I7665" s="1" t="n">
        <v>58477</v>
      </c>
      <c r="J7665" s="1" t="s">
        <v>11233</v>
      </c>
      <c r="K7665" s="1" t="s">
        <v>3382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11452</v>
      </c>
      <c r="I7666" s="1" t="n">
        <v>58661</v>
      </c>
      <c r="J7666" s="1" t="s">
        <v>10386</v>
      </c>
      <c r="K7666" s="1" t="s">
        <v>3382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11453</v>
      </c>
      <c r="I7667" s="1" t="n">
        <v>59375</v>
      </c>
      <c r="J7667" s="1" t="s">
        <v>11454</v>
      </c>
      <c r="K7667" s="1" t="s">
        <v>3382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11455</v>
      </c>
      <c r="I7668" s="1" t="n">
        <v>58477</v>
      </c>
      <c r="J7668" s="1" t="s">
        <v>11233</v>
      </c>
      <c r="K7668" s="1" t="s">
        <v>3382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11456</v>
      </c>
      <c r="I7669" s="1" t="n">
        <v>58477</v>
      </c>
      <c r="J7669" s="1" t="s">
        <v>11233</v>
      </c>
      <c r="K7669" s="1" t="s">
        <v>3382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11457</v>
      </c>
      <c r="I7670" s="1" t="n">
        <v>58477</v>
      </c>
      <c r="J7670" s="1" t="s">
        <v>11233</v>
      </c>
      <c r="K7670" s="1" t="s">
        <v>3382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11458</v>
      </c>
      <c r="I7671" s="1" t="n">
        <v>58611</v>
      </c>
      <c r="J7671" s="1" t="s">
        <v>11459</v>
      </c>
      <c r="K7671" s="1" t="s">
        <v>3382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11460</v>
      </c>
      <c r="I7672" s="1" t="n">
        <v>49893</v>
      </c>
      <c r="J7672" s="1" t="s">
        <v>5762</v>
      </c>
      <c r="K7672" s="1" t="s">
        <v>3382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11461</v>
      </c>
      <c r="I7673" s="1" t="n">
        <v>5914</v>
      </c>
      <c r="J7673" s="1" t="s">
        <v>4605</v>
      </c>
      <c r="K7673" s="1" t="s">
        <v>3382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11462</v>
      </c>
      <c r="I7674" s="1" t="n">
        <v>5914</v>
      </c>
      <c r="J7674" s="1" t="s">
        <v>4605</v>
      </c>
      <c r="K7674" s="1" t="s">
        <v>3382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11463</v>
      </c>
      <c r="I7675" s="1" t="n">
        <v>58598</v>
      </c>
      <c r="J7675" s="1" t="s">
        <v>10947</v>
      </c>
      <c r="K7675" s="1" t="s">
        <v>3382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11464</v>
      </c>
      <c r="I7676" s="1" t="n">
        <v>59155</v>
      </c>
      <c r="J7676" s="1" t="s">
        <v>9000</v>
      </c>
      <c r="K7676" s="1" t="s">
        <v>3382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11465</v>
      </c>
      <c r="I7677" s="1" t="n">
        <v>58598</v>
      </c>
      <c r="J7677" s="1" t="s">
        <v>10947</v>
      </c>
      <c r="K7677" s="1" t="s">
        <v>3382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11466</v>
      </c>
      <c r="I7678" s="1" t="n">
        <v>59380</v>
      </c>
      <c r="J7678" s="1" t="s">
        <v>7160</v>
      </c>
      <c r="K7678" s="1" t="s">
        <v>3382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11467</v>
      </c>
      <c r="I7679" s="1" t="n">
        <v>58611</v>
      </c>
      <c r="J7679" s="1" t="s">
        <v>11459</v>
      </c>
      <c r="K7679" s="1" t="s">
        <v>3382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11468</v>
      </c>
      <c r="I7680" s="1" t="n">
        <v>58617</v>
      </c>
      <c r="J7680" s="1" t="s">
        <v>11469</v>
      </c>
      <c r="K7680" s="1" t="s">
        <v>3382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11470</v>
      </c>
      <c r="I7681" s="1" t="n">
        <v>58618</v>
      </c>
      <c r="J7681" s="1" t="s">
        <v>11471</v>
      </c>
      <c r="K7681" s="1" t="s">
        <v>3382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11472</v>
      </c>
      <c r="I7682" s="1" t="n">
        <v>59370</v>
      </c>
      <c r="J7682" s="1" t="s">
        <v>11072</v>
      </c>
      <c r="K7682" s="1" t="s">
        <v>3382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11473</v>
      </c>
      <c r="I7683" s="1" t="n">
        <v>58621</v>
      </c>
      <c r="J7683" s="1" t="s">
        <v>11474</v>
      </c>
      <c r="K7683" s="1" t="s">
        <v>3382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11475</v>
      </c>
      <c r="I7684" s="1" t="n">
        <v>58622</v>
      </c>
      <c r="J7684" s="1" t="s">
        <v>11476</v>
      </c>
      <c r="K7684" s="1" t="s">
        <v>3382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11477</v>
      </c>
      <c r="I7685" s="1" t="n">
        <v>58628</v>
      </c>
      <c r="J7685" s="1" t="s">
        <v>11477</v>
      </c>
      <c r="K7685" s="1" t="s">
        <v>3382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11478</v>
      </c>
      <c r="I7686" s="1" t="n">
        <v>58629</v>
      </c>
      <c r="J7686" s="1" t="s">
        <v>11479</v>
      </c>
      <c r="K7686" s="1" t="s">
        <v>3382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11480</v>
      </c>
      <c r="I7687" s="1" t="n">
        <v>57369</v>
      </c>
      <c r="J7687" s="1" t="s">
        <v>10579</v>
      </c>
      <c r="K7687" s="1" t="s">
        <v>3382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11481</v>
      </c>
      <c r="I7688" s="1" t="n">
        <v>58639</v>
      </c>
      <c r="J7688" s="1" t="s">
        <v>11481</v>
      </c>
      <c r="K7688" s="1" t="s">
        <v>3382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11482</v>
      </c>
      <c r="I7689" s="1" t="n">
        <v>58638</v>
      </c>
      <c r="J7689" s="1" t="s">
        <v>11483</v>
      </c>
      <c r="K7689" s="1" t="s">
        <v>3382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11484</v>
      </c>
      <c r="I7690" s="1" t="n">
        <v>58643</v>
      </c>
      <c r="J7690" s="1" t="s">
        <v>11484</v>
      </c>
      <c r="K7690" s="1" t="s">
        <v>3382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11485</v>
      </c>
      <c r="I7691" s="1" t="n">
        <v>57170</v>
      </c>
      <c r="J7691" s="1" t="s">
        <v>6438</v>
      </c>
      <c r="K7691" s="1" t="s">
        <v>3382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11486</v>
      </c>
      <c r="I7692" s="1" t="n">
        <v>57170</v>
      </c>
      <c r="J7692" s="1" t="s">
        <v>6438</v>
      </c>
      <c r="K7692" s="1" t="s">
        <v>3382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11487</v>
      </c>
      <c r="I7693" s="1" t="n">
        <v>58649</v>
      </c>
      <c r="J7693" s="1" t="s">
        <v>11488</v>
      </c>
      <c r="K7693" s="1" t="s">
        <v>3382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11489</v>
      </c>
      <c r="I7694" s="1" t="n">
        <v>58649</v>
      </c>
      <c r="J7694" s="1" t="s">
        <v>11488</v>
      </c>
      <c r="K7694" s="1" t="s">
        <v>3382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11490</v>
      </c>
      <c r="I7695" s="1" t="n">
        <v>59745</v>
      </c>
      <c r="J7695" s="1" t="s">
        <v>11117</v>
      </c>
      <c r="K7695" s="1" t="s">
        <v>3382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11491</v>
      </c>
      <c r="I7696" s="1" t="n">
        <v>17650</v>
      </c>
      <c r="J7696" s="1" t="s">
        <v>5603</v>
      </c>
      <c r="K7696" s="1" t="s">
        <v>3382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11492</v>
      </c>
      <c r="I7697" s="1" t="n">
        <v>57280</v>
      </c>
      <c r="J7697" s="1" t="s">
        <v>4680</v>
      </c>
      <c r="K7697" s="1" t="s">
        <v>3382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11493</v>
      </c>
      <c r="I7698" s="1" t="n">
        <v>17650</v>
      </c>
      <c r="J7698" s="1" t="s">
        <v>5603</v>
      </c>
      <c r="K7698" s="1" t="s">
        <v>3382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11494</v>
      </c>
      <c r="I7699" s="1" t="n">
        <v>58652</v>
      </c>
      <c r="J7699" s="1" t="s">
        <v>11495</v>
      </c>
      <c r="K7699" s="1" t="s">
        <v>3382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11496</v>
      </c>
      <c r="I7700" s="1" t="n">
        <v>58489</v>
      </c>
      <c r="J7700" s="1" t="s">
        <v>11263</v>
      </c>
      <c r="K7700" s="1" t="s">
        <v>3382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11497</v>
      </c>
      <c r="I7701" s="1" t="n">
        <v>56769</v>
      </c>
      <c r="J7701" s="1" t="s">
        <v>9764</v>
      </c>
      <c r="K7701" s="1" t="s">
        <v>3382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11498</v>
      </c>
      <c r="I7702" s="1" t="n">
        <v>58654</v>
      </c>
      <c r="J7702" s="1" t="s">
        <v>11499</v>
      </c>
      <c r="K7702" s="1" t="s">
        <v>3382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11500</v>
      </c>
      <c r="I7703" s="1" t="n">
        <v>56545</v>
      </c>
      <c r="J7703" s="1" t="s">
        <v>9224</v>
      </c>
      <c r="K7703" s="1" t="s">
        <v>3382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11501</v>
      </c>
      <c r="I7704" s="1" t="n">
        <v>58655</v>
      </c>
      <c r="J7704" s="1" t="s">
        <v>11502</v>
      </c>
      <c r="K7704" s="1" t="s">
        <v>3382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11503</v>
      </c>
      <c r="I7705" s="1" t="n">
        <v>60006</v>
      </c>
      <c r="J7705" s="1" t="s">
        <v>11504</v>
      </c>
      <c r="K7705" s="1" t="s">
        <v>3382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11505</v>
      </c>
      <c r="I7706" s="1" t="n">
        <v>59859</v>
      </c>
      <c r="J7706" s="1" t="s">
        <v>11506</v>
      </c>
      <c r="K7706" s="1" t="s">
        <v>3382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11507</v>
      </c>
      <c r="I7707" s="1" t="n">
        <v>60007</v>
      </c>
      <c r="J7707" s="1" t="s">
        <v>11508</v>
      </c>
      <c r="K7707" s="1" t="s">
        <v>3382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11509</v>
      </c>
      <c r="I7708" s="1" t="n">
        <v>59852</v>
      </c>
      <c r="J7708" s="1" t="s">
        <v>11510</v>
      </c>
      <c r="K7708" s="1" t="s">
        <v>3382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11511</v>
      </c>
      <c r="I7709" s="1" t="n">
        <v>60005</v>
      </c>
      <c r="J7709" s="1" t="s">
        <v>11512</v>
      </c>
      <c r="K7709" s="1" t="s">
        <v>3382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11513</v>
      </c>
      <c r="I7710" s="1" t="n">
        <v>58660</v>
      </c>
      <c r="J7710" s="1" t="s">
        <v>11514</v>
      </c>
      <c r="K7710" s="1" t="s">
        <v>3382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11515</v>
      </c>
      <c r="I7711" s="1" t="n">
        <v>58661</v>
      </c>
      <c r="J7711" s="1" t="s">
        <v>10386</v>
      </c>
      <c r="K7711" s="1" t="s">
        <v>3382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11516</v>
      </c>
      <c r="I7712" s="1" t="n">
        <v>57365</v>
      </c>
      <c r="J7712" s="1" t="s">
        <v>10575</v>
      </c>
      <c r="K7712" s="1" t="s">
        <v>3382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11517</v>
      </c>
      <c r="I7713" s="1" t="n">
        <v>58661</v>
      </c>
      <c r="J7713" s="1" t="s">
        <v>10386</v>
      </c>
      <c r="K7713" s="1" t="s">
        <v>3382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11518</v>
      </c>
      <c r="I7714" s="1" t="n">
        <v>58661</v>
      </c>
      <c r="J7714" s="1" t="s">
        <v>10386</v>
      </c>
      <c r="K7714" s="1" t="s">
        <v>3382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11519</v>
      </c>
      <c r="I7715" s="1" t="n">
        <v>58661</v>
      </c>
      <c r="J7715" s="1" t="s">
        <v>10386</v>
      </c>
      <c r="K7715" s="1" t="s">
        <v>3382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11520</v>
      </c>
      <c r="I7716" s="1" t="n">
        <v>58661</v>
      </c>
      <c r="J7716" s="1" t="s">
        <v>10386</v>
      </c>
      <c r="K7716" s="1" t="s">
        <v>3382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11521</v>
      </c>
      <c r="I7717" s="1" t="n">
        <v>58661</v>
      </c>
      <c r="J7717" s="1" t="s">
        <v>10386</v>
      </c>
      <c r="K7717" s="1" t="s">
        <v>3382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11522</v>
      </c>
      <c r="I7718" s="1" t="n">
        <v>58661</v>
      </c>
      <c r="J7718" s="1" t="s">
        <v>10386</v>
      </c>
      <c r="K7718" s="1" t="s">
        <v>3382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11523</v>
      </c>
      <c r="I7719" s="1" t="n">
        <v>58661</v>
      </c>
      <c r="J7719" s="1" t="s">
        <v>10386</v>
      </c>
      <c r="K7719" s="1" t="s">
        <v>3382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11524</v>
      </c>
      <c r="I7720" s="1" t="n">
        <v>58661</v>
      </c>
      <c r="J7720" s="1" t="s">
        <v>10386</v>
      </c>
      <c r="K7720" s="1" t="s">
        <v>3382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11525</v>
      </c>
      <c r="I7721" s="1" t="n">
        <v>58661</v>
      </c>
      <c r="J7721" s="1" t="s">
        <v>10386</v>
      </c>
      <c r="K7721" s="1" t="s">
        <v>3382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11526</v>
      </c>
      <c r="I7722" s="1" t="n">
        <v>58661</v>
      </c>
      <c r="J7722" s="1" t="s">
        <v>10386</v>
      </c>
      <c r="K7722" s="1" t="s">
        <v>3382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11527</v>
      </c>
      <c r="I7723" s="1" t="n">
        <v>58661</v>
      </c>
      <c r="J7723" s="1" t="s">
        <v>10386</v>
      </c>
      <c r="K7723" s="1" t="s">
        <v>3382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11528</v>
      </c>
      <c r="I7724" s="1" t="n">
        <v>49893</v>
      </c>
      <c r="J7724" s="1" t="s">
        <v>5762</v>
      </c>
      <c r="K7724" s="1" t="s">
        <v>3382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11529</v>
      </c>
      <c r="I7725" s="1" t="n">
        <v>49893</v>
      </c>
      <c r="J7725" s="1" t="s">
        <v>5762</v>
      </c>
      <c r="K7725" s="1" t="s">
        <v>3382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11530</v>
      </c>
      <c r="I7726" s="1" t="n">
        <v>49893</v>
      </c>
      <c r="J7726" s="1" t="s">
        <v>5762</v>
      </c>
      <c r="K7726" s="1" t="s">
        <v>3382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11531</v>
      </c>
      <c r="I7727" s="1" t="n">
        <v>49893</v>
      </c>
      <c r="J7727" s="1" t="s">
        <v>5762</v>
      </c>
      <c r="K7727" s="1" t="s">
        <v>3382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11532</v>
      </c>
      <c r="I7728" s="1" t="n">
        <v>58596</v>
      </c>
      <c r="J7728" s="1" t="s">
        <v>11436</v>
      </c>
      <c r="K7728" s="1" t="s">
        <v>3382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11533</v>
      </c>
      <c r="I7729" s="1" t="n">
        <v>57170</v>
      </c>
      <c r="J7729" s="1" t="s">
        <v>6438</v>
      </c>
      <c r="K7729" s="1" t="s">
        <v>3382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11534</v>
      </c>
      <c r="I7730" s="1" t="n">
        <v>57170</v>
      </c>
      <c r="J7730" s="1" t="s">
        <v>6438</v>
      </c>
      <c r="K7730" s="1" t="s">
        <v>3382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11535</v>
      </c>
      <c r="I7731" s="1" t="n">
        <v>57170</v>
      </c>
      <c r="J7731" s="1" t="s">
        <v>6438</v>
      </c>
      <c r="K7731" s="1" t="s">
        <v>3382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11536</v>
      </c>
      <c r="I7732" s="1" t="n">
        <v>57170</v>
      </c>
      <c r="J7732" s="1" t="s">
        <v>6438</v>
      </c>
      <c r="K7732" s="1" t="s">
        <v>3382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11537</v>
      </c>
      <c r="I7733" s="1" t="n">
        <v>57170</v>
      </c>
      <c r="J7733" s="1" t="s">
        <v>6438</v>
      </c>
      <c r="K7733" s="1" t="s">
        <v>3382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11538</v>
      </c>
      <c r="I7734" s="1" t="n">
        <v>58675</v>
      </c>
      <c r="J7734" s="1" t="s">
        <v>11539</v>
      </c>
      <c r="K7734" s="1" t="s">
        <v>3382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11540</v>
      </c>
      <c r="I7735" s="1" t="n">
        <v>58675</v>
      </c>
      <c r="J7735" s="1" t="s">
        <v>11539</v>
      </c>
      <c r="K7735" s="1" t="s">
        <v>3382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11541</v>
      </c>
      <c r="I7736" s="1" t="n">
        <v>58677</v>
      </c>
      <c r="J7736" s="1" t="s">
        <v>11542</v>
      </c>
      <c r="K7736" s="1" t="s">
        <v>3382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11543</v>
      </c>
      <c r="I7737" s="1" t="n">
        <v>58677</v>
      </c>
      <c r="J7737" s="1" t="s">
        <v>11542</v>
      </c>
      <c r="K7737" s="1" t="s">
        <v>3382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11544</v>
      </c>
      <c r="I7738" s="1" t="n">
        <v>58677</v>
      </c>
      <c r="J7738" s="1" t="s">
        <v>11542</v>
      </c>
      <c r="K7738" s="1" t="s">
        <v>3382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11545</v>
      </c>
      <c r="I7739" s="1" t="n">
        <v>58677</v>
      </c>
      <c r="J7739" s="1" t="s">
        <v>11542</v>
      </c>
      <c r="K7739" s="1" t="s">
        <v>3382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11546</v>
      </c>
      <c r="I7740" s="1" t="n">
        <v>58677</v>
      </c>
      <c r="J7740" s="1" t="s">
        <v>11542</v>
      </c>
      <c r="K7740" s="1" t="s">
        <v>3382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11547</v>
      </c>
      <c r="I7741" s="1" t="n">
        <v>58677</v>
      </c>
      <c r="J7741" s="1" t="s">
        <v>11542</v>
      </c>
      <c r="K7741" s="1" t="s">
        <v>3382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11548</v>
      </c>
      <c r="I7742" s="1" t="n">
        <v>58682</v>
      </c>
      <c r="J7742" s="1" t="s">
        <v>11549</v>
      </c>
      <c r="K7742" s="1" t="s">
        <v>3382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11550</v>
      </c>
      <c r="I7743" s="1" t="n">
        <v>58681</v>
      </c>
      <c r="J7743" s="1" t="s">
        <v>11551</v>
      </c>
      <c r="K7743" s="1" t="s">
        <v>3382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11552</v>
      </c>
      <c r="I7744" s="1" t="n">
        <v>58661</v>
      </c>
      <c r="J7744" s="1" t="s">
        <v>10386</v>
      </c>
      <c r="K7744" s="1" t="s">
        <v>3382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11553</v>
      </c>
      <c r="I7745" s="1" t="n">
        <v>58661</v>
      </c>
      <c r="J7745" s="1" t="s">
        <v>10386</v>
      </c>
      <c r="K7745" s="1" t="s">
        <v>3382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11554</v>
      </c>
      <c r="I7746" s="1" t="n">
        <v>58661</v>
      </c>
      <c r="J7746" s="1" t="s">
        <v>10386</v>
      </c>
      <c r="K7746" s="1" t="s">
        <v>3382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11555</v>
      </c>
      <c r="I7747" s="1" t="n">
        <v>58661</v>
      </c>
      <c r="J7747" s="1" t="s">
        <v>10386</v>
      </c>
      <c r="K7747" s="1" t="s">
        <v>3382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11556</v>
      </c>
      <c r="I7748" s="1" t="n">
        <v>58466</v>
      </c>
      <c r="J7748" s="1" t="s">
        <v>11215</v>
      </c>
      <c r="K7748" s="1" t="s">
        <v>3382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11557</v>
      </c>
      <c r="I7749" s="1" t="n">
        <v>58694</v>
      </c>
      <c r="J7749" s="1" t="s">
        <v>11558</v>
      </c>
      <c r="K7749" s="1" t="s">
        <v>3382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11559</v>
      </c>
      <c r="I7750" s="1" t="n">
        <v>58694</v>
      </c>
      <c r="J7750" s="1" t="s">
        <v>11558</v>
      </c>
      <c r="K7750" s="1" t="s">
        <v>3382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11560</v>
      </c>
      <c r="I7751" s="1" t="n">
        <v>59462</v>
      </c>
      <c r="J7751" s="1" t="s">
        <v>10937</v>
      </c>
      <c r="K7751" s="1" t="s">
        <v>3382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11561</v>
      </c>
      <c r="I7752" s="1" t="n">
        <v>59462</v>
      </c>
      <c r="J7752" s="1" t="s">
        <v>10937</v>
      </c>
      <c r="K7752" s="1" t="s">
        <v>3382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11562</v>
      </c>
      <c r="I7753" s="1" t="n">
        <v>59389</v>
      </c>
      <c r="J7753" s="1" t="s">
        <v>11563</v>
      </c>
      <c r="K7753" s="1" t="s">
        <v>3382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11564</v>
      </c>
      <c r="I7754" s="1" t="n">
        <v>59391</v>
      </c>
      <c r="J7754" s="1" t="s">
        <v>11565</v>
      </c>
      <c r="K7754" s="1" t="s">
        <v>3382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11566</v>
      </c>
      <c r="I7755" s="1" t="n">
        <v>59462</v>
      </c>
      <c r="J7755" s="1" t="s">
        <v>10937</v>
      </c>
      <c r="K7755" s="1" t="s">
        <v>3382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11567</v>
      </c>
      <c r="I7756" s="1" t="n">
        <v>59390</v>
      </c>
      <c r="J7756" s="1" t="s">
        <v>11568</v>
      </c>
      <c r="K7756" s="1" t="s">
        <v>3382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11569</v>
      </c>
      <c r="I7757" s="1" t="n">
        <v>59392</v>
      </c>
      <c r="J7757" s="1" t="s">
        <v>11570</v>
      </c>
      <c r="K7757" s="1" t="s">
        <v>3382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11571</v>
      </c>
      <c r="I7758" s="1" t="n">
        <v>58696</v>
      </c>
      <c r="J7758" s="1" t="s">
        <v>11572</v>
      </c>
      <c r="K7758" s="1" t="s">
        <v>3382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11573</v>
      </c>
      <c r="I7759" s="1" t="n">
        <v>58697</v>
      </c>
      <c r="J7759" s="1" t="s">
        <v>11574</v>
      </c>
      <c r="K7759" s="1" t="s">
        <v>3382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11575</v>
      </c>
      <c r="I7760" s="1" t="n">
        <v>58699</v>
      </c>
      <c r="J7760" s="1" t="s">
        <v>11575</v>
      </c>
      <c r="K7760" s="1" t="s">
        <v>3382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11576</v>
      </c>
      <c r="I7761" s="1" t="n">
        <v>58700</v>
      </c>
      <c r="J7761" s="1" t="s">
        <v>11577</v>
      </c>
      <c r="K7761" s="1" t="s">
        <v>3382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11578</v>
      </c>
      <c r="I7762" s="1" t="n">
        <v>59380</v>
      </c>
      <c r="J7762" s="1" t="s">
        <v>7160</v>
      </c>
      <c r="K7762" s="1" t="s">
        <v>3382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11579</v>
      </c>
      <c r="I7763" s="1" t="n">
        <v>58701</v>
      </c>
      <c r="J7763" s="1" t="s">
        <v>11580</v>
      </c>
      <c r="K7763" s="1" t="s">
        <v>3382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11581</v>
      </c>
      <c r="I7764" s="1" t="n">
        <v>58703</v>
      </c>
      <c r="J7764" s="1" t="s">
        <v>11582</v>
      </c>
      <c r="K7764" s="1" t="s">
        <v>3382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11583</v>
      </c>
      <c r="I7765" s="1" t="n">
        <v>58661</v>
      </c>
      <c r="J7765" s="1" t="s">
        <v>10386</v>
      </c>
      <c r="K7765" s="1" t="s">
        <v>3382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11584</v>
      </c>
      <c r="I7766" s="1" t="n">
        <v>59146</v>
      </c>
      <c r="J7766" s="1" t="s">
        <v>11584</v>
      </c>
      <c r="K7766" s="1" t="s">
        <v>3382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11585</v>
      </c>
      <c r="I7767" s="1" t="n">
        <v>58709</v>
      </c>
      <c r="J7767" s="1" t="s">
        <v>11585</v>
      </c>
      <c r="K7767" s="1" t="s">
        <v>3382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11586</v>
      </c>
      <c r="I7768" s="1" t="n">
        <v>58710</v>
      </c>
      <c r="J7768" s="1" t="s">
        <v>11586</v>
      </c>
      <c r="K7768" s="1" t="s">
        <v>3382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11587</v>
      </c>
      <c r="I7769" s="1" t="n">
        <v>58720</v>
      </c>
      <c r="J7769" s="1" t="s">
        <v>9963</v>
      </c>
      <c r="K7769" s="1" t="s">
        <v>3382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11588</v>
      </c>
      <c r="I7770" s="1" t="n">
        <v>58721</v>
      </c>
      <c r="J7770" s="1" t="s">
        <v>11589</v>
      </c>
      <c r="K7770" s="1" t="s">
        <v>3382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11590</v>
      </c>
      <c r="I7771" s="1" t="n">
        <v>59462</v>
      </c>
      <c r="J7771" s="1" t="s">
        <v>10937</v>
      </c>
      <c r="K7771" s="1" t="s">
        <v>3382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11591</v>
      </c>
      <c r="I7772" s="1" t="n">
        <v>58711</v>
      </c>
      <c r="J7772" s="1" t="s">
        <v>11591</v>
      </c>
      <c r="K7772" s="1" t="s">
        <v>3382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11592</v>
      </c>
      <c r="I7773" s="1" t="n">
        <v>58712</v>
      </c>
      <c r="J7773" s="1" t="s">
        <v>11592</v>
      </c>
      <c r="K7773" s="1" t="s">
        <v>3382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11593</v>
      </c>
      <c r="I7774" s="1" t="n">
        <v>58713</v>
      </c>
      <c r="J7774" s="1" t="s">
        <v>11593</v>
      </c>
      <c r="K7774" s="1" t="s">
        <v>3382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11594</v>
      </c>
      <c r="I7775" s="1" t="n">
        <v>58714</v>
      </c>
      <c r="J7775" s="1" t="s">
        <v>11595</v>
      </c>
      <c r="K7775" s="1" t="s">
        <v>3382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11596</v>
      </c>
      <c r="I7776" s="1" t="n">
        <v>58715</v>
      </c>
      <c r="J7776" s="1" t="s">
        <v>11596</v>
      </c>
      <c r="K7776" s="1" t="s">
        <v>3382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11597</v>
      </c>
      <c r="I7777" s="1" t="n">
        <v>58716</v>
      </c>
      <c r="J7777" s="1" t="s">
        <v>11598</v>
      </c>
      <c r="K7777" s="1" t="s">
        <v>3382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11599</v>
      </c>
      <c r="I7778" s="1" t="n">
        <v>3046</v>
      </c>
      <c r="J7778" s="1" t="s">
        <v>97</v>
      </c>
      <c r="K7778" s="1" t="s">
        <v>3382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11600</v>
      </c>
      <c r="I7779" s="1" t="n">
        <v>58724</v>
      </c>
      <c r="J7779" s="1" t="s">
        <v>11601</v>
      </c>
      <c r="K7779" s="1" t="s">
        <v>3382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11602</v>
      </c>
      <c r="I7780" s="1" t="n">
        <v>58726</v>
      </c>
      <c r="J7780" s="1" t="s">
        <v>11603</v>
      </c>
      <c r="K7780" s="1" t="s">
        <v>3382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11604</v>
      </c>
      <c r="I7781" s="1" t="n">
        <v>58728</v>
      </c>
      <c r="J7781" s="1" t="s">
        <v>11605</v>
      </c>
      <c r="K7781" s="1" t="s">
        <v>3382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11606</v>
      </c>
      <c r="I7782" s="1" t="n">
        <v>58729</v>
      </c>
      <c r="J7782" s="1" t="s">
        <v>11607</v>
      </c>
      <c r="K7782" s="1" t="s">
        <v>3382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11608</v>
      </c>
      <c r="I7783" s="1" t="n">
        <v>58730</v>
      </c>
      <c r="J7783" s="1" t="s">
        <v>11609</v>
      </c>
      <c r="K7783" s="1" t="s">
        <v>3382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11610</v>
      </c>
      <c r="I7784" s="1" t="n">
        <v>58732</v>
      </c>
      <c r="J7784" s="1" t="s">
        <v>11611</v>
      </c>
      <c r="K7784" s="1" t="s">
        <v>3382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11612</v>
      </c>
      <c r="I7785" s="1" t="n">
        <v>58740</v>
      </c>
      <c r="J7785" s="1" t="s">
        <v>11613</v>
      </c>
      <c r="K7785" s="1" t="s">
        <v>3382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11614</v>
      </c>
      <c r="I7786" s="1" t="n">
        <v>58738</v>
      </c>
      <c r="J7786" s="1" t="s">
        <v>11615</v>
      </c>
      <c r="K7786" s="1" t="s">
        <v>3382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11616</v>
      </c>
      <c r="I7787" s="1" t="n">
        <v>58736</v>
      </c>
      <c r="J7787" s="1" t="s">
        <v>11617</v>
      </c>
      <c r="K7787" s="1" t="s">
        <v>3382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11618</v>
      </c>
      <c r="I7788" s="1" t="n">
        <v>58735</v>
      </c>
      <c r="J7788" s="1" t="s">
        <v>11619</v>
      </c>
      <c r="K7788" s="1" t="s">
        <v>3382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11620</v>
      </c>
      <c r="I7789" s="1" t="n">
        <v>58734</v>
      </c>
      <c r="J7789" s="1" t="s">
        <v>11621</v>
      </c>
      <c r="K7789" s="1" t="s">
        <v>3382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11622</v>
      </c>
      <c r="I7790" s="1" t="n">
        <v>58748</v>
      </c>
      <c r="J7790" s="1" t="s">
        <v>11623</v>
      </c>
      <c r="K7790" s="1" t="s">
        <v>3382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11624</v>
      </c>
      <c r="I7791" s="1" t="n">
        <v>58743</v>
      </c>
      <c r="J7791" s="1" t="s">
        <v>11625</v>
      </c>
      <c r="K7791" s="1" t="s">
        <v>3382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11626</v>
      </c>
      <c r="I7792" s="1" t="n">
        <v>58744</v>
      </c>
      <c r="J7792" s="1" t="s">
        <v>11627</v>
      </c>
      <c r="K7792" s="1" t="s">
        <v>3382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11628</v>
      </c>
      <c r="I7793" s="1" t="n">
        <v>58745</v>
      </c>
      <c r="J7793" s="1" t="s">
        <v>11629</v>
      </c>
      <c r="K7793" s="1" t="s">
        <v>3382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11630</v>
      </c>
      <c r="I7794" s="1" t="n">
        <v>58749</v>
      </c>
      <c r="J7794" s="1" t="s">
        <v>11631</v>
      </c>
      <c r="K7794" s="1" t="s">
        <v>3382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11632</v>
      </c>
      <c r="I7795" s="1" t="n">
        <v>58750</v>
      </c>
      <c r="J7795" s="1" t="s">
        <v>11633</v>
      </c>
      <c r="K7795" s="1" t="s">
        <v>3382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11634</v>
      </c>
      <c r="I7796" s="1" t="n">
        <v>58756</v>
      </c>
      <c r="J7796" s="1" t="s">
        <v>11635</v>
      </c>
      <c r="K7796" s="1" t="s">
        <v>3382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11636</v>
      </c>
      <c r="I7797" s="1" t="n">
        <v>59462</v>
      </c>
      <c r="J7797" s="1" t="s">
        <v>10937</v>
      </c>
      <c r="K7797" s="1" t="s">
        <v>3382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11637</v>
      </c>
      <c r="I7798" s="1" t="n">
        <v>15477</v>
      </c>
      <c r="J7798" s="1" t="s">
        <v>9850</v>
      </c>
      <c r="K7798" s="1" t="s">
        <v>3382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11638</v>
      </c>
      <c r="I7799" s="1" t="n">
        <v>59462</v>
      </c>
      <c r="J7799" s="1" t="s">
        <v>10937</v>
      </c>
      <c r="K7799" s="1" t="s">
        <v>3382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11639</v>
      </c>
      <c r="I7800" s="1" t="n">
        <v>59462</v>
      </c>
      <c r="J7800" s="1" t="s">
        <v>10937</v>
      </c>
      <c r="K7800" s="1" t="s">
        <v>3382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11640</v>
      </c>
      <c r="I7801" s="1" t="n">
        <v>58753</v>
      </c>
      <c r="J7801" s="1" t="s">
        <v>11641</v>
      </c>
      <c r="K7801" s="1" t="s">
        <v>3382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11642</v>
      </c>
      <c r="I7802" s="1" t="n">
        <v>58754</v>
      </c>
      <c r="J7802" s="1" t="s">
        <v>11643</v>
      </c>
      <c r="K7802" s="1" t="s">
        <v>3382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11644</v>
      </c>
      <c r="I7803" s="1" t="n">
        <v>58760</v>
      </c>
      <c r="J7803" s="1" t="s">
        <v>11645</v>
      </c>
      <c r="K7803" s="1" t="s">
        <v>3382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11646</v>
      </c>
      <c r="I7804" s="1" t="n">
        <v>58759</v>
      </c>
      <c r="J7804" s="1" t="s">
        <v>11647</v>
      </c>
      <c r="K7804" s="1" t="s">
        <v>3382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11648</v>
      </c>
      <c r="I7805" s="1" t="n">
        <v>58759</v>
      </c>
      <c r="J7805" s="1" t="s">
        <v>11647</v>
      </c>
      <c r="K7805" s="1" t="s">
        <v>3382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11649</v>
      </c>
      <c r="I7806" s="1" t="n">
        <v>57480</v>
      </c>
      <c r="J7806" s="1" t="s">
        <v>10718</v>
      </c>
      <c r="K7806" s="1" t="s">
        <v>3382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11650</v>
      </c>
      <c r="I7807" s="1" t="n">
        <v>58764</v>
      </c>
      <c r="J7807" s="1" t="s">
        <v>11225</v>
      </c>
      <c r="K7807" s="1" t="s">
        <v>3382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11651</v>
      </c>
      <c r="I7808" s="1" t="n">
        <v>49893</v>
      </c>
      <c r="J7808" s="1" t="s">
        <v>11652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11653</v>
      </c>
      <c r="I7809" s="1" t="n">
        <v>58764</v>
      </c>
      <c r="J7809" s="1" t="s">
        <v>11225</v>
      </c>
      <c r="K7809" s="1" t="s">
        <v>3382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11654</v>
      </c>
      <c r="I7810" s="1" t="n">
        <v>58769</v>
      </c>
      <c r="J7810" s="1" t="s">
        <v>11655</v>
      </c>
      <c r="K7810" s="1" t="s">
        <v>3382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11656</v>
      </c>
      <c r="I7811" s="1" t="n">
        <v>58767</v>
      </c>
      <c r="J7811" s="1" t="s">
        <v>11657</v>
      </c>
      <c r="K7811" s="1" t="s">
        <v>3382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11658</v>
      </c>
      <c r="I7812" s="1" t="n">
        <v>57170</v>
      </c>
      <c r="J7812" s="1" t="s">
        <v>6438</v>
      </c>
      <c r="K7812" s="1" t="s">
        <v>3382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11659</v>
      </c>
      <c r="I7813" s="1" t="n">
        <v>15473</v>
      </c>
      <c r="J7813" s="1" t="s">
        <v>57</v>
      </c>
      <c r="K7813" s="1" t="s">
        <v>3382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11660</v>
      </c>
      <c r="I7814" s="1" t="n">
        <v>58770</v>
      </c>
      <c r="J7814" s="1" t="s">
        <v>11660</v>
      </c>
      <c r="K7814" s="1" t="s">
        <v>3382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11661</v>
      </c>
      <c r="I7815" s="1" t="n">
        <v>58771</v>
      </c>
      <c r="J7815" s="1" t="s">
        <v>11662</v>
      </c>
      <c r="K7815" s="1" t="s">
        <v>3382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11663</v>
      </c>
      <c r="I7816" s="1" t="n">
        <v>58784</v>
      </c>
      <c r="J7816" s="1" t="s">
        <v>11664</v>
      </c>
      <c r="K7816" s="1" t="s">
        <v>3382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11665</v>
      </c>
      <c r="I7817" s="1" t="n">
        <v>58775</v>
      </c>
      <c r="J7817" s="1" t="s">
        <v>11666</v>
      </c>
      <c r="K7817" s="1" t="s">
        <v>3382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11667</v>
      </c>
      <c r="I7818" s="1" t="n">
        <v>58776</v>
      </c>
      <c r="J7818" s="1" t="s">
        <v>11668</v>
      </c>
      <c r="K7818" s="1" t="s">
        <v>3382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11669</v>
      </c>
      <c r="I7819" s="1" t="n">
        <v>58785</v>
      </c>
      <c r="J7819" s="1" t="s">
        <v>11670</v>
      </c>
      <c r="K7819" s="1" t="s">
        <v>3382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11671</v>
      </c>
      <c r="I7820" s="1" t="n">
        <v>58786</v>
      </c>
      <c r="J7820" s="1" t="s">
        <v>11672</v>
      </c>
      <c r="K7820" s="1" t="s">
        <v>3382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11673</v>
      </c>
      <c r="I7821" s="1" t="n">
        <v>58787</v>
      </c>
      <c r="J7821" s="1" t="s">
        <v>11674</v>
      </c>
      <c r="K7821" s="1" t="s">
        <v>3382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11675</v>
      </c>
      <c r="I7822" s="1" t="n">
        <v>57104</v>
      </c>
      <c r="J7822" s="1" t="s">
        <v>10351</v>
      </c>
      <c r="K7822" s="1" t="s">
        <v>3382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11676</v>
      </c>
      <c r="I7823" s="1" t="n">
        <v>57104</v>
      </c>
      <c r="J7823" s="1" t="s">
        <v>10351</v>
      </c>
      <c r="K7823" s="1" t="s">
        <v>3382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11677</v>
      </c>
      <c r="I7824" s="1" t="n">
        <v>58789</v>
      </c>
      <c r="J7824" s="1" t="s">
        <v>11678</v>
      </c>
      <c r="K7824" s="1" t="s">
        <v>3382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11679</v>
      </c>
      <c r="I7825" s="1" t="n">
        <v>58790</v>
      </c>
      <c r="J7825" s="1" t="s">
        <v>11680</v>
      </c>
      <c r="K7825" s="1" t="s">
        <v>3382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11681</v>
      </c>
      <c r="I7826" s="1" t="n">
        <v>58661</v>
      </c>
      <c r="J7826" s="1" t="s">
        <v>10386</v>
      </c>
      <c r="K7826" s="1" t="s">
        <v>3382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11682</v>
      </c>
      <c r="I7827" s="1" t="n">
        <v>58791</v>
      </c>
      <c r="J7827" s="1" t="s">
        <v>11683</v>
      </c>
      <c r="K7827" s="1" t="s">
        <v>3382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11684</v>
      </c>
      <c r="I7828" s="1" t="n">
        <v>58791</v>
      </c>
      <c r="J7828" s="1" t="s">
        <v>11683</v>
      </c>
      <c r="K7828" s="1" t="s">
        <v>3382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11685</v>
      </c>
      <c r="I7829" s="1" t="n">
        <v>58791</v>
      </c>
      <c r="J7829" s="1" t="s">
        <v>11683</v>
      </c>
      <c r="K7829" s="1" t="s">
        <v>3382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11686</v>
      </c>
      <c r="I7830" s="1" t="n">
        <v>58383</v>
      </c>
      <c r="J7830" s="1" t="s">
        <v>11104</v>
      </c>
      <c r="K7830" s="1" t="s">
        <v>3382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11687</v>
      </c>
      <c r="I7831" s="1" t="n">
        <v>58793</v>
      </c>
      <c r="J7831" s="1" t="s">
        <v>11688</v>
      </c>
      <c r="K7831" s="1" t="s">
        <v>3382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11689</v>
      </c>
      <c r="I7832" s="1" t="n">
        <v>58795</v>
      </c>
      <c r="J7832" s="1" t="s">
        <v>11690</v>
      </c>
      <c r="K7832" s="1" t="s">
        <v>3382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11691</v>
      </c>
      <c r="I7833" s="1" t="n">
        <v>12286</v>
      </c>
      <c r="J7833" s="1" t="s">
        <v>4345</v>
      </c>
      <c r="K7833" s="1" t="s">
        <v>3382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11692</v>
      </c>
      <c r="I7834" s="1" t="n">
        <v>58797</v>
      </c>
      <c r="J7834" s="1" t="s">
        <v>11693</v>
      </c>
      <c r="K7834" s="1" t="s">
        <v>3382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11694</v>
      </c>
      <c r="I7835" s="1" t="n">
        <v>58801</v>
      </c>
      <c r="J7835" s="1" t="s">
        <v>11695</v>
      </c>
      <c r="K7835" s="1" t="s">
        <v>3382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11696</v>
      </c>
      <c r="I7836" s="1" t="n">
        <v>58800</v>
      </c>
      <c r="J7836" s="1" t="s">
        <v>11697</v>
      </c>
      <c r="K7836" s="1" t="s">
        <v>3382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11698</v>
      </c>
      <c r="I7837" s="1" t="n">
        <v>58802</v>
      </c>
      <c r="J7837" s="1" t="s">
        <v>11699</v>
      </c>
      <c r="K7837" s="1" t="s">
        <v>3382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11700</v>
      </c>
      <c r="I7838" s="1" t="n">
        <v>58803</v>
      </c>
      <c r="J7838" s="1" t="s">
        <v>11701</v>
      </c>
      <c r="K7838" s="1" t="s">
        <v>3382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11702</v>
      </c>
      <c r="I7839" s="1" t="n">
        <v>59380</v>
      </c>
      <c r="J7839" s="1" t="s">
        <v>7160</v>
      </c>
      <c r="K7839" s="1" t="s">
        <v>3382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11703</v>
      </c>
      <c r="I7840" s="1" t="n">
        <v>57421</v>
      </c>
      <c r="J7840" s="1" t="s">
        <v>10650</v>
      </c>
      <c r="K7840" s="1" t="s">
        <v>3382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11704</v>
      </c>
      <c r="I7841" s="1" t="n">
        <v>57421</v>
      </c>
      <c r="J7841" s="1" t="s">
        <v>10650</v>
      </c>
      <c r="K7841" s="1" t="s">
        <v>3382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11705</v>
      </c>
      <c r="I7842" s="1" t="n">
        <v>58808</v>
      </c>
      <c r="J7842" s="1" t="s">
        <v>11705</v>
      </c>
      <c r="K7842" s="1" t="s">
        <v>3382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6628</v>
      </c>
      <c r="I7843" s="1" t="n">
        <v>59369</v>
      </c>
      <c r="J7843" s="1" t="s">
        <v>11706</v>
      </c>
      <c r="K7843" s="1" t="s">
        <v>3382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11707</v>
      </c>
      <c r="I7844" s="1" t="n">
        <v>39347</v>
      </c>
      <c r="J7844" s="1" t="s">
        <v>2741</v>
      </c>
      <c r="K7844" s="1" t="s">
        <v>3382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11708</v>
      </c>
      <c r="I7845" s="1" t="n">
        <v>58809</v>
      </c>
      <c r="J7845" s="1" t="s">
        <v>11709</v>
      </c>
      <c r="K7845" s="1" t="s">
        <v>3382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11710</v>
      </c>
      <c r="I7846" s="1" t="n">
        <v>58811</v>
      </c>
      <c r="J7846" s="1" t="s">
        <v>11710</v>
      </c>
      <c r="K7846" s="1" t="s">
        <v>3382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11711</v>
      </c>
      <c r="I7847" s="1" t="n">
        <v>2265</v>
      </c>
      <c r="J7847" s="1" t="s">
        <v>7848</v>
      </c>
      <c r="K7847" s="1" t="s">
        <v>3382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11712</v>
      </c>
      <c r="I7848" s="1" t="n">
        <v>2265</v>
      </c>
      <c r="J7848" s="1" t="s">
        <v>7848</v>
      </c>
      <c r="K7848" s="1" t="s">
        <v>3382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11713</v>
      </c>
      <c r="I7849" s="1" t="n">
        <v>58812</v>
      </c>
      <c r="J7849" s="1" t="s">
        <v>11714</v>
      </c>
      <c r="K7849" s="1" t="s">
        <v>3382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11715</v>
      </c>
      <c r="I7850" s="1" t="n">
        <v>58816</v>
      </c>
      <c r="J7850" s="1" t="s">
        <v>11715</v>
      </c>
      <c r="K7850" s="1" t="s">
        <v>3382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11716</v>
      </c>
      <c r="I7851" s="1" t="n">
        <v>58817</v>
      </c>
      <c r="J7851" s="1" t="s">
        <v>11716</v>
      </c>
      <c r="K7851" s="1" t="s">
        <v>3382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11717</v>
      </c>
      <c r="I7852" s="1" t="n">
        <v>57313</v>
      </c>
      <c r="J7852" s="1" t="s">
        <v>10512</v>
      </c>
      <c r="K7852" s="1" t="s">
        <v>3382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11718</v>
      </c>
      <c r="I7853" s="1" t="n">
        <v>58818</v>
      </c>
      <c r="J7853" s="1" t="s">
        <v>11718</v>
      </c>
      <c r="K7853" s="1" t="s">
        <v>3382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11719</v>
      </c>
      <c r="I7854" s="1" t="n">
        <v>58820</v>
      </c>
      <c r="J7854" s="1" t="s">
        <v>11719</v>
      </c>
      <c r="K7854" s="1" t="s">
        <v>3382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11720</v>
      </c>
      <c r="I7855" s="1" t="n">
        <v>58819</v>
      </c>
      <c r="J7855" s="1" t="s">
        <v>11720</v>
      </c>
      <c r="K7855" s="1" t="s">
        <v>3382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11721</v>
      </c>
      <c r="I7856" s="1" t="n">
        <v>58821</v>
      </c>
      <c r="J7856" s="1" t="s">
        <v>11721</v>
      </c>
      <c r="K7856" s="1" t="s">
        <v>3382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11722</v>
      </c>
      <c r="I7857" s="1" t="n">
        <v>58822</v>
      </c>
      <c r="J7857" s="1" t="s">
        <v>11723</v>
      </c>
      <c r="K7857" s="1" t="s">
        <v>3382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11724</v>
      </c>
      <c r="I7858" s="1" t="n">
        <v>58824</v>
      </c>
      <c r="J7858" s="1" t="s">
        <v>11725</v>
      </c>
      <c r="K7858" s="1" t="s">
        <v>3382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11726</v>
      </c>
      <c r="I7859" s="1" t="n">
        <v>57313</v>
      </c>
      <c r="J7859" s="1" t="s">
        <v>10512</v>
      </c>
      <c r="K7859" s="1" t="s">
        <v>3382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11727</v>
      </c>
      <c r="I7860" s="1" t="n">
        <v>57313</v>
      </c>
      <c r="J7860" s="1" t="s">
        <v>10512</v>
      </c>
      <c r="K7860" s="1" t="s">
        <v>3382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11728</v>
      </c>
      <c r="I7861" s="1" t="n">
        <v>58825</v>
      </c>
      <c r="J7861" s="1" t="s">
        <v>11729</v>
      </c>
      <c r="K7861" s="1" t="s">
        <v>3382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11730</v>
      </c>
      <c r="I7862" s="1" t="n">
        <v>60025</v>
      </c>
      <c r="J7862" s="1" t="s">
        <v>10935</v>
      </c>
      <c r="K7862" s="1" t="s">
        <v>3382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11731</v>
      </c>
      <c r="I7863" s="1" t="n">
        <v>56769</v>
      </c>
      <c r="J7863" s="1" t="s">
        <v>9764</v>
      </c>
      <c r="K7863" s="1" t="s">
        <v>3382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11732</v>
      </c>
      <c r="I7864" s="1" t="n">
        <v>58837</v>
      </c>
      <c r="J7864" s="1" t="s">
        <v>11733</v>
      </c>
      <c r="K7864" s="1" t="s">
        <v>3382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11734</v>
      </c>
      <c r="I7865" s="1" t="n">
        <v>10210</v>
      </c>
      <c r="J7865" s="1" t="s">
        <v>3409</v>
      </c>
      <c r="K7865" s="1" t="s">
        <v>3382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11735</v>
      </c>
      <c r="I7866" s="1" t="n">
        <v>58839</v>
      </c>
      <c r="J7866" s="1" t="s">
        <v>11736</v>
      </c>
      <c r="K7866" s="1" t="s">
        <v>3382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11737</v>
      </c>
      <c r="I7867" s="1" t="n">
        <v>222</v>
      </c>
      <c r="J7867" s="1" t="s">
        <v>11738</v>
      </c>
      <c r="K7867" s="1" t="s">
        <v>3382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11739</v>
      </c>
      <c r="I7868" s="1" t="n">
        <v>58841</v>
      </c>
      <c r="J7868" s="1" t="s">
        <v>11739</v>
      </c>
      <c r="K7868" s="1" t="s">
        <v>3382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11740</v>
      </c>
      <c r="I7869" s="1" t="n">
        <v>58468</v>
      </c>
      <c r="J7869" s="1" t="s">
        <v>11219</v>
      </c>
      <c r="K7869" s="1" t="s">
        <v>3382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11741</v>
      </c>
      <c r="I7870" s="1" t="n">
        <v>58468</v>
      </c>
      <c r="J7870" s="1" t="s">
        <v>11219</v>
      </c>
      <c r="K7870" s="1" t="s">
        <v>3382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11742</v>
      </c>
      <c r="I7871" s="1" t="n">
        <v>58468</v>
      </c>
      <c r="J7871" s="1" t="s">
        <v>11219</v>
      </c>
      <c r="K7871" s="1" t="s">
        <v>3382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11743</v>
      </c>
      <c r="I7872" s="1" t="n">
        <v>58468</v>
      </c>
      <c r="J7872" s="1" t="s">
        <v>11219</v>
      </c>
      <c r="K7872" s="1" t="s">
        <v>3382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11744</v>
      </c>
      <c r="I7873" s="1" t="n">
        <v>11824</v>
      </c>
      <c r="J7873" s="1" t="s">
        <v>11745</v>
      </c>
      <c r="K7873" s="1" t="s">
        <v>3382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11746</v>
      </c>
      <c r="I7874" s="1" t="n">
        <v>58468</v>
      </c>
      <c r="J7874" s="1" t="s">
        <v>11219</v>
      </c>
      <c r="K7874" s="1" t="s">
        <v>3382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11747</v>
      </c>
      <c r="I7875" s="1" t="n">
        <v>58468</v>
      </c>
      <c r="J7875" s="1" t="s">
        <v>11219</v>
      </c>
      <c r="K7875" s="1" t="s">
        <v>3382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11748</v>
      </c>
      <c r="I7876" s="1" t="n">
        <v>58844</v>
      </c>
      <c r="J7876" s="1" t="s">
        <v>11748</v>
      </c>
      <c r="K7876" s="1" t="s">
        <v>3382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11749</v>
      </c>
      <c r="I7877" s="1" t="n">
        <v>58845</v>
      </c>
      <c r="J7877" s="1" t="s">
        <v>11750</v>
      </c>
      <c r="K7877" s="1" t="s">
        <v>3382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11751</v>
      </c>
      <c r="I7878" s="1" t="n">
        <v>59394</v>
      </c>
      <c r="J7878" s="1" t="s">
        <v>11752</v>
      </c>
      <c r="K7878" s="1" t="s">
        <v>3382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11753</v>
      </c>
      <c r="I7879" s="1" t="n">
        <v>58828</v>
      </c>
      <c r="J7879" s="1" t="s">
        <v>11754</v>
      </c>
      <c r="K7879" s="1" t="s">
        <v>3382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11755</v>
      </c>
      <c r="I7880" s="1" t="n">
        <v>58828</v>
      </c>
      <c r="J7880" s="1" t="s">
        <v>11754</v>
      </c>
      <c r="K7880" s="1" t="s">
        <v>3382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11756</v>
      </c>
      <c r="I7881" s="1" t="n">
        <v>59380</v>
      </c>
      <c r="J7881" s="1" t="s">
        <v>7160</v>
      </c>
      <c r="K7881" s="1" t="s">
        <v>3382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11757</v>
      </c>
      <c r="I7882" s="1" t="n">
        <v>59380</v>
      </c>
      <c r="J7882" s="1" t="s">
        <v>7160</v>
      </c>
      <c r="K7882" s="1" t="s">
        <v>3382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11758</v>
      </c>
      <c r="I7883" s="1" t="n">
        <v>15477</v>
      </c>
      <c r="J7883" s="1" t="s">
        <v>9850</v>
      </c>
      <c r="K7883" s="1" t="s">
        <v>3382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11759</v>
      </c>
      <c r="I7884" s="1" t="n">
        <v>56990</v>
      </c>
      <c r="J7884" s="1" t="s">
        <v>10169</v>
      </c>
      <c r="K7884" s="1" t="s">
        <v>3382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11760</v>
      </c>
      <c r="I7885" s="1" t="n">
        <v>58661</v>
      </c>
      <c r="J7885" s="1" t="s">
        <v>10386</v>
      </c>
      <c r="K7885" s="1" t="s">
        <v>3382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11761</v>
      </c>
      <c r="I7886" s="1" t="n">
        <v>58661</v>
      </c>
      <c r="J7886" s="1" t="s">
        <v>10386</v>
      </c>
      <c r="K7886" s="1" t="s">
        <v>3382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11762</v>
      </c>
      <c r="I7887" s="1" t="n">
        <v>17650</v>
      </c>
      <c r="J7887" s="1" t="s">
        <v>5603</v>
      </c>
      <c r="K7887" s="1" t="s">
        <v>3382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11763</v>
      </c>
      <c r="I7888" s="1" t="n">
        <v>58860</v>
      </c>
      <c r="J7888" s="1" t="s">
        <v>11764</v>
      </c>
      <c r="K7888" s="1" t="s">
        <v>3382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11765</v>
      </c>
      <c r="I7889" s="1" t="n">
        <v>58862</v>
      </c>
      <c r="J7889" s="1" t="s">
        <v>11766</v>
      </c>
      <c r="K7889" s="1" t="s">
        <v>3382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11767</v>
      </c>
      <c r="I7890" s="1" t="n">
        <v>58863</v>
      </c>
      <c r="J7890" s="1" t="s">
        <v>10307</v>
      </c>
      <c r="K7890" s="1" t="s">
        <v>3382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11768</v>
      </c>
      <c r="I7891" s="1" t="n">
        <v>58863</v>
      </c>
      <c r="J7891" s="1" t="s">
        <v>10307</v>
      </c>
      <c r="K7891" s="1" t="s">
        <v>3382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11769</v>
      </c>
      <c r="I7892" s="1" t="n">
        <v>58863</v>
      </c>
      <c r="J7892" s="1" t="s">
        <v>10307</v>
      </c>
      <c r="K7892" s="1" t="s">
        <v>3382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11770</v>
      </c>
      <c r="I7893" s="1" t="n">
        <v>58864</v>
      </c>
      <c r="J7893" s="1" t="s">
        <v>11771</v>
      </c>
      <c r="K7893" s="1" t="s">
        <v>3382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11772</v>
      </c>
      <c r="I7894" s="1" t="n">
        <v>58864</v>
      </c>
      <c r="J7894" s="1" t="s">
        <v>11771</v>
      </c>
      <c r="K7894" s="1" t="s">
        <v>3382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11773</v>
      </c>
      <c r="I7895" s="1" t="n">
        <v>58865</v>
      </c>
      <c r="J7895" s="1" t="s">
        <v>11773</v>
      </c>
      <c r="K7895" s="1" t="s">
        <v>3382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11774</v>
      </c>
      <c r="I7896" s="1" t="n">
        <v>58867</v>
      </c>
      <c r="J7896" s="1" t="s">
        <v>11774</v>
      </c>
      <c r="K7896" s="1" t="s">
        <v>3382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11775</v>
      </c>
      <c r="I7897" s="1" t="n">
        <v>58866</v>
      </c>
      <c r="J7897" s="1" t="s">
        <v>11775</v>
      </c>
      <c r="K7897" s="1" t="s">
        <v>3382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11776</v>
      </c>
      <c r="I7898" s="1" t="n">
        <v>58869</v>
      </c>
      <c r="J7898" s="1" t="s">
        <v>11777</v>
      </c>
      <c r="K7898" s="1" t="s">
        <v>3382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11778</v>
      </c>
      <c r="I7899" s="1" t="n">
        <v>58870</v>
      </c>
      <c r="J7899" s="1" t="s">
        <v>11779</v>
      </c>
      <c r="K7899" s="1" t="s">
        <v>3382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11780</v>
      </c>
      <c r="I7900" s="1" t="n">
        <v>58871</v>
      </c>
      <c r="J7900" s="1" t="s">
        <v>11781</v>
      </c>
      <c r="K7900" s="1" t="s">
        <v>3382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11782</v>
      </c>
      <c r="I7901" s="1" t="n">
        <v>58871</v>
      </c>
      <c r="J7901" s="1" t="s">
        <v>11781</v>
      </c>
      <c r="K7901" s="1" t="s">
        <v>3382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11783</v>
      </c>
      <c r="I7902" s="1" t="n">
        <v>58871</v>
      </c>
      <c r="J7902" s="1" t="s">
        <v>11781</v>
      </c>
      <c r="K7902" s="1" t="s">
        <v>3382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11784</v>
      </c>
      <c r="I7903" s="1" t="n">
        <v>58871</v>
      </c>
      <c r="J7903" s="1" t="s">
        <v>11781</v>
      </c>
      <c r="K7903" s="1" t="s">
        <v>3382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11785</v>
      </c>
      <c r="I7904" s="1" t="n">
        <v>58871</v>
      </c>
      <c r="J7904" s="1" t="s">
        <v>11781</v>
      </c>
      <c r="K7904" s="1" t="s">
        <v>3382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11786</v>
      </c>
      <c r="I7905" s="1" t="n">
        <v>58871</v>
      </c>
      <c r="J7905" s="1" t="s">
        <v>11781</v>
      </c>
      <c r="K7905" s="1" t="s">
        <v>3382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11787</v>
      </c>
      <c r="I7906" s="1" t="n">
        <v>58872</v>
      </c>
      <c r="J7906" s="1" t="s">
        <v>11788</v>
      </c>
      <c r="K7906" s="1" t="s">
        <v>3382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11789</v>
      </c>
      <c r="I7907" s="1" t="n">
        <v>58873</v>
      </c>
      <c r="J7907" s="1" t="s">
        <v>11790</v>
      </c>
      <c r="K7907" s="1" t="s">
        <v>3382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11791</v>
      </c>
      <c r="I7908" s="1" t="n">
        <v>58661</v>
      </c>
      <c r="J7908" s="1" t="s">
        <v>10386</v>
      </c>
      <c r="K7908" s="1" t="s">
        <v>3382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11792</v>
      </c>
      <c r="I7909" s="1" t="n">
        <v>58876</v>
      </c>
      <c r="J7909" s="1" t="s">
        <v>11793</v>
      </c>
      <c r="K7909" s="1" t="s">
        <v>3382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11794</v>
      </c>
      <c r="I7910" s="1" t="n">
        <v>58661</v>
      </c>
      <c r="J7910" s="1" t="s">
        <v>10386</v>
      </c>
      <c r="K7910" s="1" t="s">
        <v>3382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11795</v>
      </c>
      <c r="I7911" s="1" t="n">
        <v>58682</v>
      </c>
      <c r="J7911" s="1" t="s">
        <v>11549</v>
      </c>
      <c r="K7911" s="1" t="s">
        <v>3382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11796</v>
      </c>
      <c r="I7912" s="1" t="n">
        <v>10035</v>
      </c>
      <c r="J7912" s="1" t="s">
        <v>11797</v>
      </c>
      <c r="K7912" s="1" t="s">
        <v>3382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11798</v>
      </c>
      <c r="I7913" s="1" t="n">
        <v>58879</v>
      </c>
      <c r="J7913" s="1" t="s">
        <v>11799</v>
      </c>
      <c r="K7913" s="1" t="s">
        <v>3382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11800</v>
      </c>
      <c r="I7914" s="1" t="n">
        <v>58883</v>
      </c>
      <c r="J7914" s="1" t="s">
        <v>11801</v>
      </c>
      <c r="K7914" s="1" t="s">
        <v>3382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11802</v>
      </c>
      <c r="I7915" s="1" t="n">
        <v>58661</v>
      </c>
      <c r="J7915" s="1" t="s">
        <v>10386</v>
      </c>
      <c r="K7915" s="1" t="s">
        <v>3382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11803</v>
      </c>
      <c r="I7916" s="1" t="n">
        <v>58661</v>
      </c>
      <c r="J7916" s="1" t="s">
        <v>10386</v>
      </c>
      <c r="K7916" s="1" t="s">
        <v>3382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11804</v>
      </c>
      <c r="I7917" s="1" t="n">
        <v>58884</v>
      </c>
      <c r="J7917" s="1" t="s">
        <v>11805</v>
      </c>
      <c r="K7917" s="1" t="s">
        <v>3382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11806</v>
      </c>
      <c r="I7918" s="1" t="n">
        <v>57130</v>
      </c>
      <c r="J7918" s="1" t="s">
        <v>10372</v>
      </c>
      <c r="K7918" s="1" t="s">
        <v>3382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11807</v>
      </c>
      <c r="I7919" s="1" t="n">
        <v>57130</v>
      </c>
      <c r="J7919" s="1" t="s">
        <v>10372</v>
      </c>
      <c r="K7919" s="1" t="s">
        <v>3382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11808</v>
      </c>
      <c r="I7920" s="1" t="n">
        <v>57130</v>
      </c>
      <c r="J7920" s="1" t="s">
        <v>10372</v>
      </c>
      <c r="K7920" s="1" t="s">
        <v>3382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11809</v>
      </c>
      <c r="I7921" s="1" t="n">
        <v>57130</v>
      </c>
      <c r="J7921" s="1" t="s">
        <v>10372</v>
      </c>
      <c r="K7921" s="1" t="s">
        <v>3382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11810</v>
      </c>
      <c r="I7922" s="1" t="n">
        <v>57130</v>
      </c>
      <c r="J7922" s="1" t="s">
        <v>10372</v>
      </c>
      <c r="K7922" s="1" t="s">
        <v>3382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11811</v>
      </c>
      <c r="I7923" s="1" t="n">
        <v>58888</v>
      </c>
      <c r="J7923" s="1" t="s">
        <v>11812</v>
      </c>
      <c r="K7923" s="1" t="s">
        <v>3382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11813</v>
      </c>
      <c r="I7924" s="1" t="n">
        <v>56990</v>
      </c>
      <c r="J7924" s="1" t="s">
        <v>10169</v>
      </c>
      <c r="K7924" s="1" t="s">
        <v>3382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11814</v>
      </c>
      <c r="I7925" s="1" t="n">
        <v>58892</v>
      </c>
      <c r="J7925" s="1" t="s">
        <v>11815</v>
      </c>
      <c r="K7925" s="1" t="s">
        <v>3382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11816</v>
      </c>
      <c r="I7926" s="1" t="n">
        <v>58889</v>
      </c>
      <c r="J7926" s="1" t="s">
        <v>11817</v>
      </c>
      <c r="K7926" s="1" t="s">
        <v>3382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11818</v>
      </c>
      <c r="I7927" s="1" t="n">
        <v>58893</v>
      </c>
      <c r="J7927" s="1" t="s">
        <v>11819</v>
      </c>
      <c r="K7927" s="1" t="s">
        <v>3382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11820</v>
      </c>
      <c r="I7928" s="1" t="n">
        <v>58894</v>
      </c>
      <c r="J7928" s="1" t="s">
        <v>11821</v>
      </c>
      <c r="K7928" s="1" t="s">
        <v>3382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11822</v>
      </c>
      <c r="I7929" s="1" t="n">
        <v>58894</v>
      </c>
      <c r="J7929" s="1" t="s">
        <v>11821</v>
      </c>
      <c r="K7929" s="1" t="s">
        <v>3382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11823</v>
      </c>
      <c r="I7930" s="1" t="n">
        <v>58894</v>
      </c>
      <c r="J7930" s="1" t="s">
        <v>11821</v>
      </c>
      <c r="K7930" s="1" t="s">
        <v>3382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11824</v>
      </c>
      <c r="I7931" s="1" t="n">
        <v>58894</v>
      </c>
      <c r="J7931" s="1" t="s">
        <v>11821</v>
      </c>
      <c r="K7931" s="1" t="s">
        <v>3382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11825</v>
      </c>
      <c r="I7932" s="1" t="n">
        <v>58894</v>
      </c>
      <c r="J7932" s="1" t="s">
        <v>11821</v>
      </c>
      <c r="K7932" s="1" t="s">
        <v>3382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11826</v>
      </c>
      <c r="I7933" s="1" t="n">
        <v>58894</v>
      </c>
      <c r="J7933" s="1" t="s">
        <v>11821</v>
      </c>
      <c r="K7933" s="1" t="s">
        <v>3382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11827</v>
      </c>
      <c r="I7934" s="1" t="n">
        <v>58894</v>
      </c>
      <c r="J7934" s="1" t="s">
        <v>11821</v>
      </c>
      <c r="K7934" s="1" t="s">
        <v>3382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11828</v>
      </c>
      <c r="I7935" s="1" t="n">
        <v>57503</v>
      </c>
      <c r="J7935" s="1" t="s">
        <v>10744</v>
      </c>
      <c r="K7935" s="1" t="s">
        <v>3382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11829</v>
      </c>
      <c r="I7936" s="1" t="n">
        <v>57170</v>
      </c>
      <c r="J7936" s="1" t="s">
        <v>6438</v>
      </c>
      <c r="K7936" s="1" t="s">
        <v>3382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11830</v>
      </c>
      <c r="I7937" s="1" t="n">
        <v>58468</v>
      </c>
      <c r="J7937" s="1" t="s">
        <v>11219</v>
      </c>
      <c r="K7937" s="1" t="s">
        <v>3382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11831</v>
      </c>
      <c r="I7938" s="1" t="n">
        <v>58468</v>
      </c>
      <c r="J7938" s="1" t="s">
        <v>11219</v>
      </c>
      <c r="K7938" s="1" t="s">
        <v>3382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11832</v>
      </c>
      <c r="I7939" s="1" t="n">
        <v>58902</v>
      </c>
      <c r="J7939" s="1" t="s">
        <v>11832</v>
      </c>
      <c r="K7939" s="1" t="s">
        <v>3382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11833</v>
      </c>
      <c r="I7940" s="1" t="n">
        <v>57313</v>
      </c>
      <c r="J7940" s="1" t="s">
        <v>10512</v>
      </c>
      <c r="K7940" s="1" t="s">
        <v>3382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11834</v>
      </c>
      <c r="I7941" s="1" t="n">
        <v>57313</v>
      </c>
      <c r="J7941" s="1" t="s">
        <v>10512</v>
      </c>
      <c r="K7941" s="1" t="s">
        <v>3382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11835</v>
      </c>
      <c r="I7942" s="1" t="n">
        <v>57313</v>
      </c>
      <c r="J7942" s="1" t="s">
        <v>10512</v>
      </c>
      <c r="K7942" s="1" t="s">
        <v>3382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11836</v>
      </c>
      <c r="I7943" s="1" t="n">
        <v>58928</v>
      </c>
      <c r="J7943" s="1" t="s">
        <v>11836</v>
      </c>
      <c r="K7943" s="1" t="s">
        <v>3382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11837</v>
      </c>
      <c r="I7944" s="1" t="n">
        <v>57313</v>
      </c>
      <c r="J7944" s="1" t="s">
        <v>10512</v>
      </c>
      <c r="K7944" s="1" t="s">
        <v>3382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11838</v>
      </c>
      <c r="I7945" s="1" t="n">
        <v>57313</v>
      </c>
      <c r="J7945" s="1" t="s">
        <v>10512</v>
      </c>
      <c r="K7945" s="1" t="s">
        <v>3382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11839</v>
      </c>
      <c r="I7946" s="1" t="n">
        <v>58906</v>
      </c>
      <c r="J7946" s="1" t="s">
        <v>11840</v>
      </c>
      <c r="K7946" s="1" t="s">
        <v>3382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11841</v>
      </c>
      <c r="I7947" s="1" t="n">
        <v>58908</v>
      </c>
      <c r="J7947" s="1" t="s">
        <v>11842</v>
      </c>
      <c r="K7947" s="1" t="s">
        <v>3382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11843</v>
      </c>
      <c r="I7948" s="1" t="n">
        <v>58911</v>
      </c>
      <c r="J7948" s="1" t="s">
        <v>11844</v>
      </c>
      <c r="K7948" s="1" t="s">
        <v>3382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11845</v>
      </c>
      <c r="I7949" s="1" t="n">
        <v>58927</v>
      </c>
      <c r="J7949" s="1" t="s">
        <v>11845</v>
      </c>
      <c r="K7949" s="1" t="s">
        <v>3382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11846</v>
      </c>
      <c r="I7950" s="1" t="n">
        <v>58912</v>
      </c>
      <c r="J7950" s="1" t="s">
        <v>11847</v>
      </c>
      <c r="K7950" s="1" t="s">
        <v>3382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11848</v>
      </c>
      <c r="I7951" s="1" t="n">
        <v>58915</v>
      </c>
      <c r="J7951" s="1" t="s">
        <v>11848</v>
      </c>
      <c r="K7951" s="1" t="s">
        <v>3382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11849</v>
      </c>
      <c r="I7952" s="1" t="n">
        <v>58916</v>
      </c>
      <c r="J7952" s="1" t="s">
        <v>11849</v>
      </c>
      <c r="K7952" s="1" t="s">
        <v>3382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11850</v>
      </c>
      <c r="I7953" s="1" t="n">
        <v>58917</v>
      </c>
      <c r="J7953" s="1" t="s">
        <v>11850</v>
      </c>
      <c r="K7953" s="1" t="s">
        <v>3382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11851</v>
      </c>
      <c r="I7954" s="1" t="n">
        <v>58919</v>
      </c>
      <c r="J7954" s="1" t="s">
        <v>11851</v>
      </c>
      <c r="K7954" s="1" t="s">
        <v>3382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11852</v>
      </c>
      <c r="I7955" s="1" t="n">
        <v>58920</v>
      </c>
      <c r="J7955" s="1" t="s">
        <v>11852</v>
      </c>
      <c r="K7955" s="1" t="s">
        <v>3382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11853</v>
      </c>
      <c r="I7956" s="1" t="n">
        <v>58926</v>
      </c>
      <c r="J7956" s="1" t="s">
        <v>11853</v>
      </c>
      <c r="K7956" s="1" t="s">
        <v>3382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11854</v>
      </c>
      <c r="I7957" s="1" t="n">
        <v>58929</v>
      </c>
      <c r="J7957" s="1" t="s">
        <v>11855</v>
      </c>
      <c r="K7957" s="1" t="s">
        <v>3382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11856</v>
      </c>
      <c r="I7958" s="1" t="n">
        <v>3046</v>
      </c>
      <c r="J7958" s="1" t="s">
        <v>97</v>
      </c>
      <c r="K7958" s="1" t="s">
        <v>3382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11857</v>
      </c>
      <c r="I7959" s="1" t="n">
        <v>58939</v>
      </c>
      <c r="J7959" s="1" t="s">
        <v>11857</v>
      </c>
      <c r="K7959" s="1" t="s">
        <v>3382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11858</v>
      </c>
      <c r="I7960" s="1" t="n">
        <v>58661</v>
      </c>
      <c r="J7960" s="1" t="s">
        <v>10386</v>
      </c>
      <c r="K7960" s="1" t="s">
        <v>3382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11859</v>
      </c>
      <c r="I7961" s="1" t="n">
        <v>58661</v>
      </c>
      <c r="J7961" s="1" t="s">
        <v>10386</v>
      </c>
      <c r="K7961" s="1" t="s">
        <v>3382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11860</v>
      </c>
      <c r="I7962" s="1" t="n">
        <v>57449</v>
      </c>
      <c r="J7962" s="1" t="s">
        <v>10684</v>
      </c>
      <c r="K7962" s="1" t="s">
        <v>3382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11861</v>
      </c>
      <c r="I7963" s="1" t="n">
        <v>58944</v>
      </c>
      <c r="J7963" s="1" t="s">
        <v>11862</v>
      </c>
      <c r="K7963" s="1" t="s">
        <v>3382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11863</v>
      </c>
      <c r="I7964" s="1" t="n">
        <v>58925</v>
      </c>
      <c r="J7964" s="1" t="s">
        <v>11863</v>
      </c>
      <c r="K7964" s="1" t="s">
        <v>3382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11864</v>
      </c>
      <c r="I7965" s="1" t="n">
        <v>58924</v>
      </c>
      <c r="J7965" s="1" t="s">
        <v>11864</v>
      </c>
      <c r="K7965" s="1" t="s">
        <v>3382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11865</v>
      </c>
      <c r="I7966" s="1" t="n">
        <v>58923</v>
      </c>
      <c r="J7966" s="1" t="s">
        <v>11866</v>
      </c>
      <c r="K7966" s="1" t="s">
        <v>3382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11867</v>
      </c>
      <c r="I7967" s="1" t="n">
        <v>58922</v>
      </c>
      <c r="J7967" s="1" t="s">
        <v>11867</v>
      </c>
      <c r="K7967" s="1" t="s">
        <v>3382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11868</v>
      </c>
      <c r="I7968" s="1" t="n">
        <v>58921</v>
      </c>
      <c r="J7968" s="1" t="s">
        <v>11868</v>
      </c>
      <c r="K7968" s="1" t="s">
        <v>3382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11869</v>
      </c>
      <c r="I7969" s="1" t="n">
        <v>57449</v>
      </c>
      <c r="J7969" s="1" t="s">
        <v>10684</v>
      </c>
      <c r="K7969" s="1" t="s">
        <v>3382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11870</v>
      </c>
      <c r="I7970" s="1" t="n">
        <v>57449</v>
      </c>
      <c r="J7970" s="1" t="s">
        <v>10684</v>
      </c>
      <c r="K7970" s="1" t="s">
        <v>3382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11871</v>
      </c>
      <c r="I7971" s="1" t="n">
        <v>57449</v>
      </c>
      <c r="J7971" s="1" t="s">
        <v>10684</v>
      </c>
      <c r="K7971" s="1" t="s">
        <v>3382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11872</v>
      </c>
      <c r="I7972" s="1" t="n">
        <v>57449</v>
      </c>
      <c r="J7972" s="1" t="s">
        <v>10684</v>
      </c>
      <c r="K7972" s="1" t="s">
        <v>3382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11873</v>
      </c>
      <c r="I7973" s="1" t="n">
        <v>57449</v>
      </c>
      <c r="J7973" s="1" t="s">
        <v>10684</v>
      </c>
      <c r="K7973" s="1" t="s">
        <v>3382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11874</v>
      </c>
      <c r="I7974" s="1" t="n">
        <v>57449</v>
      </c>
      <c r="J7974" s="1" t="s">
        <v>10684</v>
      </c>
      <c r="K7974" s="1" t="s">
        <v>3382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11875</v>
      </c>
      <c r="I7975" s="1" t="n">
        <v>57449</v>
      </c>
      <c r="J7975" s="1" t="s">
        <v>10684</v>
      </c>
      <c r="K7975" s="1" t="s">
        <v>3382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11876</v>
      </c>
      <c r="I7976" s="1" t="n">
        <v>57449</v>
      </c>
      <c r="J7976" s="1" t="s">
        <v>10684</v>
      </c>
      <c r="K7976" s="1" t="s">
        <v>3382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11877</v>
      </c>
      <c r="I7977" s="1" t="n">
        <v>57449</v>
      </c>
      <c r="J7977" s="1" t="s">
        <v>10684</v>
      </c>
      <c r="K7977" s="1" t="s">
        <v>3382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11878</v>
      </c>
      <c r="I7978" s="1" t="n">
        <v>57449</v>
      </c>
      <c r="J7978" s="1" t="s">
        <v>10684</v>
      </c>
      <c r="K7978" s="1" t="s">
        <v>3382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11879</v>
      </c>
      <c r="I7979" s="1" t="n">
        <v>57449</v>
      </c>
      <c r="J7979" s="1" t="s">
        <v>10684</v>
      </c>
      <c r="K7979" s="1" t="s">
        <v>3382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11880</v>
      </c>
      <c r="I7980" s="1" t="n">
        <v>57449</v>
      </c>
      <c r="J7980" s="1" t="s">
        <v>10684</v>
      </c>
      <c r="K7980" s="1" t="s">
        <v>3382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11881</v>
      </c>
      <c r="I7981" s="1" t="n">
        <v>57170</v>
      </c>
      <c r="J7981" s="1" t="s">
        <v>6438</v>
      </c>
      <c r="K7981" s="1" t="s">
        <v>3382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11882</v>
      </c>
      <c r="I7982" s="1" t="n">
        <v>58948</v>
      </c>
      <c r="J7982" s="1" t="s">
        <v>11883</v>
      </c>
      <c r="K7982" s="1" t="s">
        <v>3382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11884</v>
      </c>
      <c r="I7983" s="1" t="n">
        <v>58960</v>
      </c>
      <c r="J7983" s="1" t="s">
        <v>11885</v>
      </c>
      <c r="K7983" s="1" t="s">
        <v>3382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11886</v>
      </c>
      <c r="I7984" s="1" t="n">
        <v>58949</v>
      </c>
      <c r="J7984" s="1" t="s">
        <v>11887</v>
      </c>
      <c r="K7984" s="1" t="s">
        <v>3382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11888</v>
      </c>
      <c r="I7985" s="1" t="n">
        <v>58961</v>
      </c>
      <c r="J7985" s="1" t="s">
        <v>11889</v>
      </c>
      <c r="K7985" s="1" t="s">
        <v>3382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11890</v>
      </c>
      <c r="I7986" s="1" t="n">
        <v>58962</v>
      </c>
      <c r="J7986" s="1" t="s">
        <v>11891</v>
      </c>
      <c r="K7986" s="1" t="s">
        <v>3382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11892</v>
      </c>
      <c r="I7987" s="1" t="n">
        <v>58969</v>
      </c>
      <c r="J7987" s="1" t="s">
        <v>11893</v>
      </c>
      <c r="K7987" s="1" t="s">
        <v>3382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11894</v>
      </c>
      <c r="I7988" s="1" t="n">
        <v>58970</v>
      </c>
      <c r="J7988" s="1" t="s">
        <v>11895</v>
      </c>
      <c r="K7988" s="1" t="s">
        <v>3382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11896</v>
      </c>
      <c r="I7989" s="1" t="n">
        <v>58970</v>
      </c>
      <c r="J7989" s="1" t="s">
        <v>11895</v>
      </c>
      <c r="K7989" s="1" t="s">
        <v>3382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11897</v>
      </c>
      <c r="I7990" s="1" t="n">
        <v>58970</v>
      </c>
      <c r="J7990" s="1" t="s">
        <v>11895</v>
      </c>
      <c r="K7990" s="1" t="s">
        <v>3382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11898</v>
      </c>
      <c r="I7991" s="1" t="n">
        <v>59819</v>
      </c>
      <c r="J7991" s="1" t="s">
        <v>11899</v>
      </c>
      <c r="K7991" s="1" t="s">
        <v>3382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11900</v>
      </c>
      <c r="I7992" s="1" t="n">
        <v>58970</v>
      </c>
      <c r="J7992" s="1" t="s">
        <v>11895</v>
      </c>
      <c r="K7992" s="1" t="s">
        <v>3382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11901</v>
      </c>
      <c r="I7993" s="1" t="n">
        <v>58970</v>
      </c>
      <c r="J7993" s="1" t="s">
        <v>11895</v>
      </c>
      <c r="K7993" s="1" t="s">
        <v>3382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11902</v>
      </c>
      <c r="I7994" s="1" t="n">
        <v>58970</v>
      </c>
      <c r="J7994" s="1" t="s">
        <v>11895</v>
      </c>
      <c r="K7994" s="1" t="s">
        <v>3382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11903</v>
      </c>
      <c r="I7995" s="1" t="n">
        <v>59462</v>
      </c>
      <c r="J7995" s="1" t="s">
        <v>10937</v>
      </c>
      <c r="K7995" s="1" t="s">
        <v>3382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11904</v>
      </c>
      <c r="I7996" s="1" t="n">
        <v>58977</v>
      </c>
      <c r="J7996" s="1" t="s">
        <v>11905</v>
      </c>
      <c r="K7996" s="1" t="s">
        <v>3382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11906</v>
      </c>
      <c r="I7997" s="1" t="n">
        <v>58976</v>
      </c>
      <c r="J7997" s="1" t="s">
        <v>11907</v>
      </c>
      <c r="K7997" s="1" t="s">
        <v>3382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11908</v>
      </c>
      <c r="I7998" s="1" t="n">
        <v>59384</v>
      </c>
      <c r="J7998" s="1" t="s">
        <v>11908</v>
      </c>
      <c r="K7998" s="1" t="s">
        <v>3382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11909</v>
      </c>
      <c r="I7999" s="1" t="n">
        <v>58976</v>
      </c>
      <c r="J7999" s="1" t="s">
        <v>11907</v>
      </c>
      <c r="K7999" s="1" t="s">
        <v>3382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11910</v>
      </c>
      <c r="I8000" s="1" t="n">
        <v>58975</v>
      </c>
      <c r="J8000" s="1" t="s">
        <v>11910</v>
      </c>
      <c r="K8000" s="1" t="s">
        <v>3382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11911</v>
      </c>
      <c r="I8001" s="1" t="n">
        <v>58979</v>
      </c>
      <c r="J8001" s="1" t="s">
        <v>11912</v>
      </c>
      <c r="K8001" s="1" t="s">
        <v>3382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11913</v>
      </c>
      <c r="I8002" s="1" t="n">
        <v>58985</v>
      </c>
      <c r="J8002" s="1" t="s">
        <v>11914</v>
      </c>
      <c r="K8002" s="1" t="s">
        <v>3382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11915</v>
      </c>
      <c r="I8003" s="1" t="n">
        <v>58981</v>
      </c>
      <c r="J8003" s="1" t="s">
        <v>11916</v>
      </c>
      <c r="K8003" s="1" t="s">
        <v>3382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11917</v>
      </c>
      <c r="I8004" s="1" t="n">
        <v>58980</v>
      </c>
      <c r="J8004" s="1" t="s">
        <v>11918</v>
      </c>
      <c r="K8004" s="1" t="s">
        <v>3382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11919</v>
      </c>
      <c r="I8005" s="1" t="n">
        <v>58983</v>
      </c>
      <c r="J8005" s="1" t="s">
        <v>11920</v>
      </c>
      <c r="K8005" s="1" t="s">
        <v>3382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11921</v>
      </c>
      <c r="I8006" s="1" t="n">
        <v>58440</v>
      </c>
      <c r="J8006" s="1" t="s">
        <v>11168</v>
      </c>
      <c r="K8006" s="1" t="s">
        <v>3382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11922</v>
      </c>
      <c r="I8007" s="1" t="n">
        <v>58440</v>
      </c>
      <c r="J8007" s="1" t="s">
        <v>11168</v>
      </c>
      <c r="K8007" s="1" t="s">
        <v>3382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11923</v>
      </c>
      <c r="I8008" s="1" t="n">
        <v>58985</v>
      </c>
      <c r="J8008" s="1" t="s">
        <v>11914</v>
      </c>
      <c r="K8008" s="1" t="s">
        <v>3382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11924</v>
      </c>
      <c r="I8009" s="1" t="n">
        <v>58986</v>
      </c>
      <c r="J8009" s="1" t="s">
        <v>11924</v>
      </c>
      <c r="K8009" s="1" t="s">
        <v>3382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11925</v>
      </c>
      <c r="I8010" s="1" t="n">
        <v>59139</v>
      </c>
      <c r="J8010" s="1" t="s">
        <v>11926</v>
      </c>
      <c r="K8010" s="1" t="s">
        <v>3382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11927</v>
      </c>
      <c r="I8011" s="1" t="n">
        <v>58468</v>
      </c>
      <c r="J8011" s="1" t="s">
        <v>11219</v>
      </c>
      <c r="K8011" s="1" t="s">
        <v>3382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11928</v>
      </c>
      <c r="I8012" s="1" t="n">
        <v>58468</v>
      </c>
      <c r="J8012" s="1" t="s">
        <v>11219</v>
      </c>
      <c r="K8012" s="1" t="s">
        <v>3382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11929</v>
      </c>
      <c r="I8013" s="1" t="n">
        <v>56990</v>
      </c>
      <c r="J8013" s="1" t="s">
        <v>10169</v>
      </c>
      <c r="K8013" s="1" t="s">
        <v>3382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11930</v>
      </c>
      <c r="I8014" s="1" t="n">
        <v>56990</v>
      </c>
      <c r="J8014" s="1" t="s">
        <v>10169</v>
      </c>
      <c r="K8014" s="1" t="s">
        <v>3382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11931</v>
      </c>
      <c r="I8015" s="1" t="n">
        <v>58468</v>
      </c>
      <c r="J8015" s="1" t="s">
        <v>11219</v>
      </c>
      <c r="K8015" s="1" t="s">
        <v>3382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11932</v>
      </c>
      <c r="I8016" s="1" t="n">
        <v>58993</v>
      </c>
      <c r="J8016" s="1" t="s">
        <v>11932</v>
      </c>
      <c r="K8016" s="1" t="s">
        <v>3382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11933</v>
      </c>
      <c r="I8017" s="1" t="n">
        <v>58995</v>
      </c>
      <c r="J8017" s="1" t="s">
        <v>11934</v>
      </c>
      <c r="K8017" s="1" t="s">
        <v>3382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11935</v>
      </c>
      <c r="I8018" s="1" t="n">
        <v>58996</v>
      </c>
      <c r="J8018" s="1" t="s">
        <v>11936</v>
      </c>
      <c r="K8018" s="1" t="s">
        <v>3382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11937</v>
      </c>
      <c r="I8019" s="1" t="n">
        <v>58997</v>
      </c>
      <c r="J8019" s="1" t="s">
        <v>11937</v>
      </c>
      <c r="K8019" s="1" t="s">
        <v>3382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11938</v>
      </c>
      <c r="I8020" s="1" t="n">
        <v>12199</v>
      </c>
      <c r="J8020" s="1" t="s">
        <v>631</v>
      </c>
      <c r="K8020" s="1" t="s">
        <v>3382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11939</v>
      </c>
      <c r="I8021" s="1" t="n">
        <v>12199</v>
      </c>
      <c r="J8021" s="1" t="s">
        <v>631</v>
      </c>
      <c r="K8021" s="1" t="s">
        <v>3382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11940</v>
      </c>
      <c r="I8022" s="1" t="n">
        <v>12199</v>
      </c>
      <c r="J8022" s="1" t="s">
        <v>631</v>
      </c>
      <c r="K8022" s="1" t="s">
        <v>3382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11941</v>
      </c>
      <c r="I8023" s="1" t="n">
        <v>59076</v>
      </c>
      <c r="J8023" s="1" t="s">
        <v>11942</v>
      </c>
      <c r="K8023" s="1" t="s">
        <v>3382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11943</v>
      </c>
      <c r="I8024" s="1" t="n">
        <v>59078</v>
      </c>
      <c r="J8024" s="1" t="s">
        <v>11944</v>
      </c>
      <c r="K8024" s="1" t="s">
        <v>3382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11945</v>
      </c>
      <c r="I8025" s="1" t="n">
        <v>58593</v>
      </c>
      <c r="J8025" s="1" t="s">
        <v>11424</v>
      </c>
      <c r="K8025" s="1" t="s">
        <v>3382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11946</v>
      </c>
      <c r="I8026" s="1" t="n">
        <v>56769</v>
      </c>
      <c r="J8026" s="1" t="s">
        <v>9764</v>
      </c>
      <c r="K8026" s="1" t="s">
        <v>3382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11947</v>
      </c>
      <c r="I8027" s="1" t="n">
        <v>56769</v>
      </c>
      <c r="J8027" s="1" t="s">
        <v>9764</v>
      </c>
      <c r="K8027" s="1" t="s">
        <v>3382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11948</v>
      </c>
      <c r="I8028" s="1" t="n">
        <v>59004</v>
      </c>
      <c r="J8028" s="1" t="s">
        <v>11949</v>
      </c>
      <c r="K8028" s="1" t="s">
        <v>3382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11950</v>
      </c>
      <c r="I8029" s="1" t="n">
        <v>59015</v>
      </c>
      <c r="J8029" s="1" t="s">
        <v>11951</v>
      </c>
      <c r="K8029" s="1" t="s">
        <v>3382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11952</v>
      </c>
      <c r="I8030" s="1" t="n">
        <v>49913</v>
      </c>
      <c r="J8030" s="1" t="s">
        <v>8807</v>
      </c>
      <c r="K8030" s="1" t="s">
        <v>3382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11953</v>
      </c>
      <c r="I8031" s="1" t="n">
        <v>59039</v>
      </c>
      <c r="J8031" s="1" t="s">
        <v>11953</v>
      </c>
      <c r="K8031" s="1" t="s">
        <v>3382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11954</v>
      </c>
      <c r="I8032" s="1" t="n">
        <v>59040</v>
      </c>
      <c r="J8032" s="1" t="s">
        <v>11955</v>
      </c>
      <c r="K8032" s="1" t="s">
        <v>3382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11956</v>
      </c>
      <c r="I8033" s="1" t="n">
        <v>59042</v>
      </c>
      <c r="J8033" s="1" t="s">
        <v>11957</v>
      </c>
      <c r="K8033" s="1" t="s">
        <v>3382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11958</v>
      </c>
      <c r="I8034" s="1" t="n">
        <v>59041</v>
      </c>
      <c r="J8034" s="1" t="s">
        <v>11958</v>
      </c>
      <c r="K8034" s="1" t="s">
        <v>3382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11959</v>
      </c>
      <c r="I8035" s="1" t="n">
        <v>57170</v>
      </c>
      <c r="J8035" s="1" t="s">
        <v>6438</v>
      </c>
      <c r="K8035" s="1" t="s">
        <v>3382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11960</v>
      </c>
      <c r="I8036" s="1" t="n">
        <v>59045</v>
      </c>
      <c r="J8036" s="1" t="s">
        <v>11960</v>
      </c>
      <c r="K8036" s="1" t="s">
        <v>3382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11961</v>
      </c>
      <c r="I8037" s="1" t="n">
        <v>59881</v>
      </c>
      <c r="J8037" s="1" t="s">
        <v>11962</v>
      </c>
      <c r="K8037" s="1" t="s">
        <v>3382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11963</v>
      </c>
      <c r="I8038" s="1" t="n">
        <v>58801</v>
      </c>
      <c r="J8038" s="1" t="s">
        <v>11695</v>
      </c>
      <c r="K8038" s="1" t="s">
        <v>3382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11964</v>
      </c>
      <c r="I8039" s="1" t="n">
        <v>58801</v>
      </c>
      <c r="J8039" s="1" t="s">
        <v>11695</v>
      </c>
      <c r="K8039" s="1" t="s">
        <v>3382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11965</v>
      </c>
      <c r="I8040" s="1" t="n">
        <v>59063</v>
      </c>
      <c r="J8040" s="1" t="s">
        <v>11966</v>
      </c>
      <c r="K8040" s="1" t="s">
        <v>3382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11967</v>
      </c>
      <c r="I8041" s="1" t="n">
        <v>56889</v>
      </c>
      <c r="J8041" s="1" t="s">
        <v>6785</v>
      </c>
      <c r="K8041" s="1" t="s">
        <v>3382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11968</v>
      </c>
      <c r="I8042" s="1" t="n">
        <v>9267</v>
      </c>
      <c r="J8042" s="1" t="s">
        <v>1770</v>
      </c>
      <c r="K8042" s="1" t="s">
        <v>3382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11969</v>
      </c>
      <c r="I8043" s="1" t="n">
        <v>59093</v>
      </c>
      <c r="J8043" s="1" t="s">
        <v>11969</v>
      </c>
      <c r="K8043" s="1" t="s">
        <v>3382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11970</v>
      </c>
      <c r="I8044" s="1" t="n">
        <v>57128</v>
      </c>
      <c r="J8044" s="1" t="s">
        <v>10366</v>
      </c>
      <c r="K8044" s="1" t="s">
        <v>3382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11971</v>
      </c>
      <c r="I8045" s="1" t="n">
        <v>58661</v>
      </c>
      <c r="J8045" s="1" t="s">
        <v>10386</v>
      </c>
      <c r="K8045" s="1" t="s">
        <v>3382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11972</v>
      </c>
      <c r="I8046" s="1" t="n">
        <v>59089</v>
      </c>
      <c r="J8046" s="1" t="s">
        <v>11972</v>
      </c>
      <c r="K8046" s="1" t="s">
        <v>3382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11973</v>
      </c>
      <c r="I8047" s="1" t="n">
        <v>59090</v>
      </c>
      <c r="J8047" s="1" t="s">
        <v>11973</v>
      </c>
      <c r="K8047" s="1" t="s">
        <v>3382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11974</v>
      </c>
      <c r="I8048" s="1" t="n">
        <v>59091</v>
      </c>
      <c r="J8048" s="1" t="s">
        <v>11974</v>
      </c>
      <c r="K8048" s="1" t="s">
        <v>3382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11975</v>
      </c>
      <c r="I8049" s="1" t="n">
        <v>58661</v>
      </c>
      <c r="J8049" s="1" t="s">
        <v>10386</v>
      </c>
      <c r="K8049" s="1" t="s">
        <v>3382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11976</v>
      </c>
      <c r="I8050" s="1" t="n">
        <v>58661</v>
      </c>
      <c r="J8050" s="1" t="s">
        <v>10386</v>
      </c>
      <c r="K8050" s="1" t="s">
        <v>3382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11977</v>
      </c>
      <c r="I8051" s="1" t="n">
        <v>58661</v>
      </c>
      <c r="J8051" s="1" t="s">
        <v>10386</v>
      </c>
      <c r="K8051" s="1" t="s">
        <v>3382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11978</v>
      </c>
      <c r="I8052" s="1" t="n">
        <v>58661</v>
      </c>
      <c r="J8052" s="1" t="s">
        <v>10386</v>
      </c>
      <c r="K8052" s="1" t="s">
        <v>3382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11979</v>
      </c>
      <c r="I8053" s="1" t="n">
        <v>58661</v>
      </c>
      <c r="J8053" s="1" t="s">
        <v>10386</v>
      </c>
      <c r="K8053" s="1" t="s">
        <v>3382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11980</v>
      </c>
      <c r="I8054" s="1" t="n">
        <v>58661</v>
      </c>
      <c r="J8054" s="1" t="s">
        <v>10386</v>
      </c>
      <c r="K8054" s="1" t="s">
        <v>3382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11981</v>
      </c>
      <c r="I8055" s="1" t="n">
        <v>58661</v>
      </c>
      <c r="J8055" s="1" t="s">
        <v>10386</v>
      </c>
      <c r="K8055" s="1" t="s">
        <v>3382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11982</v>
      </c>
      <c r="I8056" s="1" t="n">
        <v>56990</v>
      </c>
      <c r="J8056" s="1" t="s">
        <v>10169</v>
      </c>
      <c r="K8056" s="1" t="s">
        <v>3382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11983</v>
      </c>
      <c r="I8057" s="1" t="n">
        <v>56990</v>
      </c>
      <c r="J8057" s="1" t="s">
        <v>10169</v>
      </c>
      <c r="K8057" s="1" t="s">
        <v>3382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11984</v>
      </c>
      <c r="I8058" s="1" t="n">
        <v>57128</v>
      </c>
      <c r="J8058" s="1" t="s">
        <v>10366</v>
      </c>
      <c r="K8058" s="1" t="s">
        <v>3382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11985</v>
      </c>
      <c r="I8059" s="1" t="n">
        <v>57128</v>
      </c>
      <c r="J8059" s="1" t="s">
        <v>10366</v>
      </c>
      <c r="K8059" s="1" t="s">
        <v>3382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11986</v>
      </c>
      <c r="I8060" s="1" t="n">
        <v>57128</v>
      </c>
      <c r="J8060" s="1" t="s">
        <v>10366</v>
      </c>
      <c r="K8060" s="1" t="s">
        <v>3382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11987</v>
      </c>
      <c r="I8061" s="1" t="n">
        <v>57128</v>
      </c>
      <c r="J8061" s="1" t="s">
        <v>10366</v>
      </c>
      <c r="K8061" s="1" t="s">
        <v>3382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11988</v>
      </c>
      <c r="I8062" s="1" t="n">
        <v>58540</v>
      </c>
      <c r="J8062" s="1" t="s">
        <v>11349</v>
      </c>
      <c r="K8062" s="1" t="s">
        <v>3382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11989</v>
      </c>
      <c r="I8063" s="1" t="n">
        <v>56622</v>
      </c>
      <c r="J8063" s="1" t="s">
        <v>11990</v>
      </c>
      <c r="K8063" s="1" t="s">
        <v>3382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11991</v>
      </c>
      <c r="I8064" s="1" t="n">
        <v>59097</v>
      </c>
      <c r="J8064" s="1" t="s">
        <v>11992</v>
      </c>
      <c r="K8064" s="1" t="s">
        <v>3382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11993</v>
      </c>
      <c r="I8065" s="1" t="n">
        <v>59100</v>
      </c>
      <c r="J8065" s="1" t="s">
        <v>9392</v>
      </c>
      <c r="K8065" s="1" t="s">
        <v>3382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11994</v>
      </c>
      <c r="I8066" s="1" t="n">
        <v>59104</v>
      </c>
      <c r="J8066" s="1" t="s">
        <v>11995</v>
      </c>
      <c r="K8066" s="1" t="s">
        <v>3382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11996</v>
      </c>
      <c r="I8067" s="1" t="n">
        <v>58523</v>
      </c>
      <c r="J8067" s="1" t="s">
        <v>9464</v>
      </c>
      <c r="K8067" s="1" t="s">
        <v>3382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11997</v>
      </c>
      <c r="I8068" s="1" t="n">
        <v>59115</v>
      </c>
      <c r="J8068" s="1" t="s">
        <v>11998</v>
      </c>
      <c r="K8068" s="1" t="s">
        <v>3382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11999</v>
      </c>
      <c r="I8069" s="1" t="n">
        <v>59115</v>
      </c>
      <c r="J8069" s="1" t="s">
        <v>11998</v>
      </c>
      <c r="K8069" s="1" t="s">
        <v>3382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12000</v>
      </c>
      <c r="I8070" s="1" t="n">
        <v>56990</v>
      </c>
      <c r="J8070" s="1" t="s">
        <v>10169</v>
      </c>
      <c r="K8070" s="1" t="s">
        <v>3382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12001</v>
      </c>
      <c r="I8071" s="1" t="n">
        <v>56990</v>
      </c>
      <c r="J8071" s="1" t="s">
        <v>10169</v>
      </c>
      <c r="K8071" s="1" t="s">
        <v>3382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12002</v>
      </c>
      <c r="I8072" s="1" t="n">
        <v>59119</v>
      </c>
      <c r="J8072" s="1" t="s">
        <v>12003</v>
      </c>
      <c r="K8072" s="1" t="s">
        <v>3382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12004</v>
      </c>
      <c r="I8073" s="1" t="n">
        <v>59121</v>
      </c>
      <c r="J8073" s="1" t="s">
        <v>12005</v>
      </c>
      <c r="K8073" s="1" t="s">
        <v>3382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12006</v>
      </c>
      <c r="I8074" s="1" t="n">
        <v>57081</v>
      </c>
      <c r="J8074" s="1" t="s">
        <v>10319</v>
      </c>
      <c r="K8074" s="1" t="s">
        <v>3382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12007</v>
      </c>
      <c r="I8075" s="1" t="n">
        <v>59122</v>
      </c>
      <c r="J8075" s="1" t="s">
        <v>12008</v>
      </c>
      <c r="K8075" s="1" t="s">
        <v>3382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12009</v>
      </c>
      <c r="I8076" s="1" t="n">
        <v>59125</v>
      </c>
      <c r="J8076" s="1" t="s">
        <v>12010</v>
      </c>
      <c r="K8076" s="1" t="s">
        <v>3382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12011</v>
      </c>
      <c r="I8077" s="1" t="n">
        <v>59129</v>
      </c>
      <c r="J8077" s="1" t="s">
        <v>12012</v>
      </c>
      <c r="K8077" s="1" t="s">
        <v>3382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12013</v>
      </c>
      <c r="I8078" s="1" t="n">
        <v>59129</v>
      </c>
      <c r="J8078" s="1" t="s">
        <v>12012</v>
      </c>
      <c r="K8078" s="1" t="s">
        <v>3382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12014</v>
      </c>
      <c r="I8079" s="1" t="n">
        <v>59129</v>
      </c>
      <c r="J8079" s="1" t="s">
        <v>12012</v>
      </c>
      <c r="K8079" s="1" t="s">
        <v>3382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12015</v>
      </c>
      <c r="I8080" s="1" t="n">
        <v>59129</v>
      </c>
      <c r="J8080" s="1" t="s">
        <v>12012</v>
      </c>
      <c r="K8080" s="1" t="s">
        <v>3382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12016</v>
      </c>
      <c r="I8081" s="1" t="n">
        <v>59900</v>
      </c>
      <c r="J8081" s="1" t="s">
        <v>12017</v>
      </c>
      <c r="K8081" s="1" t="s">
        <v>3382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12018</v>
      </c>
      <c r="I8082" s="1" t="n">
        <v>59132</v>
      </c>
      <c r="J8082" s="1" t="s">
        <v>12019</v>
      </c>
      <c r="K8082" s="1" t="s">
        <v>3382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12020</v>
      </c>
      <c r="I8083" s="1" t="n">
        <v>58468</v>
      </c>
      <c r="J8083" s="1" t="s">
        <v>11219</v>
      </c>
      <c r="K8083" s="1" t="s">
        <v>3382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12021</v>
      </c>
      <c r="I8084" s="1" t="n">
        <v>59135</v>
      </c>
      <c r="J8084" s="1" t="s">
        <v>12022</v>
      </c>
      <c r="K8084" s="1" t="s">
        <v>3382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12023</v>
      </c>
      <c r="I8085" s="1" t="n">
        <v>59462</v>
      </c>
      <c r="J8085" s="1" t="s">
        <v>10937</v>
      </c>
      <c r="K8085" s="1" t="s">
        <v>3382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12024</v>
      </c>
      <c r="I8086" s="1" t="n">
        <v>56964</v>
      </c>
      <c r="J8086" s="1" t="s">
        <v>12025</v>
      </c>
      <c r="K8086" s="1" t="s">
        <v>3382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12026</v>
      </c>
      <c r="I8087" s="1" t="n">
        <v>59138</v>
      </c>
      <c r="J8087" s="1" t="s">
        <v>12027</v>
      </c>
      <c r="K8087" s="1" t="s">
        <v>3382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12028</v>
      </c>
      <c r="I8088" s="1" t="n">
        <v>59140</v>
      </c>
      <c r="J8088" s="1" t="s">
        <v>12029</v>
      </c>
      <c r="K8088" s="1" t="s">
        <v>3382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12030</v>
      </c>
      <c r="I8089" s="1" t="n">
        <v>59141</v>
      </c>
      <c r="J8089" s="1" t="s">
        <v>12030</v>
      </c>
      <c r="K8089" s="1" t="s">
        <v>3382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12031</v>
      </c>
      <c r="I8090" s="1" t="n">
        <v>59139</v>
      </c>
      <c r="J8090" s="1" t="s">
        <v>11926</v>
      </c>
      <c r="K8090" s="1" t="s">
        <v>3382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12032</v>
      </c>
      <c r="I8091" s="1" t="n">
        <v>59139</v>
      </c>
      <c r="J8091" s="1" t="s">
        <v>11926</v>
      </c>
      <c r="K8091" s="1" t="s">
        <v>3382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12033</v>
      </c>
      <c r="I8092" s="1" t="n">
        <v>58258</v>
      </c>
      <c r="J8092" s="1" t="s">
        <v>10945</v>
      </c>
      <c r="K8092" s="1" t="s">
        <v>3382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12034</v>
      </c>
      <c r="I8093" s="1" t="n">
        <v>58258</v>
      </c>
      <c r="J8093" s="1" t="s">
        <v>10945</v>
      </c>
      <c r="K8093" s="1" t="s">
        <v>3382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12035</v>
      </c>
      <c r="I8094" s="1" t="n">
        <v>58258</v>
      </c>
      <c r="J8094" s="1" t="s">
        <v>10945</v>
      </c>
      <c r="K8094" s="1" t="s">
        <v>3382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12036</v>
      </c>
      <c r="I8095" s="1" t="n">
        <v>58258</v>
      </c>
      <c r="J8095" s="1" t="s">
        <v>10945</v>
      </c>
      <c r="K8095" s="1" t="s">
        <v>3382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12037</v>
      </c>
      <c r="I8096" s="1" t="n">
        <v>58258</v>
      </c>
      <c r="J8096" s="1" t="s">
        <v>10945</v>
      </c>
      <c r="K8096" s="1" t="s">
        <v>3382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12038</v>
      </c>
      <c r="I8097" s="1" t="n">
        <v>58258</v>
      </c>
      <c r="J8097" s="1" t="s">
        <v>10945</v>
      </c>
      <c r="K8097" s="1" t="s">
        <v>3382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12039</v>
      </c>
      <c r="I8098" s="1" t="n">
        <v>58258</v>
      </c>
      <c r="J8098" s="1" t="s">
        <v>10945</v>
      </c>
      <c r="K8098" s="1" t="s">
        <v>3382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12040</v>
      </c>
      <c r="I8099" s="1" t="n">
        <v>58258</v>
      </c>
      <c r="J8099" s="1" t="s">
        <v>10945</v>
      </c>
      <c r="K8099" s="1" t="s">
        <v>3382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12041</v>
      </c>
      <c r="I8100" s="1" t="n">
        <v>58258</v>
      </c>
      <c r="J8100" s="1" t="s">
        <v>10945</v>
      </c>
      <c r="K8100" s="1" t="s">
        <v>3382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12042</v>
      </c>
      <c r="I8101" s="1" t="n">
        <v>58258</v>
      </c>
      <c r="J8101" s="1" t="s">
        <v>10945</v>
      </c>
      <c r="K8101" s="1" t="s">
        <v>3382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12043</v>
      </c>
      <c r="I8102" s="1" t="n">
        <v>58258</v>
      </c>
      <c r="J8102" s="1" t="s">
        <v>10945</v>
      </c>
      <c r="K8102" s="1" t="s">
        <v>3382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12044</v>
      </c>
      <c r="I8103" s="1" t="n">
        <v>59147</v>
      </c>
      <c r="J8103" s="1" t="s">
        <v>12044</v>
      </c>
      <c r="K8103" s="1" t="s">
        <v>3382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12045</v>
      </c>
      <c r="I8104" s="1" t="n">
        <v>59143</v>
      </c>
      <c r="J8104" s="1" t="s">
        <v>12045</v>
      </c>
      <c r="K8104" s="1" t="s">
        <v>3382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12046</v>
      </c>
      <c r="I8105" s="1" t="n">
        <v>59150</v>
      </c>
      <c r="J8105" s="1" t="s">
        <v>12047</v>
      </c>
      <c r="K8105" s="1" t="s">
        <v>3382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12048</v>
      </c>
      <c r="I8106" s="1" t="n">
        <v>59149</v>
      </c>
      <c r="J8106" s="1" t="s">
        <v>12049</v>
      </c>
      <c r="K8106" s="1" t="s">
        <v>3382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12050</v>
      </c>
      <c r="I8107" s="1" t="n">
        <v>59153</v>
      </c>
      <c r="J8107" s="1" t="s">
        <v>12051</v>
      </c>
      <c r="K8107" s="1" t="s">
        <v>3382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12052</v>
      </c>
      <c r="I8108" s="1" t="n">
        <v>59148</v>
      </c>
      <c r="J8108" s="1" t="s">
        <v>12053</v>
      </c>
      <c r="K8108" s="1" t="s">
        <v>3382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12054</v>
      </c>
      <c r="I8109" s="1" t="n">
        <v>59156</v>
      </c>
      <c r="J8109" s="1" t="s">
        <v>12055</v>
      </c>
      <c r="K8109" s="1" t="s">
        <v>3382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12056</v>
      </c>
      <c r="I8110" s="1" t="n">
        <v>59158</v>
      </c>
      <c r="J8110" s="1" t="s">
        <v>12056</v>
      </c>
      <c r="K8110" s="1" t="s">
        <v>3382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12057</v>
      </c>
      <c r="I8111" s="1" t="n">
        <v>59157</v>
      </c>
      <c r="J8111" s="1" t="s">
        <v>12058</v>
      </c>
      <c r="K8111" s="1" t="s">
        <v>3382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12059</v>
      </c>
      <c r="I8112" s="1" t="n">
        <v>18260</v>
      </c>
      <c r="J8112" s="1" t="s">
        <v>12060</v>
      </c>
      <c r="K8112" s="1" t="s">
        <v>3382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12061</v>
      </c>
      <c r="I8113" s="1" t="n">
        <v>59160</v>
      </c>
      <c r="J8113" s="1" t="s">
        <v>12061</v>
      </c>
      <c r="K8113" s="1" t="s">
        <v>3382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12062</v>
      </c>
      <c r="I8114" s="1" t="n">
        <v>59155</v>
      </c>
      <c r="J8114" s="1" t="s">
        <v>9000</v>
      </c>
      <c r="K8114" s="1" t="s">
        <v>3382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12063</v>
      </c>
      <c r="I8115" s="1" t="n">
        <v>58677</v>
      </c>
      <c r="J8115" s="1" t="s">
        <v>11542</v>
      </c>
      <c r="K8115" s="1" t="s">
        <v>3382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12064</v>
      </c>
      <c r="I8116" s="1" t="n">
        <v>59170</v>
      </c>
      <c r="J8116" s="1" t="s">
        <v>12065</v>
      </c>
      <c r="K8116" s="1" t="s">
        <v>3382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12066</v>
      </c>
      <c r="I8117" s="1" t="n">
        <v>59171</v>
      </c>
      <c r="J8117" s="1" t="s">
        <v>12067</v>
      </c>
      <c r="K8117" s="1" t="s">
        <v>3382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12068</v>
      </c>
      <c r="I8118" s="1" t="n">
        <v>58440</v>
      </c>
      <c r="J8118" s="1" t="s">
        <v>11168</v>
      </c>
      <c r="K8118" s="1" t="s">
        <v>3382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12069</v>
      </c>
      <c r="I8119" s="1" t="n">
        <v>59173</v>
      </c>
      <c r="J8119" s="1" t="s">
        <v>12070</v>
      </c>
      <c r="K8119" s="1" t="s">
        <v>3382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12071</v>
      </c>
      <c r="I8120" s="1" t="n">
        <v>59174</v>
      </c>
      <c r="J8120" s="1" t="s">
        <v>12072</v>
      </c>
      <c r="K8120" s="1" t="s">
        <v>3382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12073</v>
      </c>
      <c r="I8121" s="1" t="n">
        <v>59175</v>
      </c>
      <c r="J8121" s="1" t="s">
        <v>12074</v>
      </c>
      <c r="K8121" s="1" t="s">
        <v>3382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12075</v>
      </c>
      <c r="I8122" s="1" t="n">
        <v>59176</v>
      </c>
      <c r="J8122" s="1" t="s">
        <v>12076</v>
      </c>
      <c r="K8122" s="1" t="s">
        <v>3382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12077</v>
      </c>
      <c r="I8123" s="1" t="n">
        <v>59533</v>
      </c>
      <c r="J8123" s="1" t="s">
        <v>12078</v>
      </c>
      <c r="K8123" s="1" t="s">
        <v>3382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12079</v>
      </c>
      <c r="I8124" s="1" t="n">
        <v>59180</v>
      </c>
      <c r="J8124" s="1" t="s">
        <v>12080</v>
      </c>
      <c r="K8124" s="1" t="s">
        <v>3382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12081</v>
      </c>
      <c r="I8125" s="1" t="n">
        <v>59183</v>
      </c>
      <c r="J8125" s="1" t="s">
        <v>12081</v>
      </c>
      <c r="K8125" s="1" t="s">
        <v>3382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12082</v>
      </c>
      <c r="I8126" s="1" t="n">
        <v>59185</v>
      </c>
      <c r="J8126" s="1" t="s">
        <v>12083</v>
      </c>
      <c r="K8126" s="1" t="s">
        <v>3382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12084</v>
      </c>
      <c r="I8127" s="1" t="n">
        <v>59185</v>
      </c>
      <c r="J8127" s="1" t="s">
        <v>12083</v>
      </c>
      <c r="K8127" s="1" t="s">
        <v>3382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12085</v>
      </c>
      <c r="I8128" s="1" t="n">
        <v>59185</v>
      </c>
      <c r="J8128" s="1" t="s">
        <v>12083</v>
      </c>
      <c r="K8128" s="1" t="s">
        <v>3382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12086</v>
      </c>
      <c r="I8129" s="1" t="n">
        <v>59050</v>
      </c>
      <c r="J8129" s="1" t="s">
        <v>9794</v>
      </c>
      <c r="K8129" s="1" t="s">
        <v>3382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12087</v>
      </c>
      <c r="I8130" s="1" t="n">
        <v>56769</v>
      </c>
      <c r="J8130" s="1" t="s">
        <v>9764</v>
      </c>
      <c r="K8130" s="1" t="s">
        <v>3382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12088</v>
      </c>
      <c r="I8131" s="1" t="n">
        <v>56769</v>
      </c>
      <c r="J8131" s="1" t="s">
        <v>9764</v>
      </c>
      <c r="K8131" s="1" t="s">
        <v>3382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12089</v>
      </c>
      <c r="I8132" s="1" t="n">
        <v>4180</v>
      </c>
      <c r="J8132" s="1" t="s">
        <v>5347</v>
      </c>
      <c r="K8132" s="1" t="s">
        <v>3382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12090</v>
      </c>
      <c r="I8133" s="1" t="n">
        <v>59187</v>
      </c>
      <c r="J8133" s="1" t="s">
        <v>12091</v>
      </c>
      <c r="K8133" s="1" t="s">
        <v>3382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12092</v>
      </c>
      <c r="I8134" s="1" t="n">
        <v>59188</v>
      </c>
      <c r="J8134" s="1" t="s">
        <v>12093</v>
      </c>
      <c r="K8134" s="1" t="s">
        <v>3382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12094</v>
      </c>
      <c r="I8135" s="1" t="n">
        <v>59139</v>
      </c>
      <c r="J8135" s="1" t="s">
        <v>11926</v>
      </c>
      <c r="K8135" s="1" t="s">
        <v>3382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12095</v>
      </c>
      <c r="I8136" s="1" t="n">
        <v>59139</v>
      </c>
      <c r="J8136" s="1" t="s">
        <v>11926</v>
      </c>
      <c r="K8136" s="1" t="s">
        <v>3382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12096</v>
      </c>
      <c r="I8137" s="1" t="n">
        <v>59139</v>
      </c>
      <c r="J8137" s="1" t="s">
        <v>11926</v>
      </c>
      <c r="K8137" s="1" t="s">
        <v>3382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12097</v>
      </c>
      <c r="I8138" s="1" t="n">
        <v>59200</v>
      </c>
      <c r="J8138" s="1" t="s">
        <v>12098</v>
      </c>
      <c r="K8138" s="1" t="s">
        <v>3382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12099</v>
      </c>
      <c r="I8139" s="1" t="n">
        <v>59195</v>
      </c>
      <c r="J8139" s="1" t="s">
        <v>12100</v>
      </c>
      <c r="K8139" s="1" t="s">
        <v>3382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12101</v>
      </c>
      <c r="I8140" s="1" t="n">
        <v>59199</v>
      </c>
      <c r="J8140" s="1" t="s">
        <v>12102</v>
      </c>
      <c r="K8140" s="1" t="s">
        <v>3382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12103</v>
      </c>
      <c r="I8141" s="1" t="n">
        <v>59202</v>
      </c>
      <c r="J8141" s="1" t="s">
        <v>12104</v>
      </c>
      <c r="K8141" s="1" t="s">
        <v>3382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12105</v>
      </c>
      <c r="I8142" s="1" t="n">
        <v>59205</v>
      </c>
      <c r="J8142" s="1" t="s">
        <v>12106</v>
      </c>
      <c r="K8142" s="1" t="s">
        <v>3382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12107</v>
      </c>
      <c r="I8143" s="1" t="n">
        <v>59206</v>
      </c>
      <c r="J8143" s="1" t="s">
        <v>12108</v>
      </c>
      <c r="K8143" s="1" t="s">
        <v>3382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12109</v>
      </c>
      <c r="I8144" s="1" t="n">
        <v>59208</v>
      </c>
      <c r="J8144" s="1" t="s">
        <v>12109</v>
      </c>
      <c r="K8144" s="1" t="s">
        <v>3382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12110</v>
      </c>
      <c r="I8145" s="1" t="n">
        <v>58661</v>
      </c>
      <c r="J8145" s="1" t="s">
        <v>10386</v>
      </c>
      <c r="K8145" s="1" t="s">
        <v>3382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12111</v>
      </c>
      <c r="I8146" s="1" t="n">
        <v>59209</v>
      </c>
      <c r="J8146" s="1" t="s">
        <v>12112</v>
      </c>
      <c r="K8146" s="1" t="s">
        <v>3382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12113</v>
      </c>
      <c r="I8147" s="1" t="n">
        <v>59209</v>
      </c>
      <c r="J8147" s="1" t="s">
        <v>12112</v>
      </c>
      <c r="K8147" s="1" t="s">
        <v>3382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12114</v>
      </c>
      <c r="I8148" s="1" t="n">
        <v>59209</v>
      </c>
      <c r="J8148" s="1" t="s">
        <v>12112</v>
      </c>
      <c r="K8148" s="1" t="s">
        <v>3382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12115</v>
      </c>
      <c r="I8149" s="1" t="n">
        <v>56769</v>
      </c>
      <c r="J8149" s="1" t="s">
        <v>9764</v>
      </c>
      <c r="K8149" s="1" t="s">
        <v>3382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12116</v>
      </c>
      <c r="I8150" s="1" t="n">
        <v>13559</v>
      </c>
      <c r="J8150" s="1" t="s">
        <v>7896</v>
      </c>
      <c r="K8150" s="1" t="s">
        <v>3382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12117</v>
      </c>
      <c r="I8151" s="1" t="n">
        <v>59178</v>
      </c>
      <c r="J8151" s="1" t="s">
        <v>4140</v>
      </c>
      <c r="K8151" s="1" t="s">
        <v>3382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12118</v>
      </c>
      <c r="I8152" s="1" t="n">
        <v>59178</v>
      </c>
      <c r="J8152" s="1" t="s">
        <v>4140</v>
      </c>
      <c r="K8152" s="1" t="s">
        <v>3382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12119</v>
      </c>
      <c r="I8153" s="1" t="n">
        <v>59177</v>
      </c>
      <c r="J8153" s="1" t="s">
        <v>12120</v>
      </c>
      <c r="K8153" s="1" t="s">
        <v>3382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12121</v>
      </c>
      <c r="I8154" s="1" t="n">
        <v>59212</v>
      </c>
      <c r="J8154" s="1" t="s">
        <v>12121</v>
      </c>
      <c r="K8154" s="1" t="s">
        <v>3382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12122</v>
      </c>
      <c r="I8155" s="1" t="n">
        <v>59211</v>
      </c>
      <c r="J8155" s="1" t="s">
        <v>12122</v>
      </c>
      <c r="K8155" s="1" t="s">
        <v>3382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12123</v>
      </c>
      <c r="I8156" s="1" t="n">
        <v>56545</v>
      </c>
      <c r="J8156" s="1" t="s">
        <v>9224</v>
      </c>
      <c r="K8156" s="1" t="s">
        <v>3382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12124</v>
      </c>
      <c r="I8157" s="1" t="n">
        <v>58468</v>
      </c>
      <c r="J8157" s="1" t="s">
        <v>11219</v>
      </c>
      <c r="K8157" s="1" t="s">
        <v>3382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12125</v>
      </c>
      <c r="I8158" s="1" t="n">
        <v>803</v>
      </c>
      <c r="J8158" s="1" t="s">
        <v>326</v>
      </c>
      <c r="K8158" s="1" t="s">
        <v>3382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12126</v>
      </c>
      <c r="I8159" s="1" t="n">
        <v>59215</v>
      </c>
      <c r="J8159" s="1" t="s">
        <v>12127</v>
      </c>
      <c r="K8159" s="1" t="s">
        <v>3382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12128</v>
      </c>
      <c r="I8160" s="1" t="n">
        <v>59214</v>
      </c>
      <c r="J8160" s="1" t="s">
        <v>12129</v>
      </c>
      <c r="K8160" s="1" t="s">
        <v>3382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12130</v>
      </c>
      <c r="I8161" s="1" t="n">
        <v>59213</v>
      </c>
      <c r="J8161" s="1" t="s">
        <v>12131</v>
      </c>
      <c r="K8161" s="1" t="s">
        <v>3382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12132</v>
      </c>
      <c r="I8162" s="1" t="n">
        <v>59216</v>
      </c>
      <c r="J8162" s="1" t="s">
        <v>12133</v>
      </c>
      <c r="K8162" s="1" t="s">
        <v>3382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12134</v>
      </c>
      <c r="I8163" s="1" t="n">
        <v>17650</v>
      </c>
      <c r="J8163" s="1" t="s">
        <v>5603</v>
      </c>
      <c r="K8163" s="1" t="s">
        <v>3382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12135</v>
      </c>
      <c r="I8164" s="1" t="n">
        <v>17650</v>
      </c>
      <c r="J8164" s="1" t="s">
        <v>5603</v>
      </c>
      <c r="K8164" s="1" t="s">
        <v>3382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12136</v>
      </c>
      <c r="I8165" s="1" t="n">
        <v>59217</v>
      </c>
      <c r="J8165" s="1" t="s">
        <v>12137</v>
      </c>
      <c r="K8165" s="1" t="s">
        <v>3382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12138</v>
      </c>
      <c r="I8166" s="1" t="n">
        <v>59218</v>
      </c>
      <c r="J8166" s="1" t="s">
        <v>12138</v>
      </c>
      <c r="K8166" s="1" t="s">
        <v>3382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12139</v>
      </c>
      <c r="I8167" s="1" t="n">
        <v>59219</v>
      </c>
      <c r="J8167" s="1" t="s">
        <v>12140</v>
      </c>
      <c r="K8167" s="1" t="s">
        <v>3382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12141</v>
      </c>
      <c r="I8168" s="1" t="n">
        <v>59220</v>
      </c>
      <c r="J8168" s="1" t="s">
        <v>12142</v>
      </c>
      <c r="K8168" s="1" t="s">
        <v>3382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12143</v>
      </c>
      <c r="I8169" s="1" t="n">
        <v>59221</v>
      </c>
      <c r="J8169" s="1" t="s">
        <v>12144</v>
      </c>
      <c r="K8169" s="1" t="s">
        <v>3382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12145</v>
      </c>
      <c r="I8170" s="1" t="n">
        <v>59222</v>
      </c>
      <c r="J8170" s="1" t="s">
        <v>12146</v>
      </c>
      <c r="K8170" s="1" t="s">
        <v>3382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12147</v>
      </c>
      <c r="I8171" s="1" t="n">
        <v>59222</v>
      </c>
      <c r="J8171" s="1" t="s">
        <v>12146</v>
      </c>
      <c r="K8171" s="1" t="s">
        <v>3382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12148</v>
      </c>
      <c r="I8172" s="1" t="n">
        <v>59222</v>
      </c>
      <c r="J8172" s="1" t="s">
        <v>12146</v>
      </c>
      <c r="K8172" s="1" t="s">
        <v>3382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12149</v>
      </c>
      <c r="I8173" s="1" t="n">
        <v>59223</v>
      </c>
      <c r="J8173" s="1" t="s">
        <v>12150</v>
      </c>
      <c r="K8173" s="1" t="s">
        <v>3382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12151</v>
      </c>
      <c r="I8174" s="1" t="n">
        <v>17650</v>
      </c>
      <c r="J8174" s="1" t="s">
        <v>5603</v>
      </c>
      <c r="K8174" s="1" t="s">
        <v>3382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12152</v>
      </c>
      <c r="I8175" s="1" t="n">
        <v>59229</v>
      </c>
      <c r="J8175" s="1" t="s">
        <v>12153</v>
      </c>
      <c r="K8175" s="1" t="s">
        <v>3382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12154</v>
      </c>
      <c r="I8176" s="1" t="n">
        <v>59230</v>
      </c>
      <c r="J8176" s="1" t="s">
        <v>12155</v>
      </c>
      <c r="K8176" s="1" t="s">
        <v>3382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12156</v>
      </c>
      <c r="I8177" s="1" t="n">
        <v>59230</v>
      </c>
      <c r="J8177" s="1" t="s">
        <v>12155</v>
      </c>
      <c r="K8177" s="1" t="s">
        <v>3382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12157</v>
      </c>
      <c r="I8178" s="1" t="n">
        <v>59230</v>
      </c>
      <c r="J8178" s="1" t="s">
        <v>12155</v>
      </c>
      <c r="K8178" s="1" t="s">
        <v>3382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12158</v>
      </c>
      <c r="I8179" s="1" t="n">
        <v>59230</v>
      </c>
      <c r="J8179" s="1" t="s">
        <v>12155</v>
      </c>
      <c r="K8179" s="1" t="s">
        <v>3382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12159</v>
      </c>
      <c r="I8180" s="1" t="n">
        <v>12807</v>
      </c>
      <c r="J8180" s="1" t="s">
        <v>5120</v>
      </c>
      <c r="K8180" s="1" t="s">
        <v>3382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12160</v>
      </c>
      <c r="I8181" s="1" t="n">
        <v>59232</v>
      </c>
      <c r="J8181" s="1" t="s">
        <v>12161</v>
      </c>
      <c r="K8181" s="1" t="s">
        <v>3382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12162</v>
      </c>
      <c r="I8182" s="1" t="n">
        <v>58468</v>
      </c>
      <c r="J8182" s="1" t="s">
        <v>11219</v>
      </c>
      <c r="K8182" s="1" t="s">
        <v>3382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12163</v>
      </c>
      <c r="I8183" s="1" t="n">
        <v>59237</v>
      </c>
      <c r="J8183" s="1" t="s">
        <v>12164</v>
      </c>
      <c r="K8183" s="1" t="s">
        <v>3382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12165</v>
      </c>
      <c r="I8184" s="1" t="n">
        <v>57369</v>
      </c>
      <c r="J8184" s="1" t="s">
        <v>10579</v>
      </c>
      <c r="K8184" s="1" t="s">
        <v>3382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12166</v>
      </c>
      <c r="I8185" s="1" t="n">
        <v>57369</v>
      </c>
      <c r="J8185" s="1" t="s">
        <v>10579</v>
      </c>
      <c r="K8185" s="1" t="s">
        <v>3382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12167</v>
      </c>
      <c r="I8186" s="1" t="n">
        <v>59238</v>
      </c>
      <c r="J8186" s="1" t="s">
        <v>12167</v>
      </c>
      <c r="K8186" s="1" t="s">
        <v>3382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12168</v>
      </c>
      <c r="I8187" s="1" t="n">
        <v>59240</v>
      </c>
      <c r="J8187" s="1" t="s">
        <v>12169</v>
      </c>
      <c r="K8187" s="1" t="s">
        <v>3382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12170</v>
      </c>
      <c r="I8188" s="1" t="n">
        <v>59241</v>
      </c>
      <c r="J8188" s="1" t="s">
        <v>12171</v>
      </c>
      <c r="K8188" s="1" t="s">
        <v>3382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12172</v>
      </c>
      <c r="I8189" s="1" t="n">
        <v>9234</v>
      </c>
      <c r="J8189" s="1" t="s">
        <v>5463</v>
      </c>
      <c r="K8189" s="1" t="s">
        <v>3382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12173</v>
      </c>
      <c r="I8190" s="1" t="n">
        <v>9234</v>
      </c>
      <c r="J8190" s="1" t="s">
        <v>5463</v>
      </c>
      <c r="K8190" s="1" t="s">
        <v>3382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12174</v>
      </c>
      <c r="I8191" s="1" t="n">
        <v>9234</v>
      </c>
      <c r="J8191" s="1" t="s">
        <v>5463</v>
      </c>
      <c r="K8191" s="1" t="s">
        <v>3382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12175</v>
      </c>
      <c r="I8192" s="1" t="n">
        <v>9234</v>
      </c>
      <c r="J8192" s="1" t="s">
        <v>5463</v>
      </c>
      <c r="K8192" s="1" t="s">
        <v>3382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12176</v>
      </c>
      <c r="I8193" s="1" t="n">
        <v>9234</v>
      </c>
      <c r="J8193" s="1" t="s">
        <v>5463</v>
      </c>
      <c r="K8193" s="1" t="s">
        <v>3382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12177</v>
      </c>
      <c r="I8194" s="1" t="n">
        <v>9234</v>
      </c>
      <c r="J8194" s="1" t="s">
        <v>5463</v>
      </c>
      <c r="K8194" s="1" t="s">
        <v>3382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12178</v>
      </c>
      <c r="I8195" s="1" t="n">
        <v>59254</v>
      </c>
      <c r="J8195" s="1" t="s">
        <v>12179</v>
      </c>
      <c r="K8195" s="1" t="s">
        <v>3382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12180</v>
      </c>
      <c r="I8196" s="1" t="n">
        <v>59254</v>
      </c>
      <c r="J8196" s="1" t="s">
        <v>12179</v>
      </c>
      <c r="K8196" s="1" t="s">
        <v>3382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12181</v>
      </c>
      <c r="I8197" s="1" t="n">
        <v>59246</v>
      </c>
      <c r="J8197" s="1" t="s">
        <v>12181</v>
      </c>
      <c r="K8197" s="1" t="s">
        <v>3382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12182</v>
      </c>
      <c r="I8198" s="1" t="n">
        <v>59244</v>
      </c>
      <c r="J8198" s="1" t="s">
        <v>12183</v>
      </c>
      <c r="K8198" s="1" t="s">
        <v>3382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12184</v>
      </c>
      <c r="I8199" s="1" t="n">
        <v>59252</v>
      </c>
      <c r="J8199" s="1" t="s">
        <v>12185</v>
      </c>
      <c r="K8199" s="1" t="s">
        <v>3382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12186</v>
      </c>
      <c r="I8200" s="1" t="n">
        <v>59251</v>
      </c>
      <c r="J8200" s="1" t="s">
        <v>12187</v>
      </c>
      <c r="K8200" s="1" t="s">
        <v>3382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12188</v>
      </c>
      <c r="I8201" s="1" t="n">
        <v>59855</v>
      </c>
      <c r="J8201" s="1" t="s">
        <v>12189</v>
      </c>
      <c r="K8201" s="1" t="s">
        <v>3382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12190</v>
      </c>
      <c r="I8202" s="1" t="n">
        <v>59854</v>
      </c>
      <c r="J8202" s="1" t="s">
        <v>12191</v>
      </c>
      <c r="K8202" s="1" t="s">
        <v>3382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12192</v>
      </c>
      <c r="I8203" s="1" t="n">
        <v>59278</v>
      </c>
      <c r="J8203" s="1" t="s">
        <v>12193</v>
      </c>
      <c r="K8203" s="1" t="s">
        <v>3382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12194</v>
      </c>
      <c r="I8204" s="1" t="n">
        <v>59279</v>
      </c>
      <c r="J8204" s="1" t="s">
        <v>12195</v>
      </c>
      <c r="K8204" s="1" t="s">
        <v>3382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12196</v>
      </c>
      <c r="I8205" s="1" t="n">
        <v>60008</v>
      </c>
      <c r="J8205" s="1" t="s">
        <v>12197</v>
      </c>
      <c r="K8205" s="1" t="s">
        <v>3382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12198</v>
      </c>
      <c r="I8206" s="1" t="n">
        <v>60009</v>
      </c>
      <c r="J8206" s="1" t="s">
        <v>12199</v>
      </c>
      <c r="K8206" s="1" t="s">
        <v>3382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12200</v>
      </c>
      <c r="I8207" s="1" t="n">
        <v>59904</v>
      </c>
      <c r="J8207" s="1" t="s">
        <v>12201</v>
      </c>
      <c r="K8207" s="1" t="s">
        <v>3382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12202</v>
      </c>
      <c r="I8208" s="1" t="n">
        <v>60010</v>
      </c>
      <c r="J8208" s="1" t="s">
        <v>12203</v>
      </c>
      <c r="K8208" s="1" t="s">
        <v>3382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12204</v>
      </c>
      <c r="I8209" s="1" t="n">
        <v>58970</v>
      </c>
      <c r="J8209" s="1" t="s">
        <v>11895</v>
      </c>
      <c r="K8209" s="1" t="s">
        <v>3382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12205</v>
      </c>
      <c r="I8210" s="1" t="n">
        <v>58970</v>
      </c>
      <c r="J8210" s="1" t="s">
        <v>11895</v>
      </c>
      <c r="K8210" s="1" t="s">
        <v>3382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12206</v>
      </c>
      <c r="I8211" s="1" t="n">
        <v>59261</v>
      </c>
      <c r="J8211" s="1" t="s">
        <v>12207</v>
      </c>
      <c r="K8211" s="1" t="s">
        <v>3382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12208</v>
      </c>
      <c r="I8212" s="1" t="n">
        <v>59261</v>
      </c>
      <c r="J8212" s="1" t="s">
        <v>12207</v>
      </c>
      <c r="K8212" s="1" t="s">
        <v>3382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12209</v>
      </c>
      <c r="I8213" s="1" t="n">
        <v>59239</v>
      </c>
      <c r="J8213" s="1" t="s">
        <v>12210</v>
      </c>
      <c r="K8213" s="1" t="s">
        <v>3382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12211</v>
      </c>
      <c r="I8214" s="1" t="n">
        <v>59261</v>
      </c>
      <c r="J8214" s="1" t="s">
        <v>12207</v>
      </c>
      <c r="K8214" s="1" t="s">
        <v>3382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12212</v>
      </c>
      <c r="I8215" s="1" t="n">
        <v>59277</v>
      </c>
      <c r="J8215" s="1" t="s">
        <v>12213</v>
      </c>
      <c r="K8215" s="1" t="s">
        <v>3382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12214</v>
      </c>
      <c r="I8216" s="1" t="n">
        <v>59276</v>
      </c>
      <c r="J8216" s="1" t="s">
        <v>12215</v>
      </c>
      <c r="K8216" s="1" t="s">
        <v>3382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12216</v>
      </c>
      <c r="I8217" s="1" t="n">
        <v>59274</v>
      </c>
      <c r="J8217" s="1" t="s">
        <v>12217</v>
      </c>
      <c r="K8217" s="1" t="s">
        <v>3382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12218</v>
      </c>
      <c r="I8218" s="1" t="n">
        <v>59275</v>
      </c>
      <c r="J8218" s="1" t="s">
        <v>12219</v>
      </c>
      <c r="K8218" s="1" t="s">
        <v>3382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12220</v>
      </c>
      <c r="I8219" s="1" t="n">
        <v>59275</v>
      </c>
      <c r="J8219" s="1" t="s">
        <v>12219</v>
      </c>
      <c r="K8219" s="1" t="s">
        <v>3382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12221</v>
      </c>
      <c r="I8220" s="1" t="n">
        <v>59284</v>
      </c>
      <c r="J8220" s="1" t="s">
        <v>12222</v>
      </c>
      <c r="K8220" s="1" t="s">
        <v>3382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12223</v>
      </c>
      <c r="I8221" s="1" t="n">
        <v>59284</v>
      </c>
      <c r="J8221" s="1" t="s">
        <v>12222</v>
      </c>
      <c r="K8221" s="1" t="s">
        <v>3382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12224</v>
      </c>
      <c r="I8222" s="1" t="n">
        <v>59284</v>
      </c>
      <c r="J8222" s="1" t="s">
        <v>12222</v>
      </c>
      <c r="K8222" s="1" t="s">
        <v>3382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12225</v>
      </c>
      <c r="I8223" s="1" t="n">
        <v>59286</v>
      </c>
      <c r="J8223" s="1" t="s">
        <v>12226</v>
      </c>
      <c r="K8223" s="1" t="s">
        <v>3382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12227</v>
      </c>
      <c r="I8224" s="1" t="n">
        <v>59287</v>
      </c>
      <c r="J8224" s="1" t="s">
        <v>12228</v>
      </c>
      <c r="K8224" s="1" t="s">
        <v>3382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12229</v>
      </c>
      <c r="I8225" s="1" t="n">
        <v>59287</v>
      </c>
      <c r="J8225" s="1" t="s">
        <v>12228</v>
      </c>
      <c r="K8225" s="1" t="s">
        <v>3382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12230</v>
      </c>
      <c r="I8226" s="1" t="n">
        <v>59287</v>
      </c>
      <c r="J8226" s="1" t="s">
        <v>12228</v>
      </c>
      <c r="K8226" s="1" t="s">
        <v>3382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12231</v>
      </c>
      <c r="I8227" s="1" t="n">
        <v>59288</v>
      </c>
      <c r="J8227" s="1" t="s">
        <v>12231</v>
      </c>
      <c r="K8227" s="1" t="s">
        <v>3382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12232</v>
      </c>
      <c r="I8228" s="1" t="n">
        <v>59289</v>
      </c>
      <c r="J8228" s="1" t="s">
        <v>12232</v>
      </c>
      <c r="K8228" s="1" t="s">
        <v>3382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12233</v>
      </c>
      <c r="I8229" s="1" t="n">
        <v>59290</v>
      </c>
      <c r="J8229" s="1" t="s">
        <v>12234</v>
      </c>
      <c r="K8229" s="1" t="s">
        <v>3382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12235</v>
      </c>
      <c r="I8230" s="1" t="n">
        <v>58661</v>
      </c>
      <c r="J8230" s="1" t="s">
        <v>10386</v>
      </c>
      <c r="K8230" s="1" t="s">
        <v>3382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12236</v>
      </c>
      <c r="I8231" s="1" t="n">
        <v>58661</v>
      </c>
      <c r="J8231" s="1" t="s">
        <v>10386</v>
      </c>
      <c r="K8231" s="1" t="s">
        <v>3382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12237</v>
      </c>
      <c r="I8232" s="1" t="n">
        <v>58661</v>
      </c>
      <c r="J8232" s="1" t="s">
        <v>10386</v>
      </c>
      <c r="K8232" s="1" t="s">
        <v>3382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12238</v>
      </c>
      <c r="I8233" s="1" t="n">
        <v>58661</v>
      </c>
      <c r="J8233" s="1" t="s">
        <v>10386</v>
      </c>
      <c r="K8233" s="1" t="s">
        <v>3382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12239</v>
      </c>
      <c r="I8234" s="1" t="n">
        <v>59298</v>
      </c>
      <c r="J8234" s="1" t="s">
        <v>12240</v>
      </c>
      <c r="K8234" s="1" t="s">
        <v>3382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12241</v>
      </c>
      <c r="I8235" s="1" t="n">
        <v>59878</v>
      </c>
      <c r="J8235" s="1" t="s">
        <v>12242</v>
      </c>
      <c r="K8235" s="1" t="s">
        <v>3382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12243</v>
      </c>
      <c r="I8236" s="1" t="n">
        <v>17826</v>
      </c>
      <c r="J8236" s="1" t="s">
        <v>12244</v>
      </c>
      <c r="K8236" s="1" t="s">
        <v>3382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12245</v>
      </c>
      <c r="I8237" s="1" t="n">
        <v>59302</v>
      </c>
      <c r="J8237" s="1" t="s">
        <v>12246</v>
      </c>
      <c r="K8237" s="1" t="s">
        <v>3382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12247</v>
      </c>
      <c r="I8238" s="1" t="n">
        <v>59303</v>
      </c>
      <c r="J8238" s="1" t="s">
        <v>12248</v>
      </c>
      <c r="K8238" s="1" t="s">
        <v>3382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12249</v>
      </c>
      <c r="I8239" s="1" t="n">
        <v>59304</v>
      </c>
      <c r="J8239" s="1" t="s">
        <v>12250</v>
      </c>
      <c r="K8239" s="1" t="s">
        <v>3382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12251</v>
      </c>
      <c r="I8240" s="1" t="n">
        <v>59305</v>
      </c>
      <c r="J8240" s="1" t="s">
        <v>12252</v>
      </c>
      <c r="K8240" s="1" t="s">
        <v>3382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12253</v>
      </c>
      <c r="I8241" s="1" t="n">
        <v>59306</v>
      </c>
      <c r="J8241" s="1" t="s">
        <v>12254</v>
      </c>
      <c r="K8241" s="1" t="s">
        <v>3382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12255</v>
      </c>
      <c r="I8242" s="1" t="n">
        <v>59307</v>
      </c>
      <c r="J8242" s="1" t="s">
        <v>12256</v>
      </c>
      <c r="K8242" s="1" t="s">
        <v>3382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12257</v>
      </c>
      <c r="I8243" s="1" t="n">
        <v>58894</v>
      </c>
      <c r="J8243" s="1" t="s">
        <v>11821</v>
      </c>
      <c r="K8243" s="1" t="s">
        <v>3382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12258</v>
      </c>
      <c r="I8244" s="1" t="n">
        <v>13559</v>
      </c>
      <c r="J8244" s="1" t="s">
        <v>7896</v>
      </c>
      <c r="K8244" s="1" t="s">
        <v>3382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12259</v>
      </c>
      <c r="I8245" s="1" t="n">
        <v>59320</v>
      </c>
      <c r="J8245" s="1" t="s">
        <v>12260</v>
      </c>
      <c r="K8245" s="1" t="s">
        <v>3382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12261</v>
      </c>
      <c r="I8246" s="1" t="n">
        <v>59322</v>
      </c>
      <c r="J8246" s="1" t="s">
        <v>12262</v>
      </c>
      <c r="K8246" s="1" t="s">
        <v>3382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12263</v>
      </c>
      <c r="I8247" s="1" t="n">
        <v>59324</v>
      </c>
      <c r="J8247" s="1" t="s">
        <v>12264</v>
      </c>
      <c r="K8247" s="1" t="s">
        <v>3382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12265</v>
      </c>
      <c r="I8248" s="1" t="n">
        <v>59326</v>
      </c>
      <c r="J8248" s="1" t="s">
        <v>12266</v>
      </c>
      <c r="K8248" s="1" t="s">
        <v>3382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12267</v>
      </c>
      <c r="I8249" s="1" t="n">
        <v>59331</v>
      </c>
      <c r="J8249" s="1" t="s">
        <v>12268</v>
      </c>
      <c r="K8249" s="1" t="s">
        <v>3382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12269</v>
      </c>
      <c r="I8250" s="1" t="n">
        <v>59332</v>
      </c>
      <c r="J8250" s="1" t="s">
        <v>12270</v>
      </c>
      <c r="K8250" s="1" t="s">
        <v>3382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12271</v>
      </c>
      <c r="I8251" s="1" t="n">
        <v>59340</v>
      </c>
      <c r="J8251" s="1" t="s">
        <v>12272</v>
      </c>
      <c r="K8251" s="1" t="s">
        <v>3382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12273</v>
      </c>
      <c r="I8252" s="1" t="n">
        <v>59345</v>
      </c>
      <c r="J8252" s="1" t="s">
        <v>12273</v>
      </c>
      <c r="K8252" s="1" t="s">
        <v>3382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12274</v>
      </c>
      <c r="I8253" s="1" t="n">
        <v>59346</v>
      </c>
      <c r="J8253" s="1" t="s">
        <v>12274</v>
      </c>
      <c r="K8253" s="1" t="s">
        <v>3382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12275</v>
      </c>
      <c r="I8254" s="1" t="n">
        <v>15477</v>
      </c>
      <c r="J8254" s="1" t="s">
        <v>9850</v>
      </c>
      <c r="K8254" s="1" t="s">
        <v>3382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12276</v>
      </c>
      <c r="I8255" s="1" t="n">
        <v>59349</v>
      </c>
      <c r="J8255" s="1" t="s">
        <v>12276</v>
      </c>
      <c r="K8255" s="1" t="s">
        <v>3382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12277</v>
      </c>
      <c r="I8256" s="1" t="n">
        <v>59350</v>
      </c>
      <c r="J8256" s="1" t="s">
        <v>12277</v>
      </c>
      <c r="K8256" s="1" t="s">
        <v>3382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12278</v>
      </c>
      <c r="I8257" s="1" t="n">
        <v>59351</v>
      </c>
      <c r="J8257" s="1" t="s">
        <v>12278</v>
      </c>
      <c r="K8257" s="1" t="s">
        <v>3382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12279</v>
      </c>
      <c r="I8258" s="1" t="n">
        <v>59352</v>
      </c>
      <c r="J8258" s="1" t="s">
        <v>12279</v>
      </c>
      <c r="K8258" s="1" t="s">
        <v>3382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12280</v>
      </c>
      <c r="I8259" s="1" t="n">
        <v>58468</v>
      </c>
      <c r="J8259" s="1" t="s">
        <v>11219</v>
      </c>
      <c r="K8259" s="1" t="s">
        <v>3382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12281</v>
      </c>
      <c r="I8260" s="1" t="n">
        <v>59353</v>
      </c>
      <c r="J8260" s="1" t="s">
        <v>12281</v>
      </c>
      <c r="K8260" s="1" t="s">
        <v>3382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12282</v>
      </c>
      <c r="I8261" s="1" t="n">
        <v>59354</v>
      </c>
      <c r="J8261" s="1" t="s">
        <v>12282</v>
      </c>
      <c r="K8261" s="1" t="s">
        <v>3382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12283</v>
      </c>
      <c r="I8262" s="1" t="n">
        <v>59356</v>
      </c>
      <c r="J8262" s="1" t="s">
        <v>12284</v>
      </c>
      <c r="K8262" s="1" t="s">
        <v>3382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12285</v>
      </c>
      <c r="I8263" s="1" t="n">
        <v>59300</v>
      </c>
      <c r="J8263" s="1" t="s">
        <v>1658</v>
      </c>
      <c r="K8263" s="1" t="s">
        <v>3382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12286</v>
      </c>
      <c r="I8264" s="1" t="n">
        <v>59358</v>
      </c>
      <c r="J8264" s="1" t="s">
        <v>12287</v>
      </c>
      <c r="K8264" s="1" t="s">
        <v>3382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12288</v>
      </c>
      <c r="I8265" s="1" t="n">
        <v>59871</v>
      </c>
      <c r="J8265" s="1" t="s">
        <v>12289</v>
      </c>
      <c r="K8265" s="1" t="s">
        <v>3382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12290</v>
      </c>
      <c r="I8266" s="1" t="n">
        <v>59360</v>
      </c>
      <c r="J8266" s="1" t="s">
        <v>12291</v>
      </c>
      <c r="K8266" s="1" t="s">
        <v>3382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12292</v>
      </c>
      <c r="I8267" s="1" t="n">
        <v>58871</v>
      </c>
      <c r="J8267" s="1" t="s">
        <v>11781</v>
      </c>
      <c r="K8267" s="1" t="s">
        <v>3382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12293</v>
      </c>
      <c r="I8268" s="1" t="n">
        <v>58871</v>
      </c>
      <c r="J8268" s="1" t="s">
        <v>11781</v>
      </c>
      <c r="K8268" s="1" t="s">
        <v>3382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12294</v>
      </c>
      <c r="I8269" s="1" t="n">
        <v>58871</v>
      </c>
      <c r="J8269" s="1" t="s">
        <v>11781</v>
      </c>
      <c r="K8269" s="1" t="s">
        <v>3382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12295</v>
      </c>
      <c r="I8270" s="1" t="n">
        <v>56990</v>
      </c>
      <c r="J8270" s="1" t="s">
        <v>10169</v>
      </c>
      <c r="K8270" s="1" t="s">
        <v>3382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12296</v>
      </c>
      <c r="I8271" s="1" t="n">
        <v>56990</v>
      </c>
      <c r="J8271" s="1" t="s">
        <v>10169</v>
      </c>
      <c r="K8271" s="1" t="s">
        <v>3382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12297</v>
      </c>
      <c r="I8272" s="1" t="n">
        <v>57411</v>
      </c>
      <c r="J8272" s="1" t="s">
        <v>10637</v>
      </c>
      <c r="K8272" s="1" t="s">
        <v>3382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12298</v>
      </c>
      <c r="I8273" s="1" t="n">
        <v>57411</v>
      </c>
      <c r="J8273" s="1" t="s">
        <v>10637</v>
      </c>
      <c r="K8273" s="1" t="s">
        <v>3382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12299</v>
      </c>
      <c r="I8274" s="1" t="n">
        <v>58519</v>
      </c>
      <c r="J8274" s="1" t="s">
        <v>11311</v>
      </c>
      <c r="K8274" s="1" t="s">
        <v>3382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12300</v>
      </c>
      <c r="I8275" s="1" t="n">
        <v>59381</v>
      </c>
      <c r="J8275" s="1" t="s">
        <v>12301</v>
      </c>
      <c r="K8275" s="1" t="s">
        <v>3382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12302</v>
      </c>
      <c r="I8276" s="1" t="n">
        <v>58661</v>
      </c>
      <c r="J8276" s="1" t="s">
        <v>10386</v>
      </c>
      <c r="K8276" s="1" t="s">
        <v>3382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12303</v>
      </c>
      <c r="I8277" s="1" t="n">
        <v>40211</v>
      </c>
      <c r="J8277" s="1" t="s">
        <v>1450</v>
      </c>
      <c r="K8277" s="1" t="s">
        <v>3382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12304</v>
      </c>
      <c r="I8278" s="1" t="n">
        <v>59388</v>
      </c>
      <c r="J8278" s="1" t="s">
        <v>12305</v>
      </c>
      <c r="K8278" s="1" t="s">
        <v>3382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12306</v>
      </c>
      <c r="I8279" s="1" t="n">
        <v>59393</v>
      </c>
      <c r="J8279" s="1" t="s">
        <v>12307</v>
      </c>
      <c r="K8279" s="1" t="s">
        <v>3382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12308</v>
      </c>
      <c r="I8280" s="1" t="n">
        <v>59395</v>
      </c>
      <c r="J8280" s="1" t="s">
        <v>12309</v>
      </c>
      <c r="K8280" s="1" t="s">
        <v>3382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12310</v>
      </c>
      <c r="I8281" s="1" t="n">
        <v>59406</v>
      </c>
      <c r="J8281" s="1" t="s">
        <v>12311</v>
      </c>
      <c r="K8281" s="1" t="s">
        <v>3382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12312</v>
      </c>
      <c r="I8282" s="1" t="n">
        <v>59407</v>
      </c>
      <c r="J8282" s="1" t="s">
        <v>12312</v>
      </c>
      <c r="K8282" s="1" t="s">
        <v>3382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12313</v>
      </c>
      <c r="I8283" s="1" t="n">
        <v>59414</v>
      </c>
      <c r="J8283" s="1" t="s">
        <v>12314</v>
      </c>
      <c r="K8283" s="1" t="s">
        <v>3382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12315</v>
      </c>
      <c r="I8284" s="1" t="n">
        <v>59370</v>
      </c>
      <c r="J8284" s="1" t="s">
        <v>11072</v>
      </c>
      <c r="K8284" s="1" t="s">
        <v>3382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12316</v>
      </c>
      <c r="I8285" s="1" t="n">
        <v>11208</v>
      </c>
      <c r="J8285" s="1" t="s">
        <v>3551</v>
      </c>
      <c r="K8285" s="1" t="s">
        <v>3382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12317</v>
      </c>
      <c r="I8286" s="1" t="n">
        <v>11208</v>
      </c>
      <c r="J8286" s="1" t="s">
        <v>3551</v>
      </c>
      <c r="K8286" s="1" t="s">
        <v>3382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12318</v>
      </c>
      <c r="I8287" s="1" t="n">
        <v>59424</v>
      </c>
      <c r="J8287" s="1" t="s">
        <v>12319</v>
      </c>
      <c r="K8287" s="1" t="s">
        <v>3382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12320</v>
      </c>
      <c r="I8288" s="1" t="n">
        <v>59428</v>
      </c>
      <c r="J8288" s="1" t="s">
        <v>12321</v>
      </c>
      <c r="K8288" s="1" t="s">
        <v>3382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12322</v>
      </c>
      <c r="I8289" s="1" t="n">
        <v>56769</v>
      </c>
      <c r="J8289" s="1" t="s">
        <v>9764</v>
      </c>
      <c r="K8289" s="1" t="s">
        <v>3382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12323</v>
      </c>
      <c r="I8290" s="1" t="n">
        <v>58468</v>
      </c>
      <c r="J8290" s="1" t="s">
        <v>11219</v>
      </c>
      <c r="K8290" s="1" t="s">
        <v>3382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12324</v>
      </c>
      <c r="I8291" s="1" t="n">
        <v>17164</v>
      </c>
      <c r="J8291" s="1" t="s">
        <v>5956</v>
      </c>
      <c r="K8291" s="1" t="s">
        <v>3382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12325</v>
      </c>
      <c r="I8292" s="1" t="n">
        <v>20135</v>
      </c>
      <c r="J8292" s="1" t="s">
        <v>12326</v>
      </c>
      <c r="K8292" s="1" t="s">
        <v>3382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12327</v>
      </c>
      <c r="I8293" s="1" t="n">
        <v>20392</v>
      </c>
      <c r="J8293" s="1" t="s">
        <v>12328</v>
      </c>
      <c r="K8293" s="1" t="s">
        <v>3382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12329</v>
      </c>
      <c r="I8294" s="1" t="n">
        <v>59437</v>
      </c>
      <c r="J8294" s="1" t="s">
        <v>12330</v>
      </c>
      <c r="K8294" s="1" t="s">
        <v>3382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12331</v>
      </c>
      <c r="I8295" s="1" t="n">
        <v>59462</v>
      </c>
      <c r="J8295" s="1" t="s">
        <v>10937</v>
      </c>
      <c r="K8295" s="1" t="s">
        <v>3382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12332</v>
      </c>
      <c r="I8296" s="1" t="n">
        <v>59445</v>
      </c>
      <c r="J8296" s="1" t="s">
        <v>12333</v>
      </c>
      <c r="K8296" s="1" t="s">
        <v>3382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12334</v>
      </c>
      <c r="I8297" s="1" t="n">
        <v>59453</v>
      </c>
      <c r="J8297" s="1" t="s">
        <v>12335</v>
      </c>
      <c r="K8297" s="1" t="s">
        <v>3382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12336</v>
      </c>
      <c r="I8298" s="1" t="n">
        <v>59994</v>
      </c>
      <c r="J8298" s="1" t="s">
        <v>12337</v>
      </c>
      <c r="K8298" s="1" t="s">
        <v>3382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12338</v>
      </c>
      <c r="I8299" s="1" t="n">
        <v>59458</v>
      </c>
      <c r="J8299" s="1" t="s">
        <v>12339</v>
      </c>
      <c r="K8299" s="1" t="s">
        <v>3382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12340</v>
      </c>
      <c r="I8300" s="1" t="n">
        <v>59457</v>
      </c>
      <c r="J8300" s="1" t="s">
        <v>12341</v>
      </c>
      <c r="K8300" s="1" t="s">
        <v>3382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12342</v>
      </c>
      <c r="I8301" s="1" t="n">
        <v>59452</v>
      </c>
      <c r="J8301" s="1" t="s">
        <v>12343</v>
      </c>
      <c r="K8301" s="1" t="s">
        <v>3382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12344</v>
      </c>
      <c r="I8302" s="1" t="n">
        <v>59463</v>
      </c>
      <c r="J8302" s="1" t="s">
        <v>12345</v>
      </c>
      <c r="K8302" s="1" t="s">
        <v>3382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12346</v>
      </c>
      <c r="I8303" s="1" t="n">
        <v>59462</v>
      </c>
      <c r="J8303" s="1" t="s">
        <v>10937</v>
      </c>
      <c r="K8303" s="1" t="s">
        <v>3382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12347</v>
      </c>
      <c r="I8304" s="1" t="n">
        <v>58468</v>
      </c>
      <c r="J8304" s="1" t="s">
        <v>11219</v>
      </c>
      <c r="K8304" s="1" t="s">
        <v>3382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12348</v>
      </c>
      <c r="I8305" s="1" t="n">
        <v>59473</v>
      </c>
      <c r="J8305" s="1" t="s">
        <v>12348</v>
      </c>
      <c r="K8305" s="1" t="s">
        <v>3382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12349</v>
      </c>
      <c r="I8306" s="1" t="n">
        <v>59462</v>
      </c>
      <c r="J8306" s="1" t="s">
        <v>10937</v>
      </c>
      <c r="K8306" s="1" t="s">
        <v>3382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12350</v>
      </c>
      <c r="I8307" s="1" t="n">
        <v>59483</v>
      </c>
      <c r="J8307" s="1" t="s">
        <v>12351</v>
      </c>
      <c r="K8307" s="1" t="s">
        <v>3382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12352</v>
      </c>
      <c r="I8308" s="1" t="n">
        <v>55858</v>
      </c>
      <c r="J8308" s="1" t="s">
        <v>8711</v>
      </c>
      <c r="K8308" s="1" t="s">
        <v>3382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12353</v>
      </c>
      <c r="I8309" s="1" t="n">
        <v>59370</v>
      </c>
      <c r="J8309" s="1" t="s">
        <v>11072</v>
      </c>
      <c r="K8309" s="1" t="s">
        <v>3382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12354</v>
      </c>
      <c r="I8310" s="1" t="n">
        <v>57389</v>
      </c>
      <c r="J8310" s="1" t="s">
        <v>10603</v>
      </c>
      <c r="K8310" s="1" t="s">
        <v>3382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12355</v>
      </c>
      <c r="I8311" s="1" t="n">
        <v>59287</v>
      </c>
      <c r="J8311" s="1" t="s">
        <v>12228</v>
      </c>
      <c r="K8311" s="1" t="s">
        <v>3382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12356</v>
      </c>
      <c r="I8312" s="1" t="n">
        <v>59484</v>
      </c>
      <c r="J8312" s="1" t="s">
        <v>12357</v>
      </c>
      <c r="K8312" s="1" t="s">
        <v>3382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12358</v>
      </c>
      <c r="I8313" s="1" t="n">
        <v>59488</v>
      </c>
      <c r="J8313" s="1" t="s">
        <v>12359</v>
      </c>
      <c r="K8313" s="1" t="s">
        <v>3382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12360</v>
      </c>
      <c r="I8314" s="1" t="n">
        <v>59491</v>
      </c>
      <c r="J8314" s="1" t="s">
        <v>12361</v>
      </c>
      <c r="K8314" s="1" t="s">
        <v>3382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12362</v>
      </c>
      <c r="I8315" s="1" t="n">
        <v>59492</v>
      </c>
      <c r="J8315" s="1" t="s">
        <v>12363</v>
      </c>
      <c r="K8315" s="1" t="s">
        <v>3382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12364</v>
      </c>
      <c r="I8316" s="1" t="n">
        <v>59493</v>
      </c>
      <c r="J8316" s="1" t="s">
        <v>12365</v>
      </c>
      <c r="K8316" s="1" t="s">
        <v>3382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12366</v>
      </c>
      <c r="I8317" s="1" t="n">
        <v>59494</v>
      </c>
      <c r="J8317" s="1" t="s">
        <v>12367</v>
      </c>
      <c r="K8317" s="1" t="s">
        <v>3382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12368</v>
      </c>
      <c r="I8318" s="1" t="n">
        <v>14164</v>
      </c>
      <c r="J8318" s="1" t="s">
        <v>5536</v>
      </c>
      <c r="K8318" s="1" t="s">
        <v>3382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12369</v>
      </c>
      <c r="I8319" s="1" t="n">
        <v>14164</v>
      </c>
      <c r="J8319" s="1" t="s">
        <v>5536</v>
      </c>
      <c r="K8319" s="1" t="s">
        <v>3382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12370</v>
      </c>
      <c r="I8320" s="1" t="n">
        <v>58822</v>
      </c>
      <c r="J8320" s="1" t="s">
        <v>11723</v>
      </c>
      <c r="K8320" s="1" t="s">
        <v>3382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12371</v>
      </c>
      <c r="I8321" s="1" t="n">
        <v>59500</v>
      </c>
      <c r="J8321" s="1" t="s">
        <v>12372</v>
      </c>
      <c r="K8321" s="1" t="s">
        <v>3382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12373</v>
      </c>
      <c r="I8322" s="1" t="n">
        <v>59503</v>
      </c>
      <c r="J8322" s="1" t="s">
        <v>12374</v>
      </c>
      <c r="K8322" s="1" t="s">
        <v>3382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12375</v>
      </c>
      <c r="I8323" s="1" t="n">
        <v>59503</v>
      </c>
      <c r="J8323" s="1" t="s">
        <v>12374</v>
      </c>
      <c r="K8323" s="1" t="s">
        <v>3382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12376</v>
      </c>
      <c r="I8324" s="1" t="n">
        <v>59503</v>
      </c>
      <c r="J8324" s="1" t="s">
        <v>12374</v>
      </c>
      <c r="K8324" s="1" t="s">
        <v>3382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12377</v>
      </c>
      <c r="I8325" s="1" t="n">
        <v>59504</v>
      </c>
      <c r="J8325" s="1" t="s">
        <v>12378</v>
      </c>
      <c r="K8325" s="1" t="s">
        <v>3382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12379</v>
      </c>
      <c r="I8326" s="1" t="n">
        <v>59506</v>
      </c>
      <c r="J8326" s="1" t="s">
        <v>12379</v>
      </c>
      <c r="K8326" s="1" t="s">
        <v>3382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12380</v>
      </c>
      <c r="I8327" s="1" t="n">
        <v>58661</v>
      </c>
      <c r="J8327" s="1" t="s">
        <v>10386</v>
      </c>
      <c r="K8327" s="1" t="s">
        <v>3382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12381</v>
      </c>
      <c r="I8328" s="1" t="n">
        <v>59508</v>
      </c>
      <c r="J8328" s="1" t="s">
        <v>12382</v>
      </c>
      <c r="K8328" s="1" t="s">
        <v>3382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12383</v>
      </c>
      <c r="I8329" s="1" t="n">
        <v>58519</v>
      </c>
      <c r="J8329" s="1" t="s">
        <v>11311</v>
      </c>
      <c r="K8329" s="1" t="s">
        <v>3382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12384</v>
      </c>
      <c r="I8330" s="1" t="n">
        <v>59540</v>
      </c>
      <c r="J8330" s="1" t="s">
        <v>12385</v>
      </c>
      <c r="K8330" s="1" t="s">
        <v>3382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12386</v>
      </c>
      <c r="I8331" s="1" t="n">
        <v>58473</v>
      </c>
      <c r="J8331" s="1" t="s">
        <v>11227</v>
      </c>
      <c r="K8331" s="1" t="s">
        <v>3382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12387</v>
      </c>
      <c r="I8332" s="1" t="n">
        <v>59511</v>
      </c>
      <c r="J8332" s="1" t="s">
        <v>12388</v>
      </c>
      <c r="K8332" s="1" t="s">
        <v>3382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12389</v>
      </c>
      <c r="I8333" s="1" t="n">
        <v>59512</v>
      </c>
      <c r="J8333" s="1" t="s">
        <v>12390</v>
      </c>
      <c r="K8333" s="1" t="s">
        <v>3382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12391</v>
      </c>
      <c r="I8334" s="1" t="n">
        <v>59512</v>
      </c>
      <c r="J8334" s="1" t="s">
        <v>12390</v>
      </c>
      <c r="K8334" s="1" t="s">
        <v>3382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12392</v>
      </c>
      <c r="I8335" s="1" t="n">
        <v>58473</v>
      </c>
      <c r="J8335" s="1" t="s">
        <v>11227</v>
      </c>
      <c r="K8335" s="1" t="s">
        <v>3382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12393</v>
      </c>
      <c r="I8336" s="1" t="n">
        <v>58473</v>
      </c>
      <c r="J8336" s="1" t="s">
        <v>11227</v>
      </c>
      <c r="K8336" s="1" t="s">
        <v>3382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12394</v>
      </c>
      <c r="I8337" s="1" t="n">
        <v>59518</v>
      </c>
      <c r="J8337" s="1" t="s">
        <v>12394</v>
      </c>
      <c r="K8337" s="1" t="s">
        <v>3382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12395</v>
      </c>
      <c r="I8338" s="1" t="n">
        <v>59519</v>
      </c>
      <c r="J8338" s="1" t="s">
        <v>12396</v>
      </c>
      <c r="K8338" s="1" t="s">
        <v>3382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12397</v>
      </c>
      <c r="I8339" s="1" t="n">
        <v>58473</v>
      </c>
      <c r="J8339" s="1" t="s">
        <v>11227</v>
      </c>
      <c r="K8339" s="1" t="s">
        <v>3382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12398</v>
      </c>
      <c r="I8340" s="1" t="n">
        <v>59522</v>
      </c>
      <c r="J8340" s="1" t="s">
        <v>12399</v>
      </c>
      <c r="K8340" s="1" t="s">
        <v>3382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12400</v>
      </c>
      <c r="I8341" s="1" t="n">
        <v>59526</v>
      </c>
      <c r="J8341" s="1" t="s">
        <v>12401</v>
      </c>
      <c r="K8341" s="1" t="s">
        <v>3382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12402</v>
      </c>
      <c r="I8342" s="1" t="n">
        <v>59462</v>
      </c>
      <c r="J8342" s="1" t="s">
        <v>10937</v>
      </c>
      <c r="K8342" s="1" t="s">
        <v>3382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12403</v>
      </c>
      <c r="I8343" s="1" t="n">
        <v>59462</v>
      </c>
      <c r="J8343" s="1" t="s">
        <v>10937</v>
      </c>
      <c r="K8343" s="1" t="s">
        <v>3382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12404</v>
      </c>
      <c r="I8344" s="1" t="n">
        <v>59462</v>
      </c>
      <c r="J8344" s="1" t="s">
        <v>10937</v>
      </c>
      <c r="K8344" s="1" t="s">
        <v>3382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12405</v>
      </c>
      <c r="I8345" s="1" t="n">
        <v>59529</v>
      </c>
      <c r="J8345" s="1" t="s">
        <v>12406</v>
      </c>
      <c r="K8345" s="1" t="s">
        <v>3382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12407</v>
      </c>
      <c r="I8346" s="1" t="n">
        <v>59232</v>
      </c>
      <c r="J8346" s="1" t="s">
        <v>12161</v>
      </c>
      <c r="K8346" s="1" t="s">
        <v>3382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12408</v>
      </c>
      <c r="I8347" s="1" t="n">
        <v>59232</v>
      </c>
      <c r="J8347" s="1" t="s">
        <v>12161</v>
      </c>
      <c r="K8347" s="1" t="s">
        <v>3382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12409</v>
      </c>
      <c r="I8348" s="1" t="n">
        <v>59232</v>
      </c>
      <c r="J8348" s="1" t="s">
        <v>12161</v>
      </c>
      <c r="K8348" s="1" t="s">
        <v>3382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12410</v>
      </c>
      <c r="I8349" s="1" t="n">
        <v>59232</v>
      </c>
      <c r="J8349" s="1" t="s">
        <v>12161</v>
      </c>
      <c r="K8349" s="1" t="s">
        <v>3382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12411</v>
      </c>
      <c r="I8350" s="1" t="n">
        <v>18454</v>
      </c>
      <c r="J8350" s="1" t="s">
        <v>135</v>
      </c>
      <c r="K8350" s="1" t="s">
        <v>3382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12412</v>
      </c>
      <c r="I8351" s="1" t="n">
        <v>9234</v>
      </c>
      <c r="J8351" s="1" t="s">
        <v>5463</v>
      </c>
      <c r="K8351" s="1" t="s">
        <v>3382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12413</v>
      </c>
      <c r="I8352" s="1" t="n">
        <v>59209</v>
      </c>
      <c r="J8352" s="1" t="s">
        <v>12112</v>
      </c>
      <c r="K8352" s="1" t="s">
        <v>3382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12414</v>
      </c>
      <c r="I8353" s="1" t="n">
        <v>59539</v>
      </c>
      <c r="J8353" s="1" t="s">
        <v>12414</v>
      </c>
      <c r="K8353" s="1" t="s">
        <v>3382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12415</v>
      </c>
      <c r="I8354" s="1" t="n">
        <v>59542</v>
      </c>
      <c r="J8354" s="1" t="s">
        <v>12416</v>
      </c>
      <c r="K8354" s="1" t="s">
        <v>3382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12417</v>
      </c>
      <c r="I8355" s="1" t="n">
        <v>59543</v>
      </c>
      <c r="J8355" s="1" t="s">
        <v>12417</v>
      </c>
      <c r="K8355" s="1" t="s">
        <v>3382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12418</v>
      </c>
      <c r="I8356" s="1" t="n">
        <v>58661</v>
      </c>
      <c r="J8356" s="1" t="s">
        <v>10386</v>
      </c>
      <c r="K8356" s="1" t="s">
        <v>3382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12419</v>
      </c>
      <c r="I8357" s="1" t="n">
        <v>59545</v>
      </c>
      <c r="J8357" s="1" t="s">
        <v>12420</v>
      </c>
      <c r="K8357" s="1" t="s">
        <v>3382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12421</v>
      </c>
      <c r="I8358" s="1" t="n">
        <v>59546</v>
      </c>
      <c r="J8358" s="1" t="s">
        <v>12422</v>
      </c>
      <c r="K8358" s="1" t="s">
        <v>3382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12423</v>
      </c>
      <c r="I8359" s="1" t="n">
        <v>59549</v>
      </c>
      <c r="J8359" s="1" t="s">
        <v>12424</v>
      </c>
      <c r="K8359" s="1" t="s">
        <v>3382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12425</v>
      </c>
      <c r="I8360" s="1" t="n">
        <v>59550</v>
      </c>
      <c r="J8360" s="1" t="s">
        <v>12426</v>
      </c>
      <c r="K8360" s="1" t="s">
        <v>3382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12427</v>
      </c>
      <c r="I8361" s="1" t="n">
        <v>59559</v>
      </c>
      <c r="J8361" s="1" t="s">
        <v>12428</v>
      </c>
      <c r="K8361" s="1" t="s">
        <v>3382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12429</v>
      </c>
      <c r="I8362" s="1" t="n">
        <v>59561</v>
      </c>
      <c r="J8362" s="1" t="s">
        <v>12430</v>
      </c>
      <c r="K8362" s="1" t="s">
        <v>3382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12431</v>
      </c>
      <c r="I8363" s="1" t="n">
        <v>59560</v>
      </c>
      <c r="J8363" s="1" t="s">
        <v>12432</v>
      </c>
      <c r="K8363" s="1" t="s">
        <v>3382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12433</v>
      </c>
      <c r="I8364" s="1" t="n">
        <v>57313</v>
      </c>
      <c r="J8364" s="1" t="s">
        <v>10512</v>
      </c>
      <c r="K8364" s="1" t="s">
        <v>3382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12434</v>
      </c>
      <c r="I8365" s="1" t="n">
        <v>57313</v>
      </c>
      <c r="J8365" s="1" t="s">
        <v>10512</v>
      </c>
      <c r="K8365" s="1" t="s">
        <v>3382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12435</v>
      </c>
      <c r="I8366" s="1" t="n">
        <v>57313</v>
      </c>
      <c r="J8366" s="1" t="s">
        <v>10512</v>
      </c>
      <c r="K8366" s="1" t="s">
        <v>3382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12436</v>
      </c>
      <c r="I8367" s="1" t="n">
        <v>58303</v>
      </c>
      <c r="J8367" s="1" t="s">
        <v>11002</v>
      </c>
      <c r="K8367" s="1" t="s">
        <v>3382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12437</v>
      </c>
      <c r="I8368" s="1" t="n">
        <v>59568</v>
      </c>
      <c r="J8368" s="1" t="s">
        <v>12438</v>
      </c>
      <c r="K8368" s="1" t="s">
        <v>3382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12439</v>
      </c>
      <c r="I8369" s="1" t="n">
        <v>11208</v>
      </c>
      <c r="J8369" s="1" t="s">
        <v>3551</v>
      </c>
      <c r="K8369" s="1" t="s">
        <v>3382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12440</v>
      </c>
      <c r="I8370" s="1" t="n">
        <v>57128</v>
      </c>
      <c r="J8370" s="1" t="s">
        <v>10366</v>
      </c>
      <c r="K8370" s="1" t="s">
        <v>3382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12441</v>
      </c>
      <c r="I8371" s="1" t="n">
        <v>57128</v>
      </c>
      <c r="J8371" s="1" t="s">
        <v>10366</v>
      </c>
      <c r="K8371" s="1" t="s">
        <v>3382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12442</v>
      </c>
      <c r="I8372" s="1" t="n">
        <v>57128</v>
      </c>
      <c r="J8372" s="1" t="s">
        <v>10366</v>
      </c>
      <c r="K8372" s="1" t="s">
        <v>3382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12443</v>
      </c>
      <c r="I8373" s="1" t="n">
        <v>57128</v>
      </c>
      <c r="J8373" s="1" t="s">
        <v>10366</v>
      </c>
      <c r="K8373" s="1" t="s">
        <v>3382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12444</v>
      </c>
      <c r="I8374" s="1" t="n">
        <v>57128</v>
      </c>
      <c r="J8374" s="1" t="s">
        <v>10366</v>
      </c>
      <c r="K8374" s="1" t="s">
        <v>3382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12445</v>
      </c>
      <c r="I8375" s="1" t="n">
        <v>57128</v>
      </c>
      <c r="J8375" s="1" t="s">
        <v>10366</v>
      </c>
      <c r="K8375" s="1" t="s">
        <v>3382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12446</v>
      </c>
      <c r="I8376" s="1" t="n">
        <v>60025</v>
      </c>
      <c r="J8376" s="1" t="s">
        <v>10935</v>
      </c>
      <c r="K8376" s="1" t="s">
        <v>3382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12447</v>
      </c>
      <c r="I8377" s="1" t="n">
        <v>58303</v>
      </c>
      <c r="J8377" s="1" t="s">
        <v>11002</v>
      </c>
      <c r="K8377" s="1" t="s">
        <v>3382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12448</v>
      </c>
      <c r="I8378" s="1" t="n">
        <v>58303</v>
      </c>
      <c r="J8378" s="1" t="s">
        <v>11002</v>
      </c>
      <c r="K8378" s="1" t="s">
        <v>3382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12449</v>
      </c>
      <c r="I8379" s="1" t="n">
        <v>58303</v>
      </c>
      <c r="J8379" s="1" t="s">
        <v>11002</v>
      </c>
      <c r="K8379" s="1" t="s">
        <v>3382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12450</v>
      </c>
      <c r="I8380" s="1" t="n">
        <v>59589</v>
      </c>
      <c r="J8380" s="1" t="s">
        <v>12450</v>
      </c>
      <c r="K8380" s="1" t="s">
        <v>3382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12451</v>
      </c>
      <c r="I8381" s="1" t="n">
        <v>59596</v>
      </c>
      <c r="J8381" s="1" t="s">
        <v>12452</v>
      </c>
      <c r="K8381" s="1" t="s">
        <v>3382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12453</v>
      </c>
      <c r="I8382" s="1" t="n">
        <v>59597</v>
      </c>
      <c r="J8382" s="1" t="s">
        <v>12454</v>
      </c>
      <c r="K8382" s="1" t="s">
        <v>3382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12455</v>
      </c>
      <c r="I8383" s="1" t="n">
        <v>59599</v>
      </c>
      <c r="J8383" s="1" t="s">
        <v>12456</v>
      </c>
      <c r="K8383" s="1" t="s">
        <v>3382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12457</v>
      </c>
      <c r="I8384" s="1" t="n">
        <v>59600</v>
      </c>
      <c r="J8384" s="1" t="s">
        <v>12458</v>
      </c>
      <c r="K8384" s="1" t="s">
        <v>3382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12459</v>
      </c>
      <c r="I8385" s="1" t="n">
        <v>59601</v>
      </c>
      <c r="J8385" s="1" t="s">
        <v>12460</v>
      </c>
      <c r="K8385" s="1" t="s">
        <v>3382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12461</v>
      </c>
      <c r="I8386" s="1" t="n">
        <v>59602</v>
      </c>
      <c r="J8386" s="1" t="s">
        <v>12462</v>
      </c>
      <c r="K8386" s="1" t="s">
        <v>3382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12463</v>
      </c>
      <c r="I8387" s="1" t="n">
        <v>59603</v>
      </c>
      <c r="J8387" s="1" t="s">
        <v>12464</v>
      </c>
      <c r="K8387" s="1" t="s">
        <v>3382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12465</v>
      </c>
      <c r="I8388" s="1" t="n">
        <v>59604</v>
      </c>
      <c r="J8388" s="1" t="s">
        <v>12466</v>
      </c>
      <c r="K8388" s="1" t="s">
        <v>3382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12467</v>
      </c>
      <c r="I8389" s="1" t="n">
        <v>59462</v>
      </c>
      <c r="J8389" s="1" t="s">
        <v>10937</v>
      </c>
      <c r="K8389" s="1" t="s">
        <v>3382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12468</v>
      </c>
      <c r="I8390" s="1" t="n">
        <v>59462</v>
      </c>
      <c r="J8390" s="1" t="s">
        <v>10937</v>
      </c>
      <c r="K8390" s="1" t="s">
        <v>3382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12469</v>
      </c>
      <c r="I8391" s="1" t="n">
        <v>59611</v>
      </c>
      <c r="J8391" s="1" t="s">
        <v>12469</v>
      </c>
      <c r="K8391" s="1" t="s">
        <v>3382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12470</v>
      </c>
      <c r="I8392" s="1" t="n">
        <v>59609</v>
      </c>
      <c r="J8392" s="1" t="s">
        <v>12471</v>
      </c>
      <c r="K8392" s="1" t="s">
        <v>3382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12472</v>
      </c>
      <c r="I8393" s="1" t="n">
        <v>59610</v>
      </c>
      <c r="J8393" s="1" t="s">
        <v>12473</v>
      </c>
      <c r="K8393" s="1" t="s">
        <v>3382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12474</v>
      </c>
      <c r="I8394" s="1" t="n">
        <v>59612</v>
      </c>
      <c r="J8394" s="1" t="s">
        <v>12475</v>
      </c>
      <c r="K8394" s="1" t="s">
        <v>3382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12476</v>
      </c>
      <c r="I8395" s="1" t="n">
        <v>59462</v>
      </c>
      <c r="J8395" s="1" t="s">
        <v>10937</v>
      </c>
      <c r="K8395" s="1" t="s">
        <v>3382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12477</v>
      </c>
      <c r="I8396" s="1" t="n">
        <v>57170</v>
      </c>
      <c r="J8396" s="1" t="s">
        <v>6438</v>
      </c>
      <c r="K8396" s="1" t="s">
        <v>3382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12478</v>
      </c>
      <c r="I8397" s="1" t="n">
        <v>58661</v>
      </c>
      <c r="J8397" s="1" t="s">
        <v>10386</v>
      </c>
      <c r="K8397" s="1" t="s">
        <v>3382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12479</v>
      </c>
      <c r="I8398" s="1" t="n">
        <v>56975</v>
      </c>
      <c r="J8398" s="1" t="s">
        <v>10149</v>
      </c>
      <c r="K8398" s="1" t="s">
        <v>3382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12480</v>
      </c>
      <c r="I8399" s="1" t="n">
        <v>58304</v>
      </c>
      <c r="J8399" s="1" t="s">
        <v>11004</v>
      </c>
      <c r="K8399" s="1" t="s">
        <v>3382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12481</v>
      </c>
      <c r="I8400" s="1" t="n">
        <v>59617</v>
      </c>
      <c r="J8400" s="1" t="s">
        <v>12482</v>
      </c>
      <c r="K8400" s="1" t="s">
        <v>3382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12483</v>
      </c>
      <c r="I8401" s="1" t="n">
        <v>59614</v>
      </c>
      <c r="J8401" s="1" t="s">
        <v>12484</v>
      </c>
      <c r="K8401" s="1" t="s">
        <v>3382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12485</v>
      </c>
      <c r="I8402" s="1" t="n">
        <v>59452</v>
      </c>
      <c r="J8402" s="1" t="s">
        <v>12343</v>
      </c>
      <c r="K8402" s="1" t="s">
        <v>3382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12486</v>
      </c>
      <c r="I8403" s="1" t="n">
        <v>59626</v>
      </c>
      <c r="J8403" s="1" t="s">
        <v>12486</v>
      </c>
      <c r="K8403" s="1" t="s">
        <v>3382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12487</v>
      </c>
      <c r="I8404" s="1" t="n">
        <v>59650</v>
      </c>
      <c r="J8404" s="1" t="s">
        <v>12487</v>
      </c>
      <c r="K8404" s="1" t="s">
        <v>3382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12488</v>
      </c>
      <c r="I8405" s="1" t="n">
        <v>59651</v>
      </c>
      <c r="J8405" s="1" t="s">
        <v>12488</v>
      </c>
      <c r="K8405" s="1" t="s">
        <v>3382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12489</v>
      </c>
      <c r="I8406" s="1" t="n">
        <v>59652</v>
      </c>
      <c r="J8406" s="1" t="s">
        <v>12489</v>
      </c>
      <c r="K8406" s="1" t="s">
        <v>3382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12490</v>
      </c>
      <c r="I8407" s="1" t="n">
        <v>59637</v>
      </c>
      <c r="J8407" s="1" t="s">
        <v>12491</v>
      </c>
      <c r="K8407" s="1" t="s">
        <v>3382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12492</v>
      </c>
      <c r="I8408" s="1" t="n">
        <v>59638</v>
      </c>
      <c r="J8408" s="1" t="s">
        <v>12493</v>
      </c>
      <c r="K8408" s="1" t="s">
        <v>3382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12494</v>
      </c>
      <c r="I8409" s="1" t="n">
        <v>59209</v>
      </c>
      <c r="J8409" s="1" t="s">
        <v>12112</v>
      </c>
      <c r="K8409" s="1" t="s">
        <v>3382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12495</v>
      </c>
      <c r="I8410" s="1" t="n">
        <v>59636</v>
      </c>
      <c r="J8410" s="1" t="s">
        <v>12496</v>
      </c>
      <c r="K8410" s="1" t="s">
        <v>3382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12497</v>
      </c>
      <c r="I8411" s="1" t="n">
        <v>59653</v>
      </c>
      <c r="J8411" s="1" t="s">
        <v>12497</v>
      </c>
      <c r="K8411" s="1" t="s">
        <v>3382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12498</v>
      </c>
      <c r="I8412" s="1" t="n">
        <v>59648</v>
      </c>
      <c r="J8412" s="1" t="s">
        <v>12498</v>
      </c>
      <c r="K8412" s="1" t="s">
        <v>3382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12499</v>
      </c>
      <c r="I8413" s="1" t="n">
        <v>59660</v>
      </c>
      <c r="J8413" s="1" t="s">
        <v>12500</v>
      </c>
      <c r="K8413" s="1" t="s">
        <v>3382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12501</v>
      </c>
      <c r="I8414" s="1" t="n">
        <v>59654</v>
      </c>
      <c r="J8414" s="1" t="s">
        <v>12502</v>
      </c>
      <c r="K8414" s="1" t="s">
        <v>3382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12503</v>
      </c>
      <c r="I8415" s="1" t="n">
        <v>58468</v>
      </c>
      <c r="J8415" s="1" t="s">
        <v>11219</v>
      </c>
      <c r="K8415" s="1" t="s">
        <v>3382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12504</v>
      </c>
      <c r="I8416" s="1" t="n">
        <v>59667</v>
      </c>
      <c r="J8416" s="1" t="s">
        <v>12505</v>
      </c>
      <c r="K8416" s="1" t="s">
        <v>3382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12506</v>
      </c>
      <c r="I8417" s="1" t="n">
        <v>59365</v>
      </c>
      <c r="J8417" s="1" t="s">
        <v>10524</v>
      </c>
      <c r="K8417" s="1" t="s">
        <v>3382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12507</v>
      </c>
      <c r="I8418" s="1" t="n">
        <v>59672</v>
      </c>
      <c r="J8418" s="1" t="s">
        <v>12507</v>
      </c>
      <c r="K8418" s="1" t="s">
        <v>3382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12508</v>
      </c>
      <c r="I8419" s="1" t="n">
        <v>59673</v>
      </c>
      <c r="J8419" s="1" t="s">
        <v>12509</v>
      </c>
      <c r="K8419" s="1" t="s">
        <v>3382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12510</v>
      </c>
      <c r="I8420" s="1" t="n">
        <v>59674</v>
      </c>
      <c r="J8420" s="1" t="s">
        <v>12510</v>
      </c>
      <c r="K8420" s="1" t="s">
        <v>3382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12511</v>
      </c>
      <c r="I8421" s="1" t="n">
        <v>59685</v>
      </c>
      <c r="J8421" s="1" t="s">
        <v>12512</v>
      </c>
      <c r="K8421" s="1" t="s">
        <v>3382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12513</v>
      </c>
      <c r="I8422" s="1" t="n">
        <v>59694</v>
      </c>
      <c r="J8422" s="1" t="s">
        <v>12514</v>
      </c>
      <c r="K8422" s="1" t="s">
        <v>3382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12515</v>
      </c>
      <c r="I8423" s="1" t="n">
        <v>59688</v>
      </c>
      <c r="J8423" s="1" t="s">
        <v>12516</v>
      </c>
      <c r="K8423" s="1" t="s">
        <v>3382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12517</v>
      </c>
      <c r="I8424" s="1" t="n">
        <v>59695</v>
      </c>
      <c r="J8424" s="1" t="s">
        <v>12518</v>
      </c>
      <c r="K8424" s="1" t="s">
        <v>3382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12519</v>
      </c>
      <c r="I8425" s="1" t="n">
        <v>59613</v>
      </c>
      <c r="J8425" s="1" t="s">
        <v>12520</v>
      </c>
      <c r="K8425" s="1" t="s">
        <v>3382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12521</v>
      </c>
      <c r="I8426" s="1" t="n">
        <v>59706</v>
      </c>
      <c r="J8426" s="1" t="s">
        <v>12521</v>
      </c>
      <c r="K8426" s="1" t="s">
        <v>3382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12522</v>
      </c>
      <c r="I8427" s="1" t="n">
        <v>59707</v>
      </c>
      <c r="J8427" s="1" t="s">
        <v>12522</v>
      </c>
      <c r="K8427" s="1" t="s">
        <v>3382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12523</v>
      </c>
      <c r="I8428" s="1" t="n">
        <v>59710</v>
      </c>
      <c r="J8428" s="1" t="s">
        <v>12524</v>
      </c>
      <c r="K8428" s="1" t="s">
        <v>3382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12525</v>
      </c>
      <c r="I8429" s="1" t="n">
        <v>59711</v>
      </c>
      <c r="J8429" s="1" t="s">
        <v>12526</v>
      </c>
      <c r="K8429" s="1" t="s">
        <v>3382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12527</v>
      </c>
      <c r="I8430" s="1" t="n">
        <v>58477</v>
      </c>
      <c r="J8430" s="1" t="s">
        <v>11233</v>
      </c>
      <c r="K8430" s="1" t="s">
        <v>3382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12528</v>
      </c>
      <c r="I8431" s="1" t="n">
        <v>59462</v>
      </c>
      <c r="J8431" s="1" t="s">
        <v>10937</v>
      </c>
      <c r="K8431" s="1" t="s">
        <v>3382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12529</v>
      </c>
      <c r="I8432" s="1" t="n">
        <v>59462</v>
      </c>
      <c r="J8432" s="1" t="s">
        <v>10937</v>
      </c>
      <c r="K8432" s="1" t="s">
        <v>3382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12530</v>
      </c>
      <c r="I8433" s="1" t="n">
        <v>59716</v>
      </c>
      <c r="J8433" s="1" t="s">
        <v>12531</v>
      </c>
      <c r="K8433" s="1" t="s">
        <v>3382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12532</v>
      </c>
      <c r="I8434" s="1" t="n">
        <v>3046</v>
      </c>
      <c r="J8434" s="1" t="s">
        <v>97</v>
      </c>
      <c r="K8434" s="1" t="s">
        <v>3382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12533</v>
      </c>
      <c r="I8435" s="1" t="n">
        <v>59724</v>
      </c>
      <c r="J8435" s="1" t="s">
        <v>12534</v>
      </c>
      <c r="K8435" s="1" t="s">
        <v>3382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12535</v>
      </c>
      <c r="I8436" s="1" t="n">
        <v>59729</v>
      </c>
      <c r="J8436" s="1" t="s">
        <v>12536</v>
      </c>
      <c r="K8436" s="1" t="s">
        <v>3382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12537</v>
      </c>
      <c r="I8437" s="1" t="n">
        <v>59730</v>
      </c>
      <c r="J8437" s="1" t="s">
        <v>12538</v>
      </c>
      <c r="K8437" s="1" t="s">
        <v>3382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12539</v>
      </c>
      <c r="I8438" s="1" t="n">
        <v>59736</v>
      </c>
      <c r="J8438" s="1" t="s">
        <v>12540</v>
      </c>
      <c r="K8438" s="1" t="s">
        <v>3382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12541</v>
      </c>
      <c r="I8439" s="1" t="n">
        <v>9267</v>
      </c>
      <c r="J8439" s="1" t="s">
        <v>1770</v>
      </c>
      <c r="K8439" s="1" t="s">
        <v>3382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12542</v>
      </c>
      <c r="I8440" s="1" t="n">
        <v>9267</v>
      </c>
      <c r="J8440" s="1" t="s">
        <v>1770</v>
      </c>
      <c r="K8440" s="1" t="s">
        <v>3382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12543</v>
      </c>
      <c r="I8441" s="1" t="n">
        <v>58970</v>
      </c>
      <c r="J8441" s="1" t="s">
        <v>11895</v>
      </c>
      <c r="K8441" s="1" t="s">
        <v>3382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12544</v>
      </c>
      <c r="I8442" s="1" t="n">
        <v>60039</v>
      </c>
      <c r="J8442" s="1" t="s">
        <v>12545</v>
      </c>
      <c r="K8442" s="1" t="s">
        <v>3382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12546</v>
      </c>
      <c r="I8443" s="1" t="n">
        <v>17650</v>
      </c>
      <c r="J8443" s="1" t="s">
        <v>5603</v>
      </c>
      <c r="K8443" s="1" t="s">
        <v>3382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12547</v>
      </c>
      <c r="I8444" s="1" t="n">
        <v>59744</v>
      </c>
      <c r="J8444" s="1" t="s">
        <v>12548</v>
      </c>
      <c r="K8444" s="1" t="s">
        <v>3382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12549</v>
      </c>
      <c r="I8445" s="1" t="n">
        <v>59760</v>
      </c>
      <c r="J8445" s="1" t="s">
        <v>12549</v>
      </c>
      <c r="K8445" s="1" t="s">
        <v>3382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12550</v>
      </c>
      <c r="I8446" s="1" t="n">
        <v>5109</v>
      </c>
      <c r="J8446" s="1" t="s">
        <v>149</v>
      </c>
      <c r="K8446" s="1" t="s">
        <v>3382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12551</v>
      </c>
      <c r="I8447" s="1" t="n">
        <v>5109</v>
      </c>
      <c r="J8447" s="1" t="s">
        <v>149</v>
      </c>
      <c r="K8447" s="1" t="s">
        <v>3382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2003</v>
      </c>
      <c r="I8448" s="1" t="n">
        <v>59762</v>
      </c>
      <c r="J8448" s="1" t="s">
        <v>12552</v>
      </c>
      <c r="K8448" s="1" t="s">
        <v>3382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12553</v>
      </c>
      <c r="I8449" s="1" t="n">
        <v>59768</v>
      </c>
      <c r="J8449" s="1" t="s">
        <v>12554</v>
      </c>
      <c r="K8449" s="1" t="s">
        <v>3382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12555</v>
      </c>
      <c r="I8450" s="1" t="n">
        <v>58661</v>
      </c>
      <c r="J8450" s="1" t="s">
        <v>10386</v>
      </c>
      <c r="K8450" s="1" t="s">
        <v>3382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12556</v>
      </c>
      <c r="I8451" s="1" t="n">
        <v>57365</v>
      </c>
      <c r="J8451" s="1" t="s">
        <v>10575</v>
      </c>
      <c r="K8451" s="1" t="s">
        <v>3382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12557</v>
      </c>
      <c r="I8452" s="1" t="n">
        <v>59775</v>
      </c>
      <c r="J8452" s="1" t="s">
        <v>12558</v>
      </c>
      <c r="K8452" s="1" t="s">
        <v>3382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12559</v>
      </c>
      <c r="I8453" s="1" t="n">
        <v>58491</v>
      </c>
      <c r="J8453" s="1" t="s">
        <v>11269</v>
      </c>
      <c r="K8453" s="1" t="s">
        <v>3382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12560</v>
      </c>
      <c r="I8454" s="1" t="n">
        <v>58491</v>
      </c>
      <c r="J8454" s="1" t="s">
        <v>11269</v>
      </c>
      <c r="K8454" s="1" t="s">
        <v>3382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12561</v>
      </c>
      <c r="I8455" s="1" t="n">
        <v>19497</v>
      </c>
      <c r="J8455" s="1" t="s">
        <v>12562</v>
      </c>
      <c r="K8455" s="1" t="s">
        <v>3382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12563</v>
      </c>
      <c r="I8456" s="1" t="n">
        <v>58135</v>
      </c>
      <c r="J8456" s="1" t="s">
        <v>10796</v>
      </c>
      <c r="K8456" s="1" t="s">
        <v>3382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12564</v>
      </c>
      <c r="I8457" s="1" t="n">
        <v>58135</v>
      </c>
      <c r="J8457" s="1" t="s">
        <v>10796</v>
      </c>
      <c r="K8457" s="1" t="s">
        <v>3382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12565</v>
      </c>
      <c r="I8458" s="1" t="n">
        <v>59781</v>
      </c>
      <c r="J8458" s="1" t="s">
        <v>12566</v>
      </c>
      <c r="K8458" s="1" t="s">
        <v>3382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12567</v>
      </c>
      <c r="I8459" s="1" t="n">
        <v>59780</v>
      </c>
      <c r="J8459" s="1" t="s">
        <v>12568</v>
      </c>
      <c r="K8459" s="1" t="s">
        <v>3382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12569</v>
      </c>
      <c r="I8460" s="1" t="n">
        <v>59778</v>
      </c>
      <c r="J8460" s="1" t="s">
        <v>12569</v>
      </c>
      <c r="K8460" s="1" t="s">
        <v>3382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12570</v>
      </c>
      <c r="I8461" s="1" t="n">
        <v>59782</v>
      </c>
      <c r="J8461" s="1" t="s">
        <v>12570</v>
      </c>
      <c r="K8461" s="1" t="s">
        <v>3382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12571</v>
      </c>
      <c r="I8462" s="1" t="n">
        <v>59783</v>
      </c>
      <c r="J8462" s="1" t="s">
        <v>12571</v>
      </c>
      <c r="K8462" s="1" t="s">
        <v>3382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12572</v>
      </c>
      <c r="I8463" s="1" t="n">
        <v>19497</v>
      </c>
      <c r="J8463" s="1" t="s">
        <v>12562</v>
      </c>
      <c r="K8463" s="1" t="s">
        <v>3382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12573</v>
      </c>
      <c r="I8464" s="1" t="n">
        <v>59787</v>
      </c>
      <c r="J8464" s="1" t="s">
        <v>12573</v>
      </c>
      <c r="K8464" s="1" t="s">
        <v>3382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12574</v>
      </c>
      <c r="I8465" s="1" t="n">
        <v>59785</v>
      </c>
      <c r="J8465" s="1" t="s">
        <v>12574</v>
      </c>
      <c r="K8465" s="1" t="s">
        <v>3382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12575</v>
      </c>
      <c r="I8466" s="1" t="n">
        <v>59792</v>
      </c>
      <c r="J8466" s="1" t="s">
        <v>12576</v>
      </c>
      <c r="K8466" s="1" t="s">
        <v>3382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12577</v>
      </c>
      <c r="I8467" s="1" t="n">
        <v>59791</v>
      </c>
      <c r="J8467" s="1" t="s">
        <v>12578</v>
      </c>
      <c r="K8467" s="1" t="s">
        <v>3382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12579</v>
      </c>
      <c r="I8468" s="1" t="n">
        <v>59804</v>
      </c>
      <c r="J8468" s="1" t="s">
        <v>12579</v>
      </c>
      <c r="K8468" s="1" t="s">
        <v>3382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12580</v>
      </c>
      <c r="I8469" s="1" t="n">
        <v>59805</v>
      </c>
      <c r="J8469" s="1" t="s">
        <v>12581</v>
      </c>
      <c r="K8469" s="1" t="s">
        <v>3382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12582</v>
      </c>
      <c r="I8470" s="1" t="n">
        <v>59817</v>
      </c>
      <c r="J8470" s="1" t="s">
        <v>12582</v>
      </c>
      <c r="K8470" s="1" t="s">
        <v>3382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12583</v>
      </c>
      <c r="I8471" s="1" t="n">
        <v>59825</v>
      </c>
      <c r="J8471" s="1" t="s">
        <v>12584</v>
      </c>
      <c r="K8471" s="1" t="s">
        <v>3382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12585</v>
      </c>
      <c r="I8472" s="1" t="n">
        <v>59822</v>
      </c>
      <c r="J8472" s="1" t="s">
        <v>12586</v>
      </c>
      <c r="K8472" s="1" t="s">
        <v>3382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12587</v>
      </c>
      <c r="I8473" s="1" t="n">
        <v>59823</v>
      </c>
      <c r="J8473" s="1" t="s">
        <v>12588</v>
      </c>
      <c r="K8473" s="1" t="s">
        <v>3382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12589</v>
      </c>
      <c r="I8474" s="1" t="n">
        <v>59824</v>
      </c>
      <c r="J8474" s="1" t="s">
        <v>12590</v>
      </c>
      <c r="K8474" s="1" t="s">
        <v>3382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12591</v>
      </c>
      <c r="I8475" s="1" t="n">
        <v>20323</v>
      </c>
      <c r="J8475" s="1" t="s">
        <v>5970</v>
      </c>
      <c r="K8475" s="1" t="s">
        <v>3382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12592</v>
      </c>
      <c r="I8476" s="1" t="n">
        <v>59833</v>
      </c>
      <c r="J8476" s="1" t="s">
        <v>12592</v>
      </c>
      <c r="K8476" s="1" t="s">
        <v>3382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12593</v>
      </c>
      <c r="I8477" s="1" t="n">
        <v>59838</v>
      </c>
      <c r="J8477" s="1" t="s">
        <v>12594</v>
      </c>
      <c r="K8477" s="1" t="s">
        <v>3382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12595</v>
      </c>
      <c r="I8478" s="1" t="n">
        <v>57313</v>
      </c>
      <c r="J8478" s="1" t="s">
        <v>10512</v>
      </c>
      <c r="K8478" s="1" t="s">
        <v>3382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12596</v>
      </c>
      <c r="I8479" s="1" t="n">
        <v>59849</v>
      </c>
      <c r="J8479" s="1" t="s">
        <v>12596</v>
      </c>
      <c r="K8479" s="1" t="s">
        <v>3382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12597</v>
      </c>
      <c r="I8480" s="1" t="n">
        <v>59462</v>
      </c>
      <c r="J8480" s="1" t="s">
        <v>10937</v>
      </c>
      <c r="K8480" s="1" t="s">
        <v>3382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12598</v>
      </c>
      <c r="I8481" s="1" t="n">
        <v>59876</v>
      </c>
      <c r="J8481" s="1" t="s">
        <v>12598</v>
      </c>
      <c r="K8481" s="1" t="s">
        <v>3382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12599</v>
      </c>
      <c r="I8482" s="1" t="n">
        <v>59882</v>
      </c>
      <c r="J8482" s="1" t="s">
        <v>12599</v>
      </c>
      <c r="K8482" s="1" t="s">
        <v>3382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12600</v>
      </c>
      <c r="I8483" s="1" t="n">
        <v>59462</v>
      </c>
      <c r="J8483" s="1" t="s">
        <v>10937</v>
      </c>
      <c r="K8483" s="1" t="s">
        <v>3382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12601</v>
      </c>
      <c r="I8484" s="1" t="n">
        <v>59462</v>
      </c>
      <c r="J8484" s="1" t="s">
        <v>10937</v>
      </c>
      <c r="K8484" s="1" t="s">
        <v>3382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12602</v>
      </c>
      <c r="I8485" s="1" t="n">
        <v>59462</v>
      </c>
      <c r="J8485" s="1" t="s">
        <v>10937</v>
      </c>
      <c r="K8485" s="1" t="s">
        <v>3382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12603</v>
      </c>
      <c r="I8486" s="1" t="n">
        <v>59462</v>
      </c>
      <c r="J8486" s="1" t="s">
        <v>10937</v>
      </c>
      <c r="K8486" s="1" t="s">
        <v>3382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12604</v>
      </c>
      <c r="I8487" s="1" t="n">
        <v>59892</v>
      </c>
      <c r="J8487" s="1" t="s">
        <v>12605</v>
      </c>
      <c r="K8487" s="1" t="s">
        <v>3382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12606</v>
      </c>
      <c r="I8488" s="1" t="n">
        <v>59894</v>
      </c>
      <c r="J8488" s="1" t="s">
        <v>12606</v>
      </c>
      <c r="K8488" s="1" t="s">
        <v>3382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12607</v>
      </c>
      <c r="I8489" s="1" t="n">
        <v>59905</v>
      </c>
      <c r="J8489" s="1" t="s">
        <v>12608</v>
      </c>
      <c r="K8489" s="1" t="s">
        <v>3382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12609</v>
      </c>
      <c r="I8490" s="1" t="n">
        <v>59462</v>
      </c>
      <c r="J8490" s="1" t="s">
        <v>10937</v>
      </c>
      <c r="K8490" s="1" t="s">
        <v>3382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12610</v>
      </c>
      <c r="I8491" s="1" t="n">
        <v>5199</v>
      </c>
      <c r="J8491" s="1" t="s">
        <v>8218</v>
      </c>
      <c r="K8491" s="1" t="s">
        <v>3382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12611</v>
      </c>
      <c r="I8492" s="1" t="n">
        <v>59462</v>
      </c>
      <c r="J8492" s="1" t="s">
        <v>10937</v>
      </c>
      <c r="K8492" s="1" t="s">
        <v>3382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12612</v>
      </c>
      <c r="I8493" s="1" t="n">
        <v>59462</v>
      </c>
      <c r="J8493" s="1" t="s">
        <v>10937</v>
      </c>
      <c r="K8493" s="1" t="s">
        <v>3382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12613</v>
      </c>
      <c r="I8494" s="1" t="n">
        <v>59462</v>
      </c>
      <c r="J8494" s="1" t="s">
        <v>10937</v>
      </c>
      <c r="K8494" s="1" t="s">
        <v>3382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12614</v>
      </c>
      <c r="I8495" s="1" t="n">
        <v>59462</v>
      </c>
      <c r="J8495" s="1" t="s">
        <v>10937</v>
      </c>
      <c r="K8495" s="1" t="s">
        <v>3382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12615</v>
      </c>
      <c r="I8496" s="1" t="n">
        <v>59462</v>
      </c>
      <c r="J8496" s="1" t="s">
        <v>10937</v>
      </c>
      <c r="K8496" s="1" t="s">
        <v>3382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12616</v>
      </c>
      <c r="I8497" s="1" t="n">
        <v>5580</v>
      </c>
      <c r="J8497" s="1" t="s">
        <v>3396</v>
      </c>
      <c r="K8497" s="1" t="s">
        <v>3382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12617</v>
      </c>
      <c r="I8498" s="1" t="n">
        <v>59942</v>
      </c>
      <c r="J8498" s="1" t="s">
        <v>12618</v>
      </c>
      <c r="K8498" s="1" t="s">
        <v>3382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12619</v>
      </c>
      <c r="I8499" s="1" t="n">
        <v>59946</v>
      </c>
      <c r="J8499" s="1" t="s">
        <v>12620</v>
      </c>
      <c r="K8499" s="1" t="s">
        <v>3382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12621</v>
      </c>
      <c r="I8500" s="1" t="n">
        <v>59951</v>
      </c>
      <c r="J8500" s="1" t="s">
        <v>12622</v>
      </c>
      <c r="K8500" s="1" t="s">
        <v>3382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12623</v>
      </c>
      <c r="I8501" s="1" t="n">
        <v>59952</v>
      </c>
      <c r="J8501" s="1" t="s">
        <v>12624</v>
      </c>
      <c r="K8501" s="1" t="s">
        <v>3382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12625</v>
      </c>
      <c r="I8502" s="1" t="n">
        <v>59209</v>
      </c>
      <c r="J8502" s="1" t="s">
        <v>12112</v>
      </c>
      <c r="K8502" s="1" t="s">
        <v>3382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12626</v>
      </c>
      <c r="I8503" s="1" t="n">
        <v>59462</v>
      </c>
      <c r="J8503" s="1" t="s">
        <v>10937</v>
      </c>
      <c r="K8503" s="1" t="s">
        <v>3382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12627</v>
      </c>
      <c r="I8504" s="1" t="n">
        <v>60004</v>
      </c>
      <c r="J8504" s="1" t="s">
        <v>12628</v>
      </c>
      <c r="K8504" s="1" t="s">
        <v>3382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12629</v>
      </c>
      <c r="I8505" s="1" t="n">
        <v>60003</v>
      </c>
      <c r="J8505" s="1" t="s">
        <v>12630</v>
      </c>
      <c r="K8505" s="1" t="s">
        <v>3382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12631</v>
      </c>
      <c r="I8506" s="1" t="n">
        <v>59452</v>
      </c>
      <c r="J8506" s="1" t="s">
        <v>12343</v>
      </c>
      <c r="K8506" s="1" t="s">
        <v>3382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12632</v>
      </c>
      <c r="I8507" s="1" t="n">
        <v>57128</v>
      </c>
      <c r="J8507" s="1" t="s">
        <v>10366</v>
      </c>
      <c r="K8507" s="1" t="s">
        <v>3382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12633</v>
      </c>
      <c r="I8508" s="1" t="n">
        <v>57128</v>
      </c>
      <c r="J8508" s="1" t="s">
        <v>10366</v>
      </c>
      <c r="K8508" s="1" t="s">
        <v>3382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12634</v>
      </c>
      <c r="I8509" s="1" t="n">
        <v>40229</v>
      </c>
      <c r="J8509" s="1" t="s">
        <v>909</v>
      </c>
      <c r="K8509" s="1" t="s">
        <v>3382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12635</v>
      </c>
      <c r="I8510" s="1" t="n">
        <v>40229</v>
      </c>
      <c r="J8510" s="1" t="s">
        <v>909</v>
      </c>
      <c r="K8510" s="1" t="s">
        <v>3382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12636</v>
      </c>
      <c r="I8511" s="1" t="n">
        <v>40229</v>
      </c>
      <c r="J8511" s="1" t="s">
        <v>909</v>
      </c>
      <c r="K8511" s="1" t="s">
        <v>3382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12637</v>
      </c>
      <c r="I8512" s="1" t="n">
        <v>60020</v>
      </c>
      <c r="J8512" s="1" t="s">
        <v>12637</v>
      </c>
      <c r="K8512" s="1" t="s">
        <v>3382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12638</v>
      </c>
      <c r="I8513" s="1" t="n">
        <v>60021</v>
      </c>
      <c r="J8513" s="1" t="s">
        <v>12638</v>
      </c>
      <c r="K8513" s="1" t="s">
        <v>3382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12639</v>
      </c>
      <c r="I8514" s="1" t="n">
        <v>60026</v>
      </c>
      <c r="J8514" s="1" t="s">
        <v>12639</v>
      </c>
      <c r="K8514" s="1" t="s">
        <v>3382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12640</v>
      </c>
      <c r="I8515" s="1" t="n">
        <v>11118</v>
      </c>
      <c r="J8515" s="1" t="s">
        <v>1821</v>
      </c>
      <c r="K8515" s="1" t="s">
        <v>3382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12641</v>
      </c>
      <c r="I8516" s="1" t="n">
        <v>221</v>
      </c>
      <c r="J8516" s="1" t="s">
        <v>5232</v>
      </c>
      <c r="K8516" s="1" t="s">
        <v>3382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910</v>
      </c>
      <c r="I8517" s="1" t="n">
        <v>221</v>
      </c>
      <c r="J8517" s="1" t="s">
        <v>5232</v>
      </c>
      <c r="K8517" s="1" t="s">
        <v>3382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12642</v>
      </c>
      <c r="I8518" s="1" t="n">
        <v>221</v>
      </c>
      <c r="J8518" s="1" t="s">
        <v>5232</v>
      </c>
      <c r="K8518" s="1" t="s">
        <v>3382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12643</v>
      </c>
      <c r="I8519" s="1" t="n">
        <v>60036</v>
      </c>
      <c r="J8519" s="1" t="s">
        <v>12644</v>
      </c>
      <c r="K8519" s="1" t="s">
        <v>3382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12645</v>
      </c>
      <c r="I8520" s="1" t="n">
        <v>60036</v>
      </c>
      <c r="J8520" s="1" t="s">
        <v>12644</v>
      </c>
      <c r="K8520" s="1" t="s">
        <v>3382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12646</v>
      </c>
      <c r="I8521" s="1" t="n">
        <v>60038</v>
      </c>
      <c r="J8521" s="1" t="s">
        <v>12646</v>
      </c>
      <c r="K8521" s="1" t="s">
        <v>3382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12647</v>
      </c>
      <c r="I8522" s="1" t="n">
        <v>10433</v>
      </c>
      <c r="J8522" s="1" t="s">
        <v>3411</v>
      </c>
      <c r="K8522" s="1" t="s">
        <v>3382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12648</v>
      </c>
      <c r="I8523" s="1" t="n">
        <v>221</v>
      </c>
      <c r="J8523" s="1" t="s">
        <v>5232</v>
      </c>
      <c r="K8523" s="1" t="s">
        <v>3382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12649</v>
      </c>
      <c r="I8524" s="1" t="n">
        <v>49893</v>
      </c>
      <c r="J8524" s="1" t="s">
        <v>5762</v>
      </c>
      <c r="K8524" s="1" t="s">
        <v>3382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12650</v>
      </c>
      <c r="I8525" s="1" t="n">
        <v>60047</v>
      </c>
      <c r="J8525" s="1" t="s">
        <v>12651</v>
      </c>
      <c r="K8525" s="1" t="s">
        <v>3382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12652</v>
      </c>
      <c r="I8526" s="1" t="n">
        <v>60058</v>
      </c>
      <c r="J8526" s="1" t="s">
        <v>12653</v>
      </c>
      <c r="K8526" s="1" t="s">
        <v>3382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12654</v>
      </c>
      <c r="I8527" s="1" t="n">
        <v>60104</v>
      </c>
      <c r="J8527" s="1" t="s">
        <v>12654</v>
      </c>
      <c r="K8527" s="1" t="s">
        <v>3382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12655</v>
      </c>
      <c r="I8528" s="1" t="n">
        <v>60110</v>
      </c>
      <c r="J8528" s="1" t="s">
        <v>12655</v>
      </c>
      <c r="K8528" s="1" t="s">
        <v>3382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12656</v>
      </c>
      <c r="I8529" s="1" t="n">
        <v>60127</v>
      </c>
      <c r="J8529" s="1" t="s">
        <v>12657</v>
      </c>
      <c r="K8529" s="1" t="s">
        <v>3382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12658</v>
      </c>
      <c r="I8530" s="1" t="n">
        <v>60146</v>
      </c>
      <c r="J8530" s="1" t="s">
        <v>12659</v>
      </c>
      <c r="K8530" s="1" t="s">
        <v>3382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12660</v>
      </c>
      <c r="I8531" s="1" t="n">
        <v>60163</v>
      </c>
      <c r="J8531" s="1" t="s">
        <v>12661</v>
      </c>
      <c r="K8531" s="1" t="s">
        <v>3382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12662</v>
      </c>
      <c r="I8532" s="1" t="n">
        <v>60157</v>
      </c>
      <c r="J8532" s="1" t="s">
        <v>12663</v>
      </c>
      <c r="K8532" s="1" t="s">
        <v>3382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12664</v>
      </c>
      <c r="I8533" s="1" t="n">
        <v>60203</v>
      </c>
      <c r="J8533" s="1" t="s">
        <v>12664</v>
      </c>
      <c r="K8533" s="1" t="s">
        <v>3382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12665</v>
      </c>
      <c r="I8534" s="1" t="n">
        <v>60205</v>
      </c>
      <c r="J8534" s="1" t="s">
        <v>12665</v>
      </c>
      <c r="K8534" s="1" t="s">
        <v>3382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12666</v>
      </c>
      <c r="I8535" s="1" t="n">
        <v>60163</v>
      </c>
      <c r="J8535" s="1" t="s">
        <v>12661</v>
      </c>
      <c r="K8535" s="1" t="s">
        <v>3382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12667</v>
      </c>
      <c r="I8536" s="1" t="n">
        <v>60227</v>
      </c>
      <c r="J8536" s="1" t="s">
        <v>12668</v>
      </c>
      <c r="K8536" s="1" t="s">
        <v>3382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12669</v>
      </c>
      <c r="I8537" s="1" t="n">
        <v>57081</v>
      </c>
      <c r="J8537" s="1" t="s">
        <v>10319</v>
      </c>
      <c r="K8537" s="1" t="s">
        <v>3382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12670</v>
      </c>
      <c r="I8538" s="1" t="n">
        <v>60228</v>
      </c>
      <c r="J8538" s="1" t="s">
        <v>12671</v>
      </c>
      <c r="K8538" s="1" t="s">
        <v>3382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12672</v>
      </c>
      <c r="I8539" s="1" t="n">
        <v>99999</v>
      </c>
      <c r="J8539" s="1" t="s">
        <v>12672</v>
      </c>
      <c r="K8539" s="1" t="s">
        <v>3382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12673</v>
      </c>
      <c r="I8540" s="1" t="n">
        <v>15399</v>
      </c>
      <c r="J8540" s="1" t="s">
        <v>12674</v>
      </c>
      <c r="K8540" s="1" t="s">
        <v>12675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12676</v>
      </c>
      <c r="I8541" s="1" t="n">
        <v>19857</v>
      </c>
      <c r="J8541" s="1" t="s">
        <v>12677</v>
      </c>
      <c r="K8541" s="1" t="s">
        <v>12675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12678</v>
      </c>
      <c r="I8542" s="1" t="n">
        <v>58505</v>
      </c>
      <c r="J8542" s="1" t="s">
        <v>12679</v>
      </c>
      <c r="K8542" s="1" t="s">
        <v>12675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12680</v>
      </c>
      <c r="I8543" s="1" t="n">
        <v>54844</v>
      </c>
      <c r="J8543" s="1" t="s">
        <v>12681</v>
      </c>
      <c r="K8543" s="1" t="s">
        <v>12675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12682</v>
      </c>
      <c r="I8544" s="1" t="n">
        <v>55936</v>
      </c>
      <c r="J8544" s="1" t="s">
        <v>12683</v>
      </c>
      <c r="K8544" s="1" t="s">
        <v>12675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12684</v>
      </c>
      <c r="I8545" s="1" t="n">
        <v>54907</v>
      </c>
      <c r="J8545" s="1" t="s">
        <v>4910</v>
      </c>
      <c r="K8545" s="1" t="s">
        <v>12675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12685</v>
      </c>
      <c r="I8546" s="1" t="n">
        <v>12666</v>
      </c>
      <c r="J8546" s="1" t="s">
        <v>12686</v>
      </c>
      <c r="K8546" s="1" t="s">
        <v>12675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12687</v>
      </c>
      <c r="I8547" s="1" t="n">
        <v>20838</v>
      </c>
      <c r="J8547" s="1" t="s">
        <v>12688</v>
      </c>
      <c r="K8547" s="1" t="s">
        <v>12675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12689</v>
      </c>
      <c r="I8548" s="1" t="n">
        <v>3102</v>
      </c>
      <c r="J8548" s="1" t="s">
        <v>6012</v>
      </c>
      <c r="K8548" s="1" t="s">
        <v>12675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12690</v>
      </c>
      <c r="I8549" s="1" t="n">
        <v>12716</v>
      </c>
      <c r="J8549" s="1" t="s">
        <v>12691</v>
      </c>
      <c r="K8549" s="1" t="s">
        <v>12675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12692</v>
      </c>
      <c r="I8550" s="1" t="n">
        <v>15274</v>
      </c>
      <c r="J8550" s="1" t="s">
        <v>12693</v>
      </c>
      <c r="K8550" s="1" t="s">
        <v>12675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12694</v>
      </c>
      <c r="I8551" s="1" t="n">
        <v>623</v>
      </c>
      <c r="J8551" s="1" t="s">
        <v>6164</v>
      </c>
      <c r="K8551" s="1" t="s">
        <v>12675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12695</v>
      </c>
      <c r="I8552" s="1" t="n">
        <v>10384</v>
      </c>
      <c r="J8552" s="1" t="s">
        <v>12696</v>
      </c>
      <c r="K8552" s="1" t="s">
        <v>12675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12697</v>
      </c>
      <c r="I8553" s="1" t="n">
        <v>55843</v>
      </c>
      <c r="J8553" s="1" t="s">
        <v>12697</v>
      </c>
      <c r="K8553" s="1" t="s">
        <v>12675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12698</v>
      </c>
      <c r="I8554" s="1" t="n">
        <v>54721</v>
      </c>
      <c r="J8554" s="1" t="s">
        <v>12699</v>
      </c>
      <c r="K8554" s="1" t="s">
        <v>12675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12700</v>
      </c>
      <c r="I8555" s="1" t="n">
        <v>50006</v>
      </c>
      <c r="J8555" s="1" t="s">
        <v>6418</v>
      </c>
      <c r="K8555" s="1" t="s">
        <v>12675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12701</v>
      </c>
      <c r="I8556" s="1" t="n">
        <v>14597</v>
      </c>
      <c r="J8556" s="1" t="s">
        <v>12702</v>
      </c>
      <c r="K8556" s="1" t="s">
        <v>12675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12703</v>
      </c>
      <c r="I8557" s="1" t="n">
        <v>49858</v>
      </c>
      <c r="J8557" s="1" t="s">
        <v>12704</v>
      </c>
      <c r="K8557" s="1" t="s">
        <v>12675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12705</v>
      </c>
      <c r="I8558" s="1" t="n">
        <v>15509</v>
      </c>
      <c r="J8558" s="1" t="s">
        <v>12706</v>
      </c>
      <c r="K8558" s="1" t="s">
        <v>12675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12707</v>
      </c>
      <c r="I8559" s="1" t="n">
        <v>9205</v>
      </c>
      <c r="J8559" s="1" t="s">
        <v>8494</v>
      </c>
      <c r="K8559" s="1" t="s">
        <v>12675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12708</v>
      </c>
      <c r="I8560" s="1" t="n">
        <v>7014</v>
      </c>
      <c r="J8560" s="1" t="s">
        <v>12709</v>
      </c>
      <c r="K8560" s="1" t="s">
        <v>12675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12710</v>
      </c>
      <c r="I8561" s="1" t="n">
        <v>11268</v>
      </c>
      <c r="J8561" s="1" t="s">
        <v>12711</v>
      </c>
      <c r="K8561" s="1" t="s">
        <v>12675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12712</v>
      </c>
      <c r="I8562" s="1" t="n">
        <v>6369</v>
      </c>
      <c r="J8562" s="1" t="s">
        <v>12713</v>
      </c>
      <c r="K8562" s="1" t="s">
        <v>12675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12714</v>
      </c>
      <c r="I8563" s="1" t="n">
        <v>6538</v>
      </c>
      <c r="J8563" s="1" t="s">
        <v>12715</v>
      </c>
      <c r="K8563" s="1" t="s">
        <v>12675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12716</v>
      </c>
      <c r="I8564" s="1" t="n">
        <v>35120</v>
      </c>
      <c r="J8564" s="1" t="s">
        <v>12717</v>
      </c>
      <c r="K8564" s="1" t="s">
        <v>12675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12718</v>
      </c>
      <c r="I8565" s="1" t="n">
        <v>27075</v>
      </c>
      <c r="J8565" s="1" t="s">
        <v>9178</v>
      </c>
      <c r="K8565" s="1" t="s">
        <v>12675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12719</v>
      </c>
      <c r="I8566" s="1" t="n">
        <v>56545</v>
      </c>
      <c r="J8566" s="1" t="s">
        <v>9224</v>
      </c>
      <c r="K8566" s="1" t="s">
        <v>12675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12720</v>
      </c>
      <c r="I8567" s="1" t="n">
        <v>22809</v>
      </c>
      <c r="J8567" s="1" t="s">
        <v>12721</v>
      </c>
      <c r="K8567" s="1" t="s">
        <v>12675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12722</v>
      </c>
      <c r="I8568" s="1" t="n">
        <v>34691</v>
      </c>
      <c r="J8568" s="1" t="s">
        <v>5856</v>
      </c>
      <c r="K8568" s="1" t="s">
        <v>12675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12723</v>
      </c>
      <c r="I8569" s="1" t="n">
        <v>11241</v>
      </c>
      <c r="J8569" s="1" t="s">
        <v>2934</v>
      </c>
      <c r="K8569" s="1" t="s">
        <v>12675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12724</v>
      </c>
      <c r="I8570" s="1" t="n">
        <v>11267</v>
      </c>
      <c r="J8570" s="1" t="s">
        <v>12725</v>
      </c>
      <c r="K8570" s="1" t="s">
        <v>12675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12726</v>
      </c>
      <c r="I8571" s="1" t="n">
        <v>5137</v>
      </c>
      <c r="J8571" s="1" t="s">
        <v>12726</v>
      </c>
      <c r="K8571" s="1" t="s">
        <v>12675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12727</v>
      </c>
      <c r="I8572" s="1" t="n">
        <v>9617</v>
      </c>
      <c r="J8572" s="1" t="s">
        <v>1325</v>
      </c>
      <c r="K8572" s="1" t="s">
        <v>12675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12728</v>
      </c>
      <c r="I8573" s="1" t="n">
        <v>17771</v>
      </c>
      <c r="J8573" s="1" t="s">
        <v>12729</v>
      </c>
      <c r="K8573" s="1" t="s">
        <v>12675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12730</v>
      </c>
      <c r="I8574" s="1" t="n">
        <v>9190</v>
      </c>
      <c r="J8574" s="1" t="s">
        <v>12731</v>
      </c>
      <c r="K8574" s="1" t="s">
        <v>12675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12732</v>
      </c>
      <c r="I8575" s="1" t="n">
        <v>179</v>
      </c>
      <c r="J8575" s="1" t="s">
        <v>12733</v>
      </c>
      <c r="K8575" s="1" t="s">
        <v>12675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12734</v>
      </c>
      <c r="I8576" s="1" t="n">
        <v>21020</v>
      </c>
      <c r="J8576" s="1" t="s">
        <v>12735</v>
      </c>
      <c r="K8576" s="1" t="s">
        <v>12675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12736</v>
      </c>
      <c r="I8577" s="1" t="n">
        <v>19740</v>
      </c>
      <c r="J8577" s="1" t="s">
        <v>7352</v>
      </c>
      <c r="K8577" s="1" t="s">
        <v>12675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12737</v>
      </c>
      <c r="I8578" s="1" t="n">
        <v>54795</v>
      </c>
      <c r="J8578" s="1" t="s">
        <v>12738</v>
      </c>
      <c r="K8578" s="1" t="s">
        <v>12675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12739</v>
      </c>
      <c r="I8579" s="1" t="n">
        <v>44135</v>
      </c>
      <c r="J8579" s="1" t="s">
        <v>12740</v>
      </c>
      <c r="K8579" s="1" t="s">
        <v>12675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12741</v>
      </c>
      <c r="I8580" s="1" t="n">
        <v>6455</v>
      </c>
      <c r="J8580" s="1" t="s">
        <v>12742</v>
      </c>
      <c r="K8580" s="1" t="s">
        <v>12675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12743</v>
      </c>
      <c r="I8581" s="1" t="n">
        <v>56929</v>
      </c>
      <c r="J8581" s="1" t="s">
        <v>12744</v>
      </c>
      <c r="K8581" s="1" t="s">
        <v>12675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12745</v>
      </c>
      <c r="I8582" s="1" t="n">
        <v>6837</v>
      </c>
      <c r="J8582" s="1" t="s">
        <v>12746</v>
      </c>
      <c r="K8582" s="1" t="s">
        <v>12675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12747</v>
      </c>
      <c r="I8583" s="1" t="n">
        <v>56899</v>
      </c>
      <c r="J8583" s="1" t="s">
        <v>12748</v>
      </c>
      <c r="K8583" s="1" t="s">
        <v>12675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12749</v>
      </c>
      <c r="I8584" s="1" t="n">
        <v>15359</v>
      </c>
      <c r="J8584" s="1" t="s">
        <v>12750</v>
      </c>
      <c r="K8584" s="1" t="s">
        <v>12675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12751</v>
      </c>
      <c r="I8585" s="1" t="n">
        <v>23279</v>
      </c>
      <c r="J8585" s="1" t="s">
        <v>693</v>
      </c>
      <c r="K8585" s="1" t="s">
        <v>12675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12752</v>
      </c>
      <c r="I8586" s="1" t="n">
        <v>55858</v>
      </c>
      <c r="J8586" s="1" t="s">
        <v>8711</v>
      </c>
      <c r="K8586" s="1" t="s">
        <v>12675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12675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12753</v>
      </c>
      <c r="I8588" s="1" t="n">
        <v>21148</v>
      </c>
      <c r="J8588" s="1" t="s">
        <v>7808</v>
      </c>
      <c r="K8588" s="1" t="s">
        <v>12675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12754</v>
      </c>
      <c r="I8589" s="1" t="n">
        <v>18348</v>
      </c>
      <c r="J8589" s="1" t="s">
        <v>12755</v>
      </c>
      <c r="K8589" s="1" t="s">
        <v>12675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12756</v>
      </c>
      <c r="I8590" s="1" t="n">
        <v>50079</v>
      </c>
      <c r="J8590" s="1" t="s">
        <v>5336</v>
      </c>
      <c r="K8590" s="1" t="s">
        <v>12675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12757</v>
      </c>
      <c r="I8591" s="1" t="n">
        <v>7014</v>
      </c>
      <c r="J8591" s="1" t="s">
        <v>12709</v>
      </c>
      <c r="K8591" s="1" t="s">
        <v>12675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12758</v>
      </c>
      <c r="I8592" s="1" t="n">
        <v>14272</v>
      </c>
      <c r="J8592" s="1" t="s">
        <v>12759</v>
      </c>
      <c r="K8592" s="1" t="s">
        <v>12675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12760</v>
      </c>
      <c r="I8593" s="1" t="n">
        <v>56768</v>
      </c>
      <c r="J8593" s="1" t="s">
        <v>12760</v>
      </c>
      <c r="K8593" s="1" t="s">
        <v>12675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12761</v>
      </c>
      <c r="I8594" s="1" t="n">
        <v>991</v>
      </c>
      <c r="J8594" s="1" t="s">
        <v>8391</v>
      </c>
      <c r="K8594" s="1" t="s">
        <v>12675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12762</v>
      </c>
      <c r="I8595" s="1" t="n">
        <v>14165</v>
      </c>
      <c r="J8595" s="1" t="s">
        <v>12763</v>
      </c>
      <c r="K8595" s="1" t="s">
        <v>12675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12764</v>
      </c>
      <c r="I8596" s="1" t="n">
        <v>19685</v>
      </c>
      <c r="J8596" s="1" t="s">
        <v>6581</v>
      </c>
      <c r="K8596" s="1" t="s">
        <v>12675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12765</v>
      </c>
      <c r="I8597" s="1" t="n">
        <v>1053</v>
      </c>
      <c r="J8597" s="1" t="s">
        <v>12765</v>
      </c>
      <c r="K8597" s="1" t="s">
        <v>12675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12766</v>
      </c>
      <c r="I8598" s="1" t="n">
        <v>19281</v>
      </c>
      <c r="J8598" s="1" t="s">
        <v>3455</v>
      </c>
      <c r="K8598" s="1" t="s">
        <v>12675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12767</v>
      </c>
      <c r="I8599" s="1" t="n">
        <v>29116</v>
      </c>
      <c r="J8599" s="1" t="s">
        <v>8654</v>
      </c>
      <c r="K8599" s="1" t="s">
        <v>12675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12768</v>
      </c>
      <c r="I8600" s="1" t="n">
        <v>2172</v>
      </c>
      <c r="J8600" s="1" t="s">
        <v>4958</v>
      </c>
      <c r="K8600" s="1" t="s">
        <v>12675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12769</v>
      </c>
      <c r="I8601" s="1" t="n">
        <v>50025</v>
      </c>
      <c r="J8601" s="1" t="s">
        <v>12770</v>
      </c>
      <c r="K8601" s="1" t="s">
        <v>12675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12771</v>
      </c>
      <c r="I8602" s="1" t="n">
        <v>10432</v>
      </c>
      <c r="J8602" s="1" t="s">
        <v>12772</v>
      </c>
      <c r="K8602" s="1" t="s">
        <v>12675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12773</v>
      </c>
      <c r="I8603" s="1" t="n">
        <v>40</v>
      </c>
      <c r="J8603" s="1" t="s">
        <v>12774</v>
      </c>
      <c r="K8603" s="1" t="s">
        <v>12675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12775</v>
      </c>
      <c r="I8604" s="1" t="n">
        <v>2512</v>
      </c>
      <c r="J8604" s="1" t="s">
        <v>12776</v>
      </c>
      <c r="K8604" s="1" t="s">
        <v>12675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12777</v>
      </c>
      <c r="I8605" s="1" t="n">
        <v>17177</v>
      </c>
      <c r="J8605" s="1" t="s">
        <v>12778</v>
      </c>
      <c r="K8605" s="1" t="s">
        <v>12675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12779</v>
      </c>
      <c r="I8606" s="1" t="n">
        <v>19323</v>
      </c>
      <c r="J8606" s="1" t="s">
        <v>12780</v>
      </c>
      <c r="K8606" s="1" t="s">
        <v>12675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12781</v>
      </c>
      <c r="I8607" s="1" t="n">
        <v>49879</v>
      </c>
      <c r="J8607" s="1" t="s">
        <v>12782</v>
      </c>
      <c r="K8607" s="1" t="s">
        <v>12675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12783</v>
      </c>
      <c r="I8608" s="1" t="n">
        <v>16397</v>
      </c>
      <c r="J8608" s="1" t="s">
        <v>12783</v>
      </c>
      <c r="K8608" s="1" t="s">
        <v>12675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12784</v>
      </c>
      <c r="I8609" s="1" t="n">
        <v>15844</v>
      </c>
      <c r="J8609" s="1" t="s">
        <v>12785</v>
      </c>
      <c r="K8609" s="1" t="s">
        <v>12675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12786</v>
      </c>
      <c r="I8610" s="1" t="n">
        <v>22296</v>
      </c>
      <c r="J8610" s="1" t="s">
        <v>12786</v>
      </c>
      <c r="K8610" s="1" t="s">
        <v>12675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5821</v>
      </c>
      <c r="I8611" s="1" t="n">
        <v>12686</v>
      </c>
      <c r="J8611" s="1" t="s">
        <v>318</v>
      </c>
      <c r="K8611" s="1" t="s">
        <v>12675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12787</v>
      </c>
      <c r="I8612" s="1" t="n">
        <v>7011</v>
      </c>
      <c r="J8612" s="1" t="s">
        <v>8421</v>
      </c>
      <c r="K8612" s="1" t="s">
        <v>12675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12788</v>
      </c>
      <c r="I8613" s="1" t="n">
        <v>26977</v>
      </c>
      <c r="J8613" s="1" t="s">
        <v>12789</v>
      </c>
      <c r="K8613" s="1" t="s">
        <v>12675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12790</v>
      </c>
      <c r="I8614" s="1" t="n">
        <v>9996</v>
      </c>
      <c r="J8614" s="1" t="s">
        <v>12791</v>
      </c>
      <c r="K8614" s="1" t="s">
        <v>12675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12792</v>
      </c>
      <c r="I8615" s="1" t="n">
        <v>56599</v>
      </c>
      <c r="J8615" s="1" t="s">
        <v>12793</v>
      </c>
      <c r="K8615" s="1" t="s">
        <v>12675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12794</v>
      </c>
      <c r="I8616" s="1" t="n">
        <v>30151</v>
      </c>
      <c r="J8616" s="1" t="s">
        <v>434</v>
      </c>
      <c r="K8616" s="1" t="s">
        <v>12675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12795</v>
      </c>
      <c r="I8617" s="1" t="n">
        <v>13228</v>
      </c>
      <c r="J8617" s="1" t="s">
        <v>12796</v>
      </c>
      <c r="K8617" s="1" t="s">
        <v>12675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12797</v>
      </c>
      <c r="I8618" s="1" t="n">
        <v>56388</v>
      </c>
      <c r="J8618" s="1" t="s">
        <v>12797</v>
      </c>
      <c r="K8618" s="1" t="s">
        <v>12675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12798</v>
      </c>
      <c r="I8619" s="1" t="n">
        <v>4362</v>
      </c>
      <c r="J8619" s="1" t="s">
        <v>12799</v>
      </c>
      <c r="K8619" s="1" t="s">
        <v>12675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12800</v>
      </c>
      <c r="I8620" s="1" t="n">
        <v>6315</v>
      </c>
      <c r="J8620" s="1" t="s">
        <v>12800</v>
      </c>
      <c r="K8620" s="1" t="s">
        <v>12675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12801</v>
      </c>
      <c r="I8621" s="1" t="n">
        <v>12658</v>
      </c>
      <c r="J8621" s="1" t="s">
        <v>4724</v>
      </c>
      <c r="K8621" s="1" t="s">
        <v>12675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12802</v>
      </c>
      <c r="I8622" s="1" t="n">
        <v>14354</v>
      </c>
      <c r="J8622" s="1" t="s">
        <v>211</v>
      </c>
      <c r="K8622" s="1" t="s">
        <v>12675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12803</v>
      </c>
      <c r="I8623" s="1" t="n">
        <v>19258</v>
      </c>
      <c r="J8623" s="1" t="s">
        <v>12804</v>
      </c>
      <c r="K8623" s="1" t="s">
        <v>12675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12805</v>
      </c>
      <c r="I8624" s="1" t="n">
        <v>361</v>
      </c>
      <c r="J8624" s="1" t="s">
        <v>7760</v>
      </c>
      <c r="K8624" s="1" t="s">
        <v>12675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12806</v>
      </c>
      <c r="I8625" s="1" t="n">
        <v>56207</v>
      </c>
      <c r="J8625" s="1" t="s">
        <v>12807</v>
      </c>
      <c r="K8625" s="1" t="s">
        <v>12675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12808</v>
      </c>
      <c r="I8626" s="1" t="n">
        <v>8479</v>
      </c>
      <c r="J8626" s="1" t="s">
        <v>12809</v>
      </c>
      <c r="K8626" s="1" t="s">
        <v>12675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854</v>
      </c>
      <c r="I8627" s="1" t="n">
        <v>3046</v>
      </c>
      <c r="J8627" s="1" t="s">
        <v>2465</v>
      </c>
      <c r="K8627" s="1" t="s">
        <v>12675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12810</v>
      </c>
      <c r="I8628" s="1" t="n">
        <v>25049</v>
      </c>
      <c r="J8628" s="1" t="s">
        <v>8418</v>
      </c>
      <c r="K8628" s="1" t="s">
        <v>12675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12811</v>
      </c>
      <c r="I8629" s="1" t="n">
        <v>3213</v>
      </c>
      <c r="J8629" s="1" t="s">
        <v>12812</v>
      </c>
      <c r="K8629" s="1" t="s">
        <v>12675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12813</v>
      </c>
      <c r="I8630" s="1" t="n">
        <v>16183</v>
      </c>
      <c r="J8630" s="1" t="s">
        <v>1843</v>
      </c>
      <c r="K8630" s="1" t="s">
        <v>12675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12814</v>
      </c>
      <c r="I8631" s="1" t="n">
        <v>16704</v>
      </c>
      <c r="J8631" s="1" t="s">
        <v>12814</v>
      </c>
      <c r="K8631" s="1" t="s">
        <v>12675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12815</v>
      </c>
      <c r="I8632" s="1" t="n">
        <v>6152</v>
      </c>
      <c r="J8632" s="1" t="s">
        <v>12816</v>
      </c>
      <c r="K8632" s="1" t="s">
        <v>12675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12817</v>
      </c>
      <c r="I8633" s="1" t="n">
        <v>12384</v>
      </c>
      <c r="J8633" s="1" t="s">
        <v>3542</v>
      </c>
      <c r="K8633" s="1" t="s">
        <v>12675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12818</v>
      </c>
      <c r="I8634" s="1" t="n">
        <v>12384</v>
      </c>
      <c r="J8634" s="1" t="s">
        <v>3542</v>
      </c>
      <c r="K8634" s="1" t="s">
        <v>12675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12819</v>
      </c>
      <c r="I8635" s="1" t="n">
        <v>5543</v>
      </c>
      <c r="J8635" s="1" t="s">
        <v>12820</v>
      </c>
      <c r="K8635" s="1" t="s">
        <v>12675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12821</v>
      </c>
      <c r="I8636" s="1" t="n">
        <v>13922</v>
      </c>
      <c r="J8636" s="1" t="s">
        <v>12822</v>
      </c>
      <c r="K8636" s="1" t="s">
        <v>12675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12823</v>
      </c>
      <c r="I8637" s="1" t="n">
        <v>2176</v>
      </c>
      <c r="J8637" s="1" t="s">
        <v>12824</v>
      </c>
      <c r="K8637" s="1" t="s">
        <v>12675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12825</v>
      </c>
      <c r="I8638" s="1" t="n">
        <v>803</v>
      </c>
      <c r="J8638" s="1" t="s">
        <v>326</v>
      </c>
      <c r="K8638" s="1" t="s">
        <v>12675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12826</v>
      </c>
      <c r="I8639" s="1" t="n">
        <v>10950</v>
      </c>
      <c r="J8639" s="1" t="s">
        <v>12827</v>
      </c>
      <c r="K8639" s="1" t="s">
        <v>12675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12828</v>
      </c>
      <c r="I8640" s="1" t="n">
        <v>24263</v>
      </c>
      <c r="J8640" s="1" t="s">
        <v>12829</v>
      </c>
      <c r="K8640" s="1" t="s">
        <v>12675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12830</v>
      </c>
      <c r="I8641" s="1" t="n">
        <v>2868</v>
      </c>
      <c r="J8641" s="1" t="s">
        <v>12831</v>
      </c>
      <c r="K8641" s="1" t="s">
        <v>12675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12832</v>
      </c>
      <c r="I8642" s="1" t="n">
        <v>21964</v>
      </c>
      <c r="J8642" s="1" t="s">
        <v>7176</v>
      </c>
      <c r="K8642" s="1" t="s">
        <v>12675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12833</v>
      </c>
      <c r="I8643" s="1" t="n">
        <v>1015</v>
      </c>
      <c r="J8643" s="1" t="s">
        <v>4928</v>
      </c>
      <c r="K8643" s="1" t="s">
        <v>12675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12834</v>
      </c>
      <c r="I8644" s="1" t="n">
        <v>55793</v>
      </c>
      <c r="J8644" s="1" t="s">
        <v>12835</v>
      </c>
      <c r="K8644" s="1" t="s">
        <v>12675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12836</v>
      </c>
      <c r="I8645" s="1" t="n">
        <v>7011</v>
      </c>
      <c r="J8645" s="1" t="s">
        <v>8421</v>
      </c>
      <c r="K8645" s="1" t="s">
        <v>12675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12837</v>
      </c>
      <c r="I8646" s="1" t="n">
        <v>54895</v>
      </c>
      <c r="J8646" s="1" t="s">
        <v>3668</v>
      </c>
      <c r="K8646" s="1" t="s">
        <v>12675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12838</v>
      </c>
      <c r="I8647" s="1" t="n">
        <v>13781</v>
      </c>
      <c r="J8647" s="1" t="s">
        <v>31</v>
      </c>
      <c r="K8647" s="1" t="s">
        <v>12675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12839</v>
      </c>
      <c r="I8648" s="1" t="n">
        <v>16064</v>
      </c>
      <c r="J8648" s="1" t="s">
        <v>12840</v>
      </c>
      <c r="K8648" s="1" t="s">
        <v>12675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12841</v>
      </c>
      <c r="I8649" s="1" t="n">
        <v>5543</v>
      </c>
      <c r="J8649" s="1" t="s">
        <v>12820</v>
      </c>
      <c r="K8649" s="1" t="s">
        <v>12675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12777</v>
      </c>
      <c r="I8650" s="1" t="n">
        <v>3923</v>
      </c>
      <c r="J8650" s="1" t="s">
        <v>12842</v>
      </c>
      <c r="K8650" s="1" t="s">
        <v>12675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12843</v>
      </c>
      <c r="I8651" s="1" t="n">
        <v>14354</v>
      </c>
      <c r="J8651" s="1" t="s">
        <v>211</v>
      </c>
      <c r="K8651" s="1" t="s">
        <v>12675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12844</v>
      </c>
      <c r="I8652" s="1" t="n">
        <v>3242</v>
      </c>
      <c r="J8652" s="1" t="s">
        <v>12845</v>
      </c>
      <c r="K8652" s="1" t="s">
        <v>12675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12846</v>
      </c>
      <c r="I8653" s="1" t="n">
        <v>3299</v>
      </c>
      <c r="J8653" s="1" t="s">
        <v>12847</v>
      </c>
      <c r="K8653" s="1" t="s">
        <v>12675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12848</v>
      </c>
      <c r="I8654" s="1" t="n">
        <v>25049</v>
      </c>
      <c r="J8654" s="1" t="s">
        <v>8418</v>
      </c>
      <c r="K8654" s="1" t="s">
        <v>12675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12849</v>
      </c>
      <c r="I8655" s="1" t="n">
        <v>1687</v>
      </c>
      <c r="J8655" s="1" t="s">
        <v>12850</v>
      </c>
      <c r="K8655" s="1" t="s">
        <v>12675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12851</v>
      </c>
      <c r="I8656" s="1" t="n">
        <v>10766</v>
      </c>
      <c r="J8656" s="1" t="s">
        <v>12851</v>
      </c>
      <c r="K8656" s="1" t="s">
        <v>12675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12852</v>
      </c>
      <c r="I8657" s="1" t="n">
        <v>26940</v>
      </c>
      <c r="J8657" s="1" t="s">
        <v>12853</v>
      </c>
      <c r="K8657" s="1" t="s">
        <v>12675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12854</v>
      </c>
      <c r="I8658" s="1" t="n">
        <v>57500</v>
      </c>
      <c r="J8658" s="1" t="s">
        <v>12855</v>
      </c>
      <c r="K8658" s="1" t="s">
        <v>12675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12856</v>
      </c>
      <c r="I8659" s="1" t="n">
        <v>924</v>
      </c>
      <c r="J8659" s="1" t="s">
        <v>4459</v>
      </c>
      <c r="K8659" s="1" t="s">
        <v>12675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3312</v>
      </c>
      <c r="I8660" s="1" t="n">
        <v>17235</v>
      </c>
      <c r="J8660" s="1" t="s">
        <v>12857</v>
      </c>
      <c r="K8660" s="1" t="s">
        <v>12675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12858</v>
      </c>
      <c r="I8661" s="1" t="n">
        <v>18007</v>
      </c>
      <c r="J8661" s="1" t="s">
        <v>12859</v>
      </c>
      <c r="K8661" s="1" t="s">
        <v>12675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12860</v>
      </c>
      <c r="I8662" s="1" t="n">
        <v>361</v>
      </c>
      <c r="J8662" s="1" t="s">
        <v>7760</v>
      </c>
      <c r="K8662" s="1" t="s">
        <v>12675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12861</v>
      </c>
      <c r="I8663" s="1" t="n">
        <v>2029</v>
      </c>
      <c r="J8663" s="1" t="s">
        <v>12862</v>
      </c>
      <c r="K8663" s="1" t="s">
        <v>12675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12863</v>
      </c>
      <c r="I8664" s="1" t="n">
        <v>54888</v>
      </c>
      <c r="J8664" s="1" t="s">
        <v>3501</v>
      </c>
      <c r="K8664" s="1" t="s">
        <v>12675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12864</v>
      </c>
      <c r="I8665" s="1" t="n">
        <v>16082</v>
      </c>
      <c r="J8665" s="1" t="s">
        <v>12865</v>
      </c>
      <c r="K8665" s="1" t="s">
        <v>12675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12866</v>
      </c>
      <c r="I8666" s="1" t="n">
        <v>19893</v>
      </c>
      <c r="J8666" s="1" t="s">
        <v>12867</v>
      </c>
      <c r="K8666" s="1" t="s">
        <v>12675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12868</v>
      </c>
      <c r="I8667" s="1" t="n">
        <v>26977</v>
      </c>
      <c r="J8667" s="1" t="s">
        <v>12789</v>
      </c>
      <c r="K8667" s="1" t="s">
        <v>12675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12869</v>
      </c>
      <c r="I8668" s="1" t="n">
        <v>19547</v>
      </c>
      <c r="J8668" s="1" t="s">
        <v>2761</v>
      </c>
      <c r="K8668" s="1" t="s">
        <v>12675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12870</v>
      </c>
      <c r="I8669" s="1" t="n">
        <v>56152</v>
      </c>
      <c r="J8669" s="1" t="s">
        <v>5733</v>
      </c>
      <c r="K8669" s="1" t="s">
        <v>12675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12871</v>
      </c>
      <c r="I8670" s="1" t="n">
        <v>15998</v>
      </c>
      <c r="J8670" s="1" t="s">
        <v>12872</v>
      </c>
      <c r="K8670" s="1" t="s">
        <v>12675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12873</v>
      </c>
      <c r="I8671" s="1" t="n">
        <v>10935</v>
      </c>
      <c r="J8671" s="1" t="s">
        <v>12874</v>
      </c>
      <c r="K8671" s="1" t="s">
        <v>12675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12875</v>
      </c>
      <c r="I8672" s="1" t="n">
        <v>56921</v>
      </c>
      <c r="J8672" s="1" t="s">
        <v>12876</v>
      </c>
      <c r="K8672" s="1" t="s">
        <v>12675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12877</v>
      </c>
      <c r="I8673" s="1" t="n">
        <v>3292</v>
      </c>
      <c r="J8673" s="1" t="s">
        <v>12878</v>
      </c>
      <c r="K8673" s="1" t="s">
        <v>12675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12879</v>
      </c>
      <c r="I8674" s="1" t="n">
        <v>16604</v>
      </c>
      <c r="J8674" s="1" t="s">
        <v>12880</v>
      </c>
      <c r="K8674" s="1" t="s">
        <v>12675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12881</v>
      </c>
      <c r="I8675" s="1" t="n">
        <v>21148</v>
      </c>
      <c r="J8675" s="1" t="s">
        <v>7808</v>
      </c>
      <c r="K8675" s="1" t="s">
        <v>12675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12882</v>
      </c>
      <c r="I8676" s="1" t="n">
        <v>56114</v>
      </c>
      <c r="J8676" s="1" t="s">
        <v>12883</v>
      </c>
      <c r="K8676" s="1" t="s">
        <v>12675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12884</v>
      </c>
      <c r="I8677" s="1" t="n">
        <v>22146</v>
      </c>
      <c r="J8677" s="1" t="s">
        <v>12885</v>
      </c>
      <c r="K8677" s="1" t="s">
        <v>12675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12886</v>
      </c>
      <c r="I8678" s="1" t="n">
        <v>2783</v>
      </c>
      <c r="J8678" s="1" t="s">
        <v>12887</v>
      </c>
      <c r="K8678" s="1" t="s">
        <v>12675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12888</v>
      </c>
      <c r="I8679" s="1" t="n">
        <v>20404</v>
      </c>
      <c r="J8679" s="1" t="s">
        <v>1066</v>
      </c>
      <c r="K8679" s="1" t="s">
        <v>12675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12889</v>
      </c>
      <c r="I8680" s="1" t="n">
        <v>56208</v>
      </c>
      <c r="J8680" s="1" t="s">
        <v>12890</v>
      </c>
      <c r="K8680" s="1" t="s">
        <v>12675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12891</v>
      </c>
      <c r="I8681" s="1" t="n">
        <v>358</v>
      </c>
      <c r="J8681" s="1" t="s">
        <v>12892</v>
      </c>
      <c r="K8681" s="1" t="s">
        <v>12675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12893</v>
      </c>
      <c r="I8682" s="1" t="n">
        <v>14359</v>
      </c>
      <c r="J8682" s="1" t="s">
        <v>12894</v>
      </c>
      <c r="K8682" s="1" t="s">
        <v>12675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12895</v>
      </c>
      <c r="I8683" s="1" t="n">
        <v>19759</v>
      </c>
      <c r="J8683" s="1" t="s">
        <v>12896</v>
      </c>
      <c r="K8683" s="1" t="s">
        <v>12675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12897</v>
      </c>
      <c r="I8684" s="1" t="n">
        <v>10376</v>
      </c>
      <c r="J8684" s="1" t="s">
        <v>5440</v>
      </c>
      <c r="K8684" s="1" t="s">
        <v>12675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12898</v>
      </c>
      <c r="I8685" s="1" t="n">
        <v>50081</v>
      </c>
      <c r="J8685" s="1" t="s">
        <v>12899</v>
      </c>
      <c r="K8685" s="1" t="s">
        <v>12675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12900</v>
      </c>
      <c r="I8686" s="1" t="n">
        <v>4226</v>
      </c>
      <c r="J8686" s="1" t="s">
        <v>24</v>
      </c>
      <c r="K8686" s="1" t="s">
        <v>12675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12901</v>
      </c>
      <c r="I8687" s="1" t="n">
        <v>28473</v>
      </c>
      <c r="J8687" s="1" t="s">
        <v>6657</v>
      </c>
      <c r="K8687" s="1" t="s">
        <v>12675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12902</v>
      </c>
      <c r="I8688" s="1" t="n">
        <v>22656</v>
      </c>
      <c r="J8688" s="1" t="s">
        <v>12903</v>
      </c>
      <c r="K8688" s="1" t="s">
        <v>12675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12904</v>
      </c>
      <c r="I8689" s="1" t="n">
        <v>54713</v>
      </c>
      <c r="J8689" s="1" t="s">
        <v>7067</v>
      </c>
      <c r="K8689" s="1" t="s">
        <v>12675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12905</v>
      </c>
      <c r="I8690" s="1" t="n">
        <v>5517</v>
      </c>
      <c r="J8690" s="1" t="s">
        <v>3263</v>
      </c>
      <c r="K8690" s="1" t="s">
        <v>12675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12906</v>
      </c>
      <c r="I8691" s="1" t="n">
        <v>22117</v>
      </c>
      <c r="J8691" s="1" t="s">
        <v>12907</v>
      </c>
      <c r="K8691" s="1" t="s">
        <v>12675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12908</v>
      </c>
      <c r="I8692" s="1" t="n">
        <v>55854</v>
      </c>
      <c r="J8692" s="1" t="s">
        <v>12909</v>
      </c>
      <c r="K8692" s="1" t="s">
        <v>12675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12910</v>
      </c>
      <c r="I8693" s="1" t="n">
        <v>49785</v>
      </c>
      <c r="J8693" s="1" t="s">
        <v>12911</v>
      </c>
      <c r="K8693" s="1" t="s">
        <v>12675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12912</v>
      </c>
      <c r="I8694" s="1" t="n">
        <v>25049</v>
      </c>
      <c r="J8694" s="1" t="s">
        <v>8418</v>
      </c>
      <c r="K8694" s="1" t="s">
        <v>12675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12913</v>
      </c>
      <c r="I8695" s="1" t="n">
        <v>14570</v>
      </c>
      <c r="J8695" s="1" t="s">
        <v>12913</v>
      </c>
      <c r="K8695" s="1" t="s">
        <v>12675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12914</v>
      </c>
      <c r="I8696" s="1" t="n">
        <v>178</v>
      </c>
      <c r="J8696" s="1" t="s">
        <v>12915</v>
      </c>
      <c r="K8696" s="1" t="s">
        <v>12675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12916</v>
      </c>
      <c r="I8697" s="1" t="n">
        <v>12665</v>
      </c>
      <c r="J8697" s="1" t="s">
        <v>12917</v>
      </c>
      <c r="K8697" s="1" t="s">
        <v>12675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12918</v>
      </c>
      <c r="I8698" s="1" t="n">
        <v>16203</v>
      </c>
      <c r="J8698" s="1" t="s">
        <v>12919</v>
      </c>
      <c r="K8698" s="1" t="s">
        <v>12675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12920</v>
      </c>
      <c r="I8699" s="1" t="n">
        <v>59544</v>
      </c>
      <c r="J8699" s="1" t="s">
        <v>12921</v>
      </c>
      <c r="K8699" s="1" t="s">
        <v>12675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12922</v>
      </c>
      <c r="I8700" s="1" t="n">
        <v>56152</v>
      </c>
      <c r="J8700" s="1" t="s">
        <v>5733</v>
      </c>
      <c r="K8700" s="1" t="s">
        <v>12675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12923</v>
      </c>
      <c r="I8701" s="1" t="n">
        <v>56327</v>
      </c>
      <c r="J8701" s="1" t="s">
        <v>12923</v>
      </c>
      <c r="K8701" s="1" t="s">
        <v>12675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12924</v>
      </c>
      <c r="I8702" s="1" t="n">
        <v>13573</v>
      </c>
      <c r="J8702" s="1" t="s">
        <v>12925</v>
      </c>
      <c r="K8702" s="1" t="s">
        <v>12675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12926</v>
      </c>
      <c r="I8703" s="1" t="n">
        <v>59174</v>
      </c>
      <c r="J8703" s="1" t="s">
        <v>12072</v>
      </c>
      <c r="K8703" s="1" t="s">
        <v>12675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12927</v>
      </c>
      <c r="I8704" s="1" t="n">
        <v>17609</v>
      </c>
      <c r="J8704" s="1" t="s">
        <v>114</v>
      </c>
      <c r="K8704" s="1" t="s">
        <v>12675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12928</v>
      </c>
      <c r="I8705" s="1" t="n">
        <v>18963</v>
      </c>
      <c r="J8705" s="1" t="s">
        <v>5526</v>
      </c>
      <c r="K8705" s="1" t="s">
        <v>12675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12929</v>
      </c>
      <c r="I8706" s="1" t="n">
        <v>5892</v>
      </c>
      <c r="J8706" s="1" t="s">
        <v>12930</v>
      </c>
      <c r="K8706" s="1" t="s">
        <v>12675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12931</v>
      </c>
      <c r="I8707" s="1" t="n">
        <v>989</v>
      </c>
      <c r="J8707" s="1" t="s">
        <v>12932</v>
      </c>
      <c r="K8707" s="1" t="s">
        <v>12675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12933</v>
      </c>
      <c r="I8708" s="1" t="n">
        <v>5109</v>
      </c>
      <c r="J8708" s="1" t="s">
        <v>2310</v>
      </c>
      <c r="K8708" s="1" t="s">
        <v>12675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12934</v>
      </c>
      <c r="I8709" s="1" t="n">
        <v>900</v>
      </c>
      <c r="J8709" s="1" t="s">
        <v>12935</v>
      </c>
      <c r="K8709" s="1" t="s">
        <v>12675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12936</v>
      </c>
      <c r="I8710" s="1" t="n">
        <v>6088</v>
      </c>
      <c r="J8710" s="1" t="s">
        <v>6347</v>
      </c>
      <c r="K8710" s="1" t="s">
        <v>12675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12937</v>
      </c>
      <c r="I8711" s="1" t="n">
        <v>18587</v>
      </c>
      <c r="J8711" s="1" t="s">
        <v>12938</v>
      </c>
      <c r="K8711" s="1" t="s">
        <v>12675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12939</v>
      </c>
      <c r="I8712" s="1" t="n">
        <v>57195</v>
      </c>
      <c r="J8712" s="1" t="s">
        <v>12940</v>
      </c>
      <c r="K8712" s="1" t="s">
        <v>12675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12941</v>
      </c>
      <c r="I8713" s="1" t="n">
        <v>49747</v>
      </c>
      <c r="J8713" s="1" t="s">
        <v>12942</v>
      </c>
      <c r="K8713" s="1" t="s">
        <v>12675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12943</v>
      </c>
      <c r="I8714" s="1" t="n">
        <v>8634</v>
      </c>
      <c r="J8714" s="1" t="s">
        <v>12944</v>
      </c>
      <c r="K8714" s="1" t="s">
        <v>12675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12945</v>
      </c>
      <c r="I8715" s="1" t="n">
        <v>19102</v>
      </c>
      <c r="J8715" s="1" t="s">
        <v>12946</v>
      </c>
      <c r="K8715" s="1" t="s">
        <v>12675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12947</v>
      </c>
      <c r="I8716" s="1" t="n">
        <v>11517</v>
      </c>
      <c r="J8716" s="1" t="s">
        <v>12948</v>
      </c>
      <c r="K8716" s="1" t="s">
        <v>12675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12949</v>
      </c>
      <c r="I8717" s="1" t="n">
        <v>2518</v>
      </c>
      <c r="J8717" s="1" t="s">
        <v>3447</v>
      </c>
      <c r="K8717" s="1" t="s">
        <v>12675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12950</v>
      </c>
      <c r="I8718" s="1" t="n">
        <v>65</v>
      </c>
      <c r="J8718" s="1" t="s">
        <v>12951</v>
      </c>
      <c r="K8718" s="1" t="s">
        <v>12675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12952</v>
      </c>
      <c r="I8719" s="1" t="n">
        <v>9216</v>
      </c>
      <c r="J8719" s="1" t="s">
        <v>3508</v>
      </c>
      <c r="K8719" s="1" t="s">
        <v>12675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12953</v>
      </c>
      <c r="I8720" s="1" t="n">
        <v>55702</v>
      </c>
      <c r="J8720" s="1" t="s">
        <v>12954</v>
      </c>
      <c r="K8720" s="1" t="s">
        <v>12675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12955</v>
      </c>
      <c r="I8721" s="1" t="n">
        <v>19323</v>
      </c>
      <c r="J8721" s="1" t="s">
        <v>12780</v>
      </c>
      <c r="K8721" s="1" t="s">
        <v>12675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12956</v>
      </c>
      <c r="I8722" s="1" t="n">
        <v>189</v>
      </c>
      <c r="J8722" s="1" t="s">
        <v>3394</v>
      </c>
      <c r="K8722" s="1" t="s">
        <v>12675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12957</v>
      </c>
      <c r="I8723" s="1" t="n">
        <v>56497</v>
      </c>
      <c r="J8723" s="1" t="s">
        <v>12957</v>
      </c>
      <c r="K8723" s="1" t="s">
        <v>12675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12958</v>
      </c>
      <c r="I8724" s="1" t="n">
        <v>772</v>
      </c>
      <c r="J8724" s="1" t="s">
        <v>6470</v>
      </c>
      <c r="K8724" s="1" t="s">
        <v>12675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12959</v>
      </c>
      <c r="I8725" s="1" t="n">
        <v>50018</v>
      </c>
      <c r="J8725" s="1" t="s">
        <v>4855</v>
      </c>
      <c r="K8725" s="1" t="s">
        <v>12675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12960</v>
      </c>
      <c r="I8726" s="1" t="n">
        <v>17543</v>
      </c>
      <c r="J8726" s="1" t="s">
        <v>12961</v>
      </c>
      <c r="K8726" s="1" t="s">
        <v>12675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12962</v>
      </c>
      <c r="I8727" s="1" t="n">
        <v>58834</v>
      </c>
      <c r="J8727" s="1" t="s">
        <v>12963</v>
      </c>
      <c r="K8727" s="1" t="s">
        <v>12675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12964</v>
      </c>
      <c r="I8728" s="1" t="n">
        <v>56431</v>
      </c>
      <c r="J8728" s="1" t="s">
        <v>9524</v>
      </c>
      <c r="K8728" s="1" t="s">
        <v>12675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12965</v>
      </c>
      <c r="I8729" s="1" t="n">
        <v>50084</v>
      </c>
      <c r="J8729" s="1" t="s">
        <v>12966</v>
      </c>
      <c r="K8729" s="1" t="s">
        <v>12675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12967</v>
      </c>
      <c r="I8730" s="1" t="n">
        <v>19547</v>
      </c>
      <c r="J8730" s="1" t="s">
        <v>2761</v>
      </c>
      <c r="K8730" s="1" t="s">
        <v>12675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12968</v>
      </c>
      <c r="I8731" s="1" t="n">
        <v>1554</v>
      </c>
      <c r="J8731" s="1" t="s">
        <v>12969</v>
      </c>
      <c r="K8731" s="1" t="s">
        <v>12675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12970</v>
      </c>
      <c r="I8732" s="1" t="n">
        <v>779</v>
      </c>
      <c r="J8732" s="1" t="s">
        <v>12970</v>
      </c>
      <c r="K8732" s="1" t="s">
        <v>12675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12971</v>
      </c>
      <c r="I8733" s="1" t="n">
        <v>58705</v>
      </c>
      <c r="J8733" s="1" t="s">
        <v>12972</v>
      </c>
      <c r="K8733" s="1" t="s">
        <v>12675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12973</v>
      </c>
      <c r="I8734" s="1" t="n">
        <v>56624</v>
      </c>
      <c r="J8734" s="1" t="s">
        <v>12973</v>
      </c>
      <c r="K8734" s="1" t="s">
        <v>12675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12974</v>
      </c>
      <c r="I8735" s="1" t="n">
        <v>6526</v>
      </c>
      <c r="J8735" s="1" t="s">
        <v>2889</v>
      </c>
      <c r="K8735" s="1" t="s">
        <v>12675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12975</v>
      </c>
      <c r="I8736" s="1" t="n">
        <v>19699</v>
      </c>
      <c r="J8736" s="1" t="s">
        <v>12976</v>
      </c>
      <c r="K8736" s="1" t="s">
        <v>12675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12977</v>
      </c>
      <c r="I8737" s="1" t="n">
        <v>54767</v>
      </c>
      <c r="J8737" s="1" t="s">
        <v>12978</v>
      </c>
      <c r="K8737" s="1" t="s">
        <v>12675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12979</v>
      </c>
      <c r="I8738" s="1" t="n">
        <v>19164</v>
      </c>
      <c r="J8738" s="1" t="s">
        <v>12980</v>
      </c>
      <c r="K8738" s="1" t="s">
        <v>12675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7830</v>
      </c>
      <c r="I8739" s="1" t="n">
        <v>4664</v>
      </c>
      <c r="J8739" s="1" t="s">
        <v>12981</v>
      </c>
      <c r="K8739" s="1" t="s">
        <v>12675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12982</v>
      </c>
      <c r="I8740" s="1" t="n">
        <v>15912</v>
      </c>
      <c r="J8740" s="1" t="s">
        <v>12983</v>
      </c>
      <c r="K8740" s="1" t="s">
        <v>12675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12984</v>
      </c>
      <c r="I8741" s="1" t="n">
        <v>56138</v>
      </c>
      <c r="J8741" s="1" t="s">
        <v>12985</v>
      </c>
      <c r="K8741" s="1" t="s">
        <v>12675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12986</v>
      </c>
      <c r="I8742" s="1" t="n">
        <v>55983</v>
      </c>
      <c r="J8742" s="1" t="s">
        <v>4912</v>
      </c>
      <c r="K8742" s="1" t="s">
        <v>12675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12987</v>
      </c>
      <c r="I8743" s="1" t="n">
        <v>772</v>
      </c>
      <c r="J8743" s="1" t="s">
        <v>6470</v>
      </c>
      <c r="K8743" s="1" t="s">
        <v>12675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12988</v>
      </c>
      <c r="I8744" s="1" t="n">
        <v>24210</v>
      </c>
      <c r="J8744" s="1" t="s">
        <v>12989</v>
      </c>
      <c r="K8744" s="1" t="s">
        <v>12675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12990</v>
      </c>
      <c r="I8745" s="1" t="n">
        <v>56184</v>
      </c>
      <c r="J8745" s="1" t="s">
        <v>12991</v>
      </c>
      <c r="K8745" s="1" t="s">
        <v>12675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12992</v>
      </c>
      <c r="I8746" s="1" t="n">
        <v>6035</v>
      </c>
      <c r="J8746" s="1" t="s">
        <v>2549</v>
      </c>
      <c r="K8746" s="1" t="s">
        <v>12675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12993</v>
      </c>
      <c r="I8747" s="1" t="n">
        <v>56082</v>
      </c>
      <c r="J8747" s="1" t="s">
        <v>12994</v>
      </c>
      <c r="K8747" s="1" t="s">
        <v>12675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12995</v>
      </c>
      <c r="I8748" s="1" t="n">
        <v>56115</v>
      </c>
      <c r="J8748" s="1" t="s">
        <v>12996</v>
      </c>
      <c r="K8748" s="1" t="s">
        <v>12675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12997</v>
      </c>
      <c r="I8749" s="1" t="n">
        <v>13842</v>
      </c>
      <c r="J8749" s="1" t="s">
        <v>12998</v>
      </c>
      <c r="K8749" s="1" t="s">
        <v>12675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12999</v>
      </c>
      <c r="I8750" s="1" t="n">
        <v>11392</v>
      </c>
      <c r="J8750" s="1" t="s">
        <v>13000</v>
      </c>
      <c r="K8750" s="1" t="s">
        <v>12675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13001</v>
      </c>
      <c r="I8751" s="1" t="n">
        <v>7840</v>
      </c>
      <c r="J8751" s="1" t="s">
        <v>13002</v>
      </c>
      <c r="K8751" s="1" t="s">
        <v>12675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13003</v>
      </c>
      <c r="I8752" s="1" t="n">
        <v>19323</v>
      </c>
      <c r="J8752" s="1" t="s">
        <v>12780</v>
      </c>
      <c r="K8752" s="1" t="s">
        <v>12675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13004</v>
      </c>
      <c r="I8753" s="1" t="n">
        <v>1647</v>
      </c>
      <c r="J8753" s="1" t="s">
        <v>13005</v>
      </c>
      <c r="K8753" s="1" t="s">
        <v>12675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13006</v>
      </c>
      <c r="I8754" s="1" t="n">
        <v>17105</v>
      </c>
      <c r="J8754" s="1" t="s">
        <v>13006</v>
      </c>
      <c r="K8754" s="1" t="s">
        <v>12675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13007</v>
      </c>
      <c r="I8755" s="1" t="n">
        <v>33308</v>
      </c>
      <c r="J8755" s="1" t="s">
        <v>13008</v>
      </c>
      <c r="K8755" s="1" t="s">
        <v>12675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13009</v>
      </c>
      <c r="I8756" s="1" t="n">
        <v>50084</v>
      </c>
      <c r="J8756" s="1" t="s">
        <v>12966</v>
      </c>
      <c r="K8756" s="1" t="s">
        <v>12675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13010</v>
      </c>
      <c r="I8757" s="1" t="n">
        <v>54779</v>
      </c>
      <c r="J8757" s="1" t="s">
        <v>13011</v>
      </c>
      <c r="K8757" s="1" t="s">
        <v>12675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13012</v>
      </c>
      <c r="I8758" s="1" t="n">
        <v>6616</v>
      </c>
      <c r="J8758" s="1" t="s">
        <v>13013</v>
      </c>
      <c r="K8758" s="1" t="s">
        <v>12675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13014</v>
      </c>
      <c r="I8759" s="1" t="n">
        <v>13809</v>
      </c>
      <c r="J8759" s="1" t="s">
        <v>1311</v>
      </c>
      <c r="K8759" s="1" t="s">
        <v>12675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13015</v>
      </c>
      <c r="I8760" s="1" t="n">
        <v>18919</v>
      </c>
      <c r="J8760" s="1" t="s">
        <v>13016</v>
      </c>
      <c r="K8760" s="1" t="s">
        <v>12675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13017</v>
      </c>
      <c r="I8761" s="1" t="n">
        <v>55733</v>
      </c>
      <c r="J8761" s="1" t="s">
        <v>9079</v>
      </c>
      <c r="K8761" s="1" t="s">
        <v>12675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13018</v>
      </c>
      <c r="I8762" s="1" t="n">
        <v>15880</v>
      </c>
      <c r="J8762" s="1" t="s">
        <v>13019</v>
      </c>
      <c r="K8762" s="1" t="s">
        <v>12675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13020</v>
      </c>
      <c r="F8763" s="5" t="s">
        <v>13021</v>
      </c>
      <c r="G8763" s="1" t="n">
        <v>56689</v>
      </c>
      <c r="H8763" s="1" t="s">
        <v>1099</v>
      </c>
      <c r="I8763" s="1" t="n">
        <v>55938</v>
      </c>
      <c r="J8763" s="1" t="s">
        <v>9243</v>
      </c>
      <c r="K8763" s="1" t="s">
        <v>13022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13023</v>
      </c>
      <c r="I8764" s="1" t="n">
        <v>10056</v>
      </c>
      <c r="J8764" s="1" t="s">
        <v>5082</v>
      </c>
      <c r="K8764" s="1" t="s">
        <v>12675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13024</v>
      </c>
      <c r="I8765" s="1" t="n">
        <v>55973</v>
      </c>
      <c r="J8765" s="1" t="s">
        <v>13025</v>
      </c>
      <c r="K8765" s="1" t="s">
        <v>12675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13026</v>
      </c>
      <c r="I8766" s="1" t="n">
        <v>56151</v>
      </c>
      <c r="J8766" s="1" t="s">
        <v>13027</v>
      </c>
      <c r="K8766" s="1" t="s">
        <v>12675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13028</v>
      </c>
      <c r="I8767" s="1" t="n">
        <v>15274</v>
      </c>
      <c r="J8767" s="1" t="s">
        <v>12693</v>
      </c>
      <c r="K8767" s="1" t="s">
        <v>12675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13029</v>
      </c>
      <c r="I8768" s="1" t="n">
        <v>13380</v>
      </c>
      <c r="J8768" s="1" t="s">
        <v>13030</v>
      </c>
      <c r="K8768" s="1" t="s">
        <v>12675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13031</v>
      </c>
      <c r="I8769" s="1" t="n">
        <v>17483</v>
      </c>
      <c r="J8769" s="1" t="s">
        <v>13032</v>
      </c>
      <c r="K8769" s="1" t="s">
        <v>12675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13033</v>
      </c>
      <c r="I8770" s="1" t="n">
        <v>21148</v>
      </c>
      <c r="J8770" s="1" t="s">
        <v>7808</v>
      </c>
      <c r="K8770" s="1" t="s">
        <v>12675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13034</v>
      </c>
      <c r="I8771" s="1" t="n">
        <v>23279</v>
      </c>
      <c r="J8771" s="1" t="s">
        <v>693</v>
      </c>
      <c r="K8771" s="1" t="s">
        <v>12675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13035</v>
      </c>
      <c r="I8772" s="1" t="n">
        <v>56836</v>
      </c>
      <c r="J8772" s="1" t="s">
        <v>13036</v>
      </c>
      <c r="K8772" s="1" t="s">
        <v>12675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13037</v>
      </c>
      <c r="I8773" s="1" t="n">
        <v>17542</v>
      </c>
      <c r="J8773" s="1" t="s">
        <v>10489</v>
      </c>
      <c r="K8773" s="1" t="s">
        <v>12675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13038</v>
      </c>
      <c r="I8774" s="1" t="n">
        <v>55783</v>
      </c>
      <c r="J8774" s="1" t="s">
        <v>13039</v>
      </c>
      <c r="K8774" s="1" t="s">
        <v>12675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13040</v>
      </c>
      <c r="I8775" s="1" t="n">
        <v>17427</v>
      </c>
      <c r="J8775" s="1" t="s">
        <v>13041</v>
      </c>
      <c r="K8775" s="1" t="s">
        <v>12675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13042</v>
      </c>
      <c r="I8776" s="1" t="n">
        <v>11146</v>
      </c>
      <c r="J8776" s="1" t="s">
        <v>13043</v>
      </c>
      <c r="K8776" s="1" t="s">
        <v>12675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13044</v>
      </c>
      <c r="I8777" s="1" t="n">
        <v>14060</v>
      </c>
      <c r="J8777" s="1" t="s">
        <v>13045</v>
      </c>
      <c r="K8777" s="1" t="s">
        <v>12675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13046</v>
      </c>
      <c r="I8778" s="1" t="n">
        <v>34691</v>
      </c>
      <c r="J8778" s="1" t="s">
        <v>5856</v>
      </c>
      <c r="K8778" s="1" t="s">
        <v>12675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13047</v>
      </c>
      <c r="I8779" s="1" t="n">
        <v>12384</v>
      </c>
      <c r="J8779" s="1" t="s">
        <v>3542</v>
      </c>
      <c r="K8779" s="1" t="s">
        <v>12675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13048</v>
      </c>
      <c r="I8780" s="1" t="n">
        <v>50096</v>
      </c>
      <c r="J8780" s="1" t="s">
        <v>13049</v>
      </c>
      <c r="K8780" s="1" t="s">
        <v>12675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13050</v>
      </c>
      <c r="I8781" s="1" t="n">
        <v>40052</v>
      </c>
      <c r="J8781" s="1" t="s">
        <v>13051</v>
      </c>
      <c r="K8781" s="1" t="s">
        <v>12675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13052</v>
      </c>
      <c r="I8782" s="1" t="n">
        <v>18801</v>
      </c>
      <c r="J8782" s="1" t="s">
        <v>13053</v>
      </c>
      <c r="K8782" s="1" t="s">
        <v>12675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13054</v>
      </c>
      <c r="I8783" s="1" t="n">
        <v>9512</v>
      </c>
      <c r="J8783" s="1" t="s">
        <v>13055</v>
      </c>
      <c r="K8783" s="1" t="s">
        <v>12675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13056</v>
      </c>
      <c r="I8784" s="1" t="n">
        <v>58147</v>
      </c>
      <c r="J8784" s="1" t="s">
        <v>13057</v>
      </c>
      <c r="K8784" s="1" t="s">
        <v>12675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13058</v>
      </c>
      <c r="I8785" s="1" t="n">
        <v>794</v>
      </c>
      <c r="J8785" s="1" t="s">
        <v>8936</v>
      </c>
      <c r="K8785" s="1" t="s">
        <v>12675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13059</v>
      </c>
      <c r="I8786" s="1" t="n">
        <v>57183</v>
      </c>
      <c r="J8786" s="1" t="s">
        <v>13060</v>
      </c>
      <c r="K8786" s="1" t="s">
        <v>12675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13061</v>
      </c>
      <c r="I8787" s="1" t="n">
        <v>40577</v>
      </c>
      <c r="J8787" s="1" t="s">
        <v>5577</v>
      </c>
      <c r="K8787" s="1" t="s">
        <v>12675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13062</v>
      </c>
      <c r="I8788" s="1" t="n">
        <v>9788</v>
      </c>
      <c r="J8788" s="1" t="s">
        <v>13063</v>
      </c>
      <c r="K8788" s="1" t="s">
        <v>12675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13064</v>
      </c>
      <c r="I8789" s="1" t="n">
        <v>12716</v>
      </c>
      <c r="J8789" s="1" t="s">
        <v>12691</v>
      </c>
      <c r="K8789" s="1" t="s">
        <v>12675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13065</v>
      </c>
      <c r="I8790" s="1" t="n">
        <v>55715</v>
      </c>
      <c r="J8790" s="1" t="s">
        <v>13066</v>
      </c>
      <c r="K8790" s="1" t="s">
        <v>12675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12673</v>
      </c>
      <c r="I8791" s="1" t="n">
        <v>15399</v>
      </c>
      <c r="J8791" s="1" t="s">
        <v>12674</v>
      </c>
      <c r="K8791" s="1" t="s">
        <v>12675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13067</v>
      </c>
      <c r="I8792" s="1" t="n">
        <v>21063</v>
      </c>
      <c r="J8792" s="1" t="s">
        <v>13068</v>
      </c>
      <c r="K8792" s="1" t="s">
        <v>12675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13069</v>
      </c>
      <c r="I8793" s="1" t="n">
        <v>17609</v>
      </c>
      <c r="J8793" s="1" t="s">
        <v>114</v>
      </c>
      <c r="K8793" s="1" t="s">
        <v>12675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13070</v>
      </c>
      <c r="I8794" s="1" t="n">
        <v>14610</v>
      </c>
      <c r="J8794" s="1" t="s">
        <v>3693</v>
      </c>
      <c r="K8794" s="1" t="s">
        <v>12675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13071</v>
      </c>
      <c r="I8795" s="1" t="n">
        <v>17207</v>
      </c>
      <c r="J8795" s="1" t="s">
        <v>13072</v>
      </c>
      <c r="K8795" s="1" t="s">
        <v>12675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13073</v>
      </c>
      <c r="I8796" s="1" t="n">
        <v>10963</v>
      </c>
      <c r="J8796" s="1" t="s">
        <v>13074</v>
      </c>
      <c r="K8796" s="1" t="s">
        <v>12675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13075</v>
      </c>
      <c r="I8797" s="1" t="n">
        <v>39006</v>
      </c>
      <c r="J8797" s="1" t="s">
        <v>13076</v>
      </c>
      <c r="K8797" s="1" t="s">
        <v>12675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13077</v>
      </c>
      <c r="I8798" s="1" t="n">
        <v>55858</v>
      </c>
      <c r="J8798" s="1" t="s">
        <v>8711</v>
      </c>
      <c r="K8798" s="1" t="s">
        <v>12675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13078</v>
      </c>
      <c r="I8799" s="1" t="n">
        <v>17470</v>
      </c>
      <c r="J8799" s="1" t="s">
        <v>13079</v>
      </c>
      <c r="K8799" s="1" t="s">
        <v>12675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13080</v>
      </c>
      <c r="I8800" s="1" t="n">
        <v>55731</v>
      </c>
      <c r="J8800" s="1" t="s">
        <v>13080</v>
      </c>
      <c r="K8800" s="1" t="s">
        <v>12675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7709</v>
      </c>
      <c r="I8801" s="1" t="n">
        <v>6778</v>
      </c>
      <c r="J8801" s="1" t="s">
        <v>13081</v>
      </c>
      <c r="K8801" s="1" t="s">
        <v>12675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13082</v>
      </c>
      <c r="I8802" s="1" t="n">
        <v>15912</v>
      </c>
      <c r="J8802" s="1" t="s">
        <v>12983</v>
      </c>
      <c r="K8802" s="1" t="s">
        <v>12675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13083</v>
      </c>
      <c r="I8803" s="1" t="n">
        <v>26644</v>
      </c>
      <c r="J8803" s="1" t="s">
        <v>13084</v>
      </c>
      <c r="K8803" s="1" t="s">
        <v>12675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13085</v>
      </c>
      <c r="I8804" s="1" t="n">
        <v>21148</v>
      </c>
      <c r="J8804" s="1" t="s">
        <v>7808</v>
      </c>
      <c r="K8804" s="1" t="s">
        <v>12675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13086</v>
      </c>
      <c r="I8805" s="1" t="n">
        <v>12792</v>
      </c>
      <c r="J8805" s="1" t="s">
        <v>13087</v>
      </c>
      <c r="K8805" s="1" t="s">
        <v>12675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13088</v>
      </c>
      <c r="I8806" s="1" t="n">
        <v>16719</v>
      </c>
      <c r="J8806" s="1" t="s">
        <v>13089</v>
      </c>
      <c r="K8806" s="1" t="s">
        <v>12675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13090</v>
      </c>
      <c r="I8807" s="1" t="n">
        <v>22256</v>
      </c>
      <c r="J8807" s="1" t="s">
        <v>13091</v>
      </c>
      <c r="K8807" s="1" t="s">
        <v>12675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13092</v>
      </c>
      <c r="I8808" s="1" t="n">
        <v>50110</v>
      </c>
      <c r="J8808" s="1" t="s">
        <v>13093</v>
      </c>
      <c r="K8808" s="1" t="s">
        <v>12675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13094</v>
      </c>
      <c r="I8809" s="1" t="n">
        <v>16579</v>
      </c>
      <c r="J8809" s="1" t="s">
        <v>13095</v>
      </c>
      <c r="K8809" s="1" t="s">
        <v>12675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13096</v>
      </c>
      <c r="I8810" s="1" t="n">
        <v>56383</v>
      </c>
      <c r="J8810" s="1" t="s">
        <v>13096</v>
      </c>
      <c r="K8810" s="1" t="s">
        <v>12675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13097</v>
      </c>
      <c r="I8811" s="1" t="n">
        <v>2430</v>
      </c>
      <c r="J8811" s="1" t="s">
        <v>13098</v>
      </c>
      <c r="K8811" s="1" t="s">
        <v>12675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13099</v>
      </c>
      <c r="I8812" s="1" t="n">
        <v>15296</v>
      </c>
      <c r="J8812" s="1" t="s">
        <v>2969</v>
      </c>
      <c r="K8812" s="1" t="s">
        <v>12675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13100</v>
      </c>
      <c r="I8813" s="1" t="n">
        <v>3452</v>
      </c>
      <c r="J8813" s="1" t="s">
        <v>13101</v>
      </c>
      <c r="K8813" s="1" t="s">
        <v>12675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13102</v>
      </c>
      <c r="I8814" s="1" t="n">
        <v>11262</v>
      </c>
      <c r="J8814" s="1" t="s">
        <v>13102</v>
      </c>
      <c r="K8814" s="1" t="s">
        <v>12675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13103</v>
      </c>
      <c r="I8815" s="1" t="n">
        <v>49941</v>
      </c>
      <c r="J8815" s="1" t="s">
        <v>13104</v>
      </c>
      <c r="K8815" s="1" t="s">
        <v>12675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13105</v>
      </c>
      <c r="I8816" s="1" t="n">
        <v>13809</v>
      </c>
      <c r="J8816" s="1" t="s">
        <v>1311</v>
      </c>
      <c r="K8816" s="1" t="s">
        <v>12675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13106</v>
      </c>
      <c r="I8817" s="1" t="n">
        <v>56599</v>
      </c>
      <c r="J8817" s="1" t="s">
        <v>12793</v>
      </c>
      <c r="K8817" s="1" t="s">
        <v>12675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13107</v>
      </c>
      <c r="I8818" s="1" t="n">
        <v>6035</v>
      </c>
      <c r="J8818" s="1" t="s">
        <v>2549</v>
      </c>
      <c r="K8818" s="1" t="s">
        <v>12675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13108</v>
      </c>
      <c r="I8819" s="1" t="n">
        <v>56510</v>
      </c>
      <c r="J8819" s="1" t="s">
        <v>13109</v>
      </c>
      <c r="K8819" s="1" t="s">
        <v>12675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13110</v>
      </c>
      <c r="I8820" s="1" t="n">
        <v>1015</v>
      </c>
      <c r="J8820" s="1" t="s">
        <v>4928</v>
      </c>
      <c r="K8820" s="1" t="s">
        <v>12675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13111</v>
      </c>
      <c r="I8821" s="1" t="n">
        <v>12823</v>
      </c>
      <c r="J8821" s="1" t="s">
        <v>13112</v>
      </c>
      <c r="K8821" s="1" t="s">
        <v>12675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2889</v>
      </c>
      <c r="K8822" s="1" t="s">
        <v>12675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13113</v>
      </c>
      <c r="I8823" s="1" t="n">
        <v>13504</v>
      </c>
      <c r="J8823" s="1" t="s">
        <v>13114</v>
      </c>
      <c r="K8823" s="1" t="s">
        <v>12675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4602</v>
      </c>
      <c r="I8824" s="1" t="n">
        <v>14294</v>
      </c>
      <c r="J8824" s="1" t="s">
        <v>4603</v>
      </c>
      <c r="K8824" s="1" t="s">
        <v>12675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13115</v>
      </c>
      <c r="I8825" s="1" t="n">
        <v>8032</v>
      </c>
      <c r="J8825" s="1" t="s">
        <v>13116</v>
      </c>
      <c r="K8825" s="1" t="s">
        <v>12675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13117</v>
      </c>
      <c r="I8826" s="1" t="n">
        <v>15912</v>
      </c>
      <c r="J8826" s="1" t="s">
        <v>12983</v>
      </c>
      <c r="K8826" s="1" t="s">
        <v>12675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13118</v>
      </c>
      <c r="I8827" s="1" t="n">
        <v>2930</v>
      </c>
      <c r="J8827" s="1" t="s">
        <v>13119</v>
      </c>
      <c r="K8827" s="1" t="s">
        <v>12675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13120</v>
      </c>
      <c r="I8828" s="1" t="n">
        <v>15591</v>
      </c>
      <c r="J8828" s="1" t="s">
        <v>13121</v>
      </c>
      <c r="K8828" s="1" t="s">
        <v>12675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13122</v>
      </c>
      <c r="I8829" s="1" t="n">
        <v>1936</v>
      </c>
      <c r="J8829" s="1" t="s">
        <v>13123</v>
      </c>
      <c r="K8829" s="1" t="s">
        <v>12675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13124</v>
      </c>
      <c r="I8830" s="1" t="n">
        <v>361</v>
      </c>
      <c r="J8830" s="1" t="s">
        <v>7760</v>
      </c>
      <c r="K8830" s="1" t="s">
        <v>12675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13125</v>
      </c>
      <c r="I8831" s="1" t="n">
        <v>18041</v>
      </c>
      <c r="J8831" s="1" t="s">
        <v>13126</v>
      </c>
      <c r="K8831" s="1" t="s">
        <v>12675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13127</v>
      </c>
      <c r="I8832" s="1" t="n">
        <v>1636</v>
      </c>
      <c r="J8832" s="1" t="s">
        <v>13127</v>
      </c>
      <c r="K8832" s="1" t="s">
        <v>12675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13128</v>
      </c>
      <c r="I8833" s="1" t="n">
        <v>25049</v>
      </c>
      <c r="J8833" s="1" t="s">
        <v>8418</v>
      </c>
      <c r="K8833" s="1" t="s">
        <v>12675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13129</v>
      </c>
      <c r="I8834" s="1" t="n">
        <v>14328</v>
      </c>
      <c r="J8834" s="1" t="s">
        <v>387</v>
      </c>
      <c r="K8834" s="1" t="s">
        <v>12675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8637</v>
      </c>
      <c r="I8835" s="1" t="n">
        <v>22040</v>
      </c>
      <c r="J8835" s="1" t="s">
        <v>8637</v>
      </c>
      <c r="K8835" s="1" t="s">
        <v>12675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13130</v>
      </c>
      <c r="I8836" s="1" t="n">
        <v>17566</v>
      </c>
      <c r="J8836" s="1" t="s">
        <v>13131</v>
      </c>
      <c r="K8836" s="1" t="s">
        <v>12675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13132</v>
      </c>
      <c r="I8837" s="1" t="n">
        <v>7080</v>
      </c>
      <c r="J8837" s="1" t="s">
        <v>5892</v>
      </c>
      <c r="K8837" s="1" t="s">
        <v>12675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13133</v>
      </c>
      <c r="I8838" s="1" t="n">
        <v>2404</v>
      </c>
      <c r="J8838" s="1" t="s">
        <v>13134</v>
      </c>
      <c r="K8838" s="1" t="s">
        <v>12675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13135</v>
      </c>
      <c r="I8839" s="1" t="n">
        <v>11213</v>
      </c>
      <c r="J8839" s="1" t="s">
        <v>13136</v>
      </c>
      <c r="K8839" s="1" t="s">
        <v>12675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13137</v>
      </c>
      <c r="I8840" s="1" t="n">
        <v>20242</v>
      </c>
      <c r="J8840" s="1" t="s">
        <v>13137</v>
      </c>
      <c r="K8840" s="1" t="s">
        <v>12675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13138</v>
      </c>
      <c r="I8841" s="1" t="n">
        <v>17594</v>
      </c>
      <c r="J8841" s="1" t="s">
        <v>13139</v>
      </c>
      <c r="K8841" s="1" t="s">
        <v>12675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13140</v>
      </c>
      <c r="I8842" s="1" t="n">
        <v>12827</v>
      </c>
      <c r="J8842" s="1" t="s">
        <v>13141</v>
      </c>
      <c r="K8842" s="1" t="s">
        <v>12675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13142</v>
      </c>
      <c r="I8843" s="1" t="n">
        <v>55983</v>
      </c>
      <c r="J8843" s="1" t="s">
        <v>4912</v>
      </c>
      <c r="K8843" s="1" t="s">
        <v>12675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13143</v>
      </c>
      <c r="I8844" s="1" t="n">
        <v>13464</v>
      </c>
      <c r="J8844" s="1" t="s">
        <v>13144</v>
      </c>
      <c r="K8844" s="1" t="s">
        <v>12675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13145</v>
      </c>
      <c r="I8845" s="1" t="n">
        <v>19222</v>
      </c>
      <c r="J8845" s="1" t="s">
        <v>13146</v>
      </c>
      <c r="K8845" s="1" t="s">
        <v>12675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13147</v>
      </c>
      <c r="I8846" s="1" t="n">
        <v>54721</v>
      </c>
      <c r="J8846" s="1" t="s">
        <v>12699</v>
      </c>
      <c r="K8846" s="1" t="s">
        <v>12675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13148</v>
      </c>
      <c r="I8847" s="1" t="n">
        <v>10545</v>
      </c>
      <c r="J8847" s="1" t="s">
        <v>13149</v>
      </c>
      <c r="K8847" s="1" t="s">
        <v>12675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13150</v>
      </c>
      <c r="I8848" s="1" t="n">
        <v>25983</v>
      </c>
      <c r="J8848" s="1" t="s">
        <v>13150</v>
      </c>
      <c r="K8848" s="1" t="s">
        <v>12675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13151</v>
      </c>
      <c r="I8849" s="1" t="n">
        <v>14903</v>
      </c>
      <c r="J8849" s="1" t="s">
        <v>13152</v>
      </c>
      <c r="K8849" s="1" t="s">
        <v>12675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13153</v>
      </c>
      <c r="I8850" s="1" t="n">
        <v>7011</v>
      </c>
      <c r="J8850" s="1" t="s">
        <v>8421</v>
      </c>
      <c r="K8850" s="1" t="s">
        <v>12675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13154</v>
      </c>
      <c r="I8851" s="1" t="n">
        <v>12384</v>
      </c>
      <c r="J8851" s="1" t="s">
        <v>3542</v>
      </c>
      <c r="K8851" s="1" t="s">
        <v>12675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13155</v>
      </c>
      <c r="I8852" s="1" t="n">
        <v>58189</v>
      </c>
      <c r="J8852" s="1" t="s">
        <v>13156</v>
      </c>
      <c r="K8852" s="1" t="s">
        <v>12675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13157</v>
      </c>
      <c r="I8853" s="1" t="n">
        <v>17945</v>
      </c>
      <c r="J8853" s="1" t="s">
        <v>7468</v>
      </c>
      <c r="K8853" s="1" t="s">
        <v>12675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13158</v>
      </c>
      <c r="I8854" s="1" t="n">
        <v>18814</v>
      </c>
      <c r="J8854" s="1" t="s">
        <v>13159</v>
      </c>
      <c r="K8854" s="1" t="s">
        <v>12675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13160</v>
      </c>
      <c r="I8855" s="1" t="n">
        <v>13630</v>
      </c>
      <c r="J8855" s="1" t="s">
        <v>8668</v>
      </c>
      <c r="K8855" s="1" t="s">
        <v>12675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13161</v>
      </c>
      <c r="I8856" s="1" t="n">
        <v>25049</v>
      </c>
      <c r="J8856" s="1" t="s">
        <v>8418</v>
      </c>
      <c r="K8856" s="1" t="s">
        <v>12675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13162</v>
      </c>
      <c r="I8857" s="1" t="n">
        <v>12807</v>
      </c>
      <c r="J8857" s="1" t="s">
        <v>5120</v>
      </c>
      <c r="K8857" s="1" t="s">
        <v>12675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13163</v>
      </c>
      <c r="I8858" s="1" t="n">
        <v>18000</v>
      </c>
      <c r="J8858" s="1" t="s">
        <v>13164</v>
      </c>
      <c r="K8858" s="1" t="s">
        <v>12675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13165</v>
      </c>
      <c r="I8859" s="1" t="n">
        <v>19323</v>
      </c>
      <c r="J8859" s="1" t="s">
        <v>12780</v>
      </c>
      <c r="K8859" s="1" t="s">
        <v>12675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13166</v>
      </c>
      <c r="I8860" s="1" t="n">
        <v>15698</v>
      </c>
      <c r="J8860" s="1" t="s">
        <v>13167</v>
      </c>
      <c r="K8860" s="1" t="s">
        <v>12675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13168</v>
      </c>
      <c r="I8861" s="1" t="n">
        <v>19433</v>
      </c>
      <c r="J8861" s="1" t="s">
        <v>13169</v>
      </c>
      <c r="K8861" s="1" t="s">
        <v>12675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13170</v>
      </c>
      <c r="I8862" s="1" t="n">
        <v>26977</v>
      </c>
      <c r="J8862" s="1" t="s">
        <v>12789</v>
      </c>
      <c r="K8862" s="1" t="s">
        <v>12675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13171</v>
      </c>
      <c r="I8863" s="1" t="n">
        <v>16852</v>
      </c>
      <c r="J8863" s="1" t="s">
        <v>13172</v>
      </c>
      <c r="K8863" s="1" t="s">
        <v>12675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13173</v>
      </c>
      <c r="I8864" s="1" t="n">
        <v>14077</v>
      </c>
      <c r="J8864" s="1" t="s">
        <v>13174</v>
      </c>
      <c r="K8864" s="1" t="s">
        <v>12675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13175</v>
      </c>
      <c r="I8865" s="1" t="n">
        <v>13697</v>
      </c>
      <c r="J8865" s="1" t="s">
        <v>5774</v>
      </c>
      <c r="K8865" s="1" t="s">
        <v>12675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13176</v>
      </c>
      <c r="I8866" s="1" t="n">
        <v>8286</v>
      </c>
      <c r="J8866" s="1" t="s">
        <v>13177</v>
      </c>
      <c r="K8866" s="1" t="s">
        <v>12675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13178</v>
      </c>
      <c r="I8867" s="1" t="n">
        <v>14063</v>
      </c>
      <c r="J8867" s="1" t="s">
        <v>742</v>
      </c>
      <c r="K8867" s="1" t="s">
        <v>12675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13179</v>
      </c>
      <c r="I8868" s="1" t="n">
        <v>23071</v>
      </c>
      <c r="J8868" s="1" t="s">
        <v>13180</v>
      </c>
      <c r="K8868" s="1" t="s">
        <v>12675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13181</v>
      </c>
      <c r="I8869" s="1" t="n">
        <v>23279</v>
      </c>
      <c r="J8869" s="1" t="s">
        <v>693</v>
      </c>
      <c r="K8869" s="1" t="s">
        <v>12675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13182</v>
      </c>
      <c r="I8870" s="1" t="n">
        <v>20404</v>
      </c>
      <c r="J8870" s="1" t="s">
        <v>1066</v>
      </c>
      <c r="K8870" s="1" t="s">
        <v>12675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13183</v>
      </c>
      <c r="I8871" s="1" t="n">
        <v>10911</v>
      </c>
      <c r="J8871" s="1" t="s">
        <v>13184</v>
      </c>
      <c r="K8871" s="1" t="s">
        <v>12675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13185</v>
      </c>
      <c r="I8872" s="1" t="n">
        <v>11568</v>
      </c>
      <c r="J8872" s="1" t="s">
        <v>13186</v>
      </c>
      <c r="K8872" s="1" t="s">
        <v>12675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584</v>
      </c>
      <c r="K8873" s="1" t="s">
        <v>12675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13187</v>
      </c>
      <c r="I8874" s="1" t="n">
        <v>16723</v>
      </c>
      <c r="J8874" s="1" t="s">
        <v>13188</v>
      </c>
      <c r="K8874" s="1" t="s">
        <v>12675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13189</v>
      </c>
      <c r="I8875" s="1" t="n">
        <v>55766</v>
      </c>
      <c r="J8875" s="1" t="s">
        <v>13189</v>
      </c>
      <c r="K8875" s="1" t="s">
        <v>12675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13190</v>
      </c>
      <c r="I8876" s="1" t="n">
        <v>20544</v>
      </c>
      <c r="J8876" s="1" t="s">
        <v>13191</v>
      </c>
      <c r="K8876" s="1" t="s">
        <v>12675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13192</v>
      </c>
      <c r="I8877" s="1" t="n">
        <v>5050</v>
      </c>
      <c r="J8877" s="1" t="s">
        <v>13193</v>
      </c>
      <c r="K8877" s="1" t="s">
        <v>12675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13194</v>
      </c>
      <c r="I8878" s="1" t="n">
        <v>55965</v>
      </c>
      <c r="J8878" s="1" t="s">
        <v>6206</v>
      </c>
      <c r="K8878" s="1" t="s">
        <v>12675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13195</v>
      </c>
      <c r="I8879" s="1" t="n">
        <v>49841</v>
      </c>
      <c r="J8879" s="1" t="s">
        <v>13195</v>
      </c>
      <c r="K8879" s="1" t="s">
        <v>12675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13196</v>
      </c>
      <c r="I8880" s="1" t="n">
        <v>5517</v>
      </c>
      <c r="J8880" s="1" t="s">
        <v>3263</v>
      </c>
      <c r="K8880" s="1" t="s">
        <v>12675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13197</v>
      </c>
      <c r="I8881" s="1" t="n">
        <v>54713</v>
      </c>
      <c r="J8881" s="1" t="s">
        <v>7067</v>
      </c>
      <c r="K8881" s="1" t="s">
        <v>12675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13198</v>
      </c>
      <c r="I8882" s="1" t="n">
        <v>54844</v>
      </c>
      <c r="J8882" s="1" t="s">
        <v>12681</v>
      </c>
      <c r="K8882" s="1" t="s">
        <v>12675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13199</v>
      </c>
      <c r="I8883" s="1" t="n">
        <v>50163</v>
      </c>
      <c r="J8883" s="1" t="s">
        <v>13200</v>
      </c>
      <c r="K8883" s="1" t="s">
        <v>12675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3264</v>
      </c>
      <c r="I8884" s="1" t="n">
        <v>20404</v>
      </c>
      <c r="J8884" s="1" t="s">
        <v>1066</v>
      </c>
      <c r="K8884" s="1" t="s">
        <v>12675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13201</v>
      </c>
      <c r="I8885" s="1" t="n">
        <v>54832</v>
      </c>
      <c r="J8885" s="1" t="s">
        <v>13202</v>
      </c>
      <c r="K8885" s="1" t="s">
        <v>12675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13203</v>
      </c>
      <c r="I8886" s="1" t="n">
        <v>9205</v>
      </c>
      <c r="J8886" s="1" t="s">
        <v>8494</v>
      </c>
      <c r="K8886" s="1" t="s">
        <v>12675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13204</v>
      </c>
      <c r="I8887" s="1" t="n">
        <v>19543</v>
      </c>
      <c r="J8887" s="1" t="s">
        <v>13205</v>
      </c>
      <c r="K8887" s="1" t="s">
        <v>12675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13206</v>
      </c>
      <c r="K8888" s="1" t="s">
        <v>12675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13207</v>
      </c>
      <c r="I8889" s="1" t="n">
        <v>56492</v>
      </c>
      <c r="J8889" s="1" t="s">
        <v>13208</v>
      </c>
      <c r="K8889" s="1" t="s">
        <v>12675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13209</v>
      </c>
      <c r="I8890" s="1" t="n">
        <v>39006</v>
      </c>
      <c r="J8890" s="1" t="s">
        <v>13076</v>
      </c>
      <c r="K8890" s="1" t="s">
        <v>12675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13210</v>
      </c>
      <c r="I8891" s="1" t="n">
        <v>12716</v>
      </c>
      <c r="J8891" s="1" t="s">
        <v>12691</v>
      </c>
      <c r="K8891" s="1" t="s">
        <v>12675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13211</v>
      </c>
      <c r="I8892" s="1" t="n">
        <v>3255</v>
      </c>
      <c r="J8892" s="1" t="s">
        <v>13212</v>
      </c>
      <c r="K8892" s="1" t="s">
        <v>12675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13213</v>
      </c>
      <c r="I8893" s="1" t="n">
        <v>50079</v>
      </c>
      <c r="J8893" s="1" t="s">
        <v>5336</v>
      </c>
      <c r="K8893" s="1" t="s">
        <v>12675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13214</v>
      </c>
      <c r="I8894" s="1" t="n">
        <v>14687</v>
      </c>
      <c r="J8894" s="1" t="s">
        <v>13215</v>
      </c>
      <c r="K8894" s="1" t="s">
        <v>12675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13216</v>
      </c>
      <c r="I8895" s="1" t="n">
        <v>18337</v>
      </c>
      <c r="J8895" s="1" t="s">
        <v>13216</v>
      </c>
      <c r="K8895" s="1" t="s">
        <v>12675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13217</v>
      </c>
      <c r="I8896" s="1" t="n">
        <v>19876</v>
      </c>
      <c r="J8896" s="1" t="s">
        <v>71</v>
      </c>
      <c r="K8896" s="1" t="s">
        <v>12675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13218</v>
      </c>
      <c r="I8897" s="1" t="n">
        <v>18642</v>
      </c>
      <c r="J8897" s="1" t="s">
        <v>3388</v>
      </c>
      <c r="K8897" s="1" t="s">
        <v>12675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13219</v>
      </c>
      <c r="I8898" s="1" t="n">
        <v>59174</v>
      </c>
      <c r="J8898" s="1" t="s">
        <v>12072</v>
      </c>
      <c r="K8898" s="1" t="s">
        <v>12675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13220</v>
      </c>
      <c r="I8899" s="1" t="n">
        <v>2184</v>
      </c>
      <c r="J8899" s="1" t="s">
        <v>13221</v>
      </c>
      <c r="K8899" s="1" t="s">
        <v>12675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13222</v>
      </c>
      <c r="I8900" s="1" t="n">
        <v>13593</v>
      </c>
      <c r="J8900" s="1" t="s">
        <v>13222</v>
      </c>
      <c r="K8900" s="1" t="s">
        <v>12675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13223</v>
      </c>
      <c r="I8901" s="1" t="n">
        <v>5906</v>
      </c>
      <c r="J8901" s="1" t="s">
        <v>13224</v>
      </c>
      <c r="K8901" s="1" t="s">
        <v>12675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13225</v>
      </c>
      <c r="I8902" s="1" t="n">
        <v>56107</v>
      </c>
      <c r="J8902" s="1" t="s">
        <v>13226</v>
      </c>
      <c r="K8902" s="1" t="s">
        <v>12675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13227</v>
      </c>
      <c r="I8903" s="1" t="n">
        <v>56108</v>
      </c>
      <c r="J8903" s="1" t="s">
        <v>13228</v>
      </c>
      <c r="K8903" s="1" t="s">
        <v>12675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13229</v>
      </c>
      <c r="I8904" s="1" t="n">
        <v>10277</v>
      </c>
      <c r="J8904" s="1" t="s">
        <v>13230</v>
      </c>
      <c r="K8904" s="1" t="s">
        <v>12675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13231</v>
      </c>
      <c r="I8905" s="1" t="n">
        <v>7055</v>
      </c>
      <c r="J8905" s="1" t="s">
        <v>13232</v>
      </c>
      <c r="K8905" s="1" t="s">
        <v>12675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13233</v>
      </c>
      <c r="I8906" s="1" t="n">
        <v>18311</v>
      </c>
      <c r="J8906" s="1" t="s">
        <v>13234</v>
      </c>
      <c r="K8906" s="1" t="s">
        <v>12675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13235</v>
      </c>
      <c r="I8907" s="1" t="n">
        <v>55755</v>
      </c>
      <c r="J8907" s="1" t="s">
        <v>13236</v>
      </c>
      <c r="K8907" s="1" t="s">
        <v>12675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13237</v>
      </c>
      <c r="I8908" s="1" t="n">
        <v>17166</v>
      </c>
      <c r="J8908" s="1" t="s">
        <v>584</v>
      </c>
      <c r="K8908" s="1" t="s">
        <v>12675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13238</v>
      </c>
      <c r="I8909" s="1" t="n">
        <v>12588</v>
      </c>
      <c r="J8909" s="1" t="s">
        <v>13239</v>
      </c>
      <c r="K8909" s="1" t="s">
        <v>12675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13240</v>
      </c>
      <c r="I8910" s="1" t="n">
        <v>15090</v>
      </c>
      <c r="J8910" s="1" t="s">
        <v>13241</v>
      </c>
      <c r="K8910" s="1" t="s">
        <v>12675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13242</v>
      </c>
      <c r="I8911" s="1" t="n">
        <v>7651</v>
      </c>
      <c r="J8911" s="1" t="s">
        <v>4397</v>
      </c>
      <c r="K8911" s="1" t="s">
        <v>12675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13243</v>
      </c>
      <c r="I8912" s="1" t="n">
        <v>50084</v>
      </c>
      <c r="J8912" s="1" t="s">
        <v>12966</v>
      </c>
      <c r="K8912" s="1" t="s">
        <v>12675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13244</v>
      </c>
      <c r="I8913" s="1" t="n">
        <v>4180</v>
      </c>
      <c r="J8913" s="1" t="s">
        <v>5347</v>
      </c>
      <c r="K8913" s="1" t="s">
        <v>12675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13245</v>
      </c>
      <c r="I8914" s="1" t="n">
        <v>58834</v>
      </c>
      <c r="J8914" s="1" t="s">
        <v>12963</v>
      </c>
      <c r="K8914" s="1" t="s">
        <v>12675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13246</v>
      </c>
      <c r="I8915" s="1" t="n">
        <v>14938</v>
      </c>
      <c r="J8915" s="1" t="s">
        <v>13247</v>
      </c>
      <c r="K8915" s="1" t="s">
        <v>12675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13248</v>
      </c>
      <c r="I8916" s="1" t="n">
        <v>15399</v>
      </c>
      <c r="J8916" s="1" t="s">
        <v>8567</v>
      </c>
      <c r="K8916" s="1" t="s">
        <v>12675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13249</v>
      </c>
      <c r="I8917" s="1" t="n">
        <v>5942</v>
      </c>
      <c r="J8917" s="1" t="s">
        <v>13250</v>
      </c>
      <c r="K8917" s="1" t="s">
        <v>12675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13251</v>
      </c>
      <c r="I8918" s="1" t="n">
        <v>22297</v>
      </c>
      <c r="J8918" s="1" t="s">
        <v>13251</v>
      </c>
      <c r="K8918" s="1" t="s">
        <v>12675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13252</v>
      </c>
      <c r="K8919" s="1" t="s">
        <v>12675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13253</v>
      </c>
      <c r="I8920" s="1" t="n">
        <v>20588</v>
      </c>
      <c r="J8920" s="1" t="s">
        <v>13254</v>
      </c>
      <c r="K8920" s="1" t="s">
        <v>12675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13255</v>
      </c>
      <c r="I8921" s="1" t="n">
        <v>14132</v>
      </c>
      <c r="J8921" s="1" t="s">
        <v>13256</v>
      </c>
      <c r="K8921" s="1" t="s">
        <v>12675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13257</v>
      </c>
      <c r="I8922" s="1" t="n">
        <v>21826</v>
      </c>
      <c r="J8922" s="1" t="s">
        <v>13258</v>
      </c>
      <c r="K8922" s="1" t="s">
        <v>12675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13259</v>
      </c>
      <c r="I8923" s="1" t="n">
        <v>49955</v>
      </c>
      <c r="J8923" s="1" t="s">
        <v>13260</v>
      </c>
      <c r="K8923" s="1" t="s">
        <v>12675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13261</v>
      </c>
      <c r="I8924" s="1" t="n">
        <v>15912</v>
      </c>
      <c r="J8924" s="1" t="s">
        <v>12983</v>
      </c>
      <c r="K8924" s="1" t="s">
        <v>12675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13262</v>
      </c>
      <c r="I8925" s="1" t="n">
        <v>19323</v>
      </c>
      <c r="J8925" s="1" t="s">
        <v>12780</v>
      </c>
      <c r="K8925" s="1" t="s">
        <v>12675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13263</v>
      </c>
      <c r="I8926" s="1" t="n">
        <v>55923</v>
      </c>
      <c r="J8926" s="1" t="s">
        <v>13264</v>
      </c>
      <c r="K8926" s="1" t="s">
        <v>12675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13265</v>
      </c>
      <c r="I8927" s="1" t="n">
        <v>1776</v>
      </c>
      <c r="J8927" s="1" t="s">
        <v>13266</v>
      </c>
      <c r="K8927" s="1" t="s">
        <v>12675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13267</v>
      </c>
      <c r="I8928" s="1" t="n">
        <v>20281</v>
      </c>
      <c r="J8928" s="1" t="s">
        <v>13267</v>
      </c>
      <c r="K8928" s="1" t="s">
        <v>12675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13268</v>
      </c>
      <c r="I8929" s="1" t="n">
        <v>18564</v>
      </c>
      <c r="J8929" s="1" t="s">
        <v>7822</v>
      </c>
      <c r="K8929" s="1" t="s">
        <v>12675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13269</v>
      </c>
      <c r="I8930" s="1" t="n">
        <v>21148</v>
      </c>
      <c r="J8930" s="1" t="s">
        <v>7808</v>
      </c>
      <c r="K8930" s="1" t="s">
        <v>12675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13270</v>
      </c>
      <c r="I8931" s="1" t="n">
        <v>15296</v>
      </c>
      <c r="J8931" s="1" t="s">
        <v>2969</v>
      </c>
      <c r="K8931" s="1" t="s">
        <v>12675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13271</v>
      </c>
      <c r="I8932" s="1" t="n">
        <v>6480</v>
      </c>
      <c r="J8932" s="1" t="s">
        <v>13272</v>
      </c>
      <c r="K8932" s="1" t="s">
        <v>12675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13273</v>
      </c>
      <c r="I8933" s="1" t="n">
        <v>54825</v>
      </c>
      <c r="J8933" s="1" t="s">
        <v>13273</v>
      </c>
      <c r="K8933" s="1" t="s">
        <v>12675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3264</v>
      </c>
      <c r="I8934" s="1" t="n">
        <v>19798</v>
      </c>
      <c r="J8934" s="1" t="s">
        <v>8652</v>
      </c>
      <c r="K8934" s="1" t="s">
        <v>12675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13274</v>
      </c>
      <c r="I8935" s="1" t="n">
        <v>56082</v>
      </c>
      <c r="J8935" s="1" t="s">
        <v>12994</v>
      </c>
      <c r="K8935" s="1" t="s">
        <v>12675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13275</v>
      </c>
      <c r="I8936" s="1" t="n">
        <v>3989</v>
      </c>
      <c r="J8936" s="1" t="s">
        <v>13276</v>
      </c>
      <c r="K8936" s="1" t="s">
        <v>12675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13277</v>
      </c>
      <c r="I8937" s="1" t="n">
        <v>19722</v>
      </c>
      <c r="J8937" s="1" t="s">
        <v>13278</v>
      </c>
      <c r="K8937" s="1" t="s">
        <v>12675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13279</v>
      </c>
      <c r="I8938" s="1" t="n">
        <v>7840</v>
      </c>
      <c r="J8938" s="1" t="s">
        <v>13002</v>
      </c>
      <c r="K8938" s="1" t="s">
        <v>12675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13010</v>
      </c>
      <c r="I8939" s="1" t="n">
        <v>56606</v>
      </c>
      <c r="J8939" s="1" t="s">
        <v>4573</v>
      </c>
      <c r="K8939" s="1" t="s">
        <v>12675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13280</v>
      </c>
      <c r="I8940" s="1" t="n">
        <v>56679</v>
      </c>
      <c r="J8940" s="1" t="s">
        <v>13281</v>
      </c>
      <c r="K8940" s="1" t="s">
        <v>12675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13282</v>
      </c>
      <c r="I8941" s="1" t="n">
        <v>5189</v>
      </c>
      <c r="J8941" s="1" t="s">
        <v>13283</v>
      </c>
      <c r="K8941" s="1" t="s">
        <v>12675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13284</v>
      </c>
      <c r="I8942" s="1" t="n">
        <v>54881</v>
      </c>
      <c r="J8942" s="1" t="s">
        <v>13285</v>
      </c>
      <c r="K8942" s="1" t="s">
        <v>12675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13286</v>
      </c>
      <c r="I8943" s="1" t="n">
        <v>2895</v>
      </c>
      <c r="J8943" s="1" t="s">
        <v>13287</v>
      </c>
      <c r="K8943" s="1" t="s">
        <v>12675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13288</v>
      </c>
      <c r="I8944" s="1" t="n">
        <v>4252</v>
      </c>
      <c r="J8944" s="1" t="s">
        <v>13289</v>
      </c>
      <c r="K8944" s="1" t="s">
        <v>12675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13290</v>
      </c>
      <c r="F8945" s="5" t="s">
        <v>13291</v>
      </c>
      <c r="G8945" s="1" t="n">
        <v>55422</v>
      </c>
      <c r="H8945" s="1" t="s">
        <v>13292</v>
      </c>
      <c r="I8945" s="1" t="n">
        <v>56490</v>
      </c>
      <c r="J8945" s="1" t="s">
        <v>13293</v>
      </c>
      <c r="K8945" s="1" t="s">
        <v>13294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13295</v>
      </c>
      <c r="I8946" s="1" t="n">
        <v>58504</v>
      </c>
      <c r="J8946" s="1" t="s">
        <v>13296</v>
      </c>
      <c r="K8946" s="1" t="s">
        <v>12675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13297</v>
      </c>
      <c r="I8947" s="1" t="n">
        <v>50081</v>
      </c>
      <c r="J8947" s="1" t="s">
        <v>12899</v>
      </c>
      <c r="K8947" s="1" t="s">
        <v>12675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13298</v>
      </c>
      <c r="I8948" s="1" t="n">
        <v>54907</v>
      </c>
      <c r="J8948" s="1" t="s">
        <v>4910</v>
      </c>
      <c r="K8948" s="1" t="s">
        <v>12675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13014</v>
      </c>
      <c r="I8949" s="1" t="n">
        <v>54888</v>
      </c>
      <c r="J8949" s="1" t="s">
        <v>3501</v>
      </c>
      <c r="K8949" s="1" t="s">
        <v>12675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13299</v>
      </c>
      <c r="I8950" s="1" t="n">
        <v>2999</v>
      </c>
      <c r="J8950" s="1" t="s">
        <v>13300</v>
      </c>
      <c r="K8950" s="1" t="s">
        <v>12675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13301</v>
      </c>
      <c r="I8951" s="1" t="n">
        <v>55915</v>
      </c>
      <c r="J8951" s="1" t="s">
        <v>13302</v>
      </c>
      <c r="K8951" s="1" t="s">
        <v>12675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13303</v>
      </c>
      <c r="I8952" s="1" t="n">
        <v>13090</v>
      </c>
      <c r="J8952" s="1" t="s">
        <v>13304</v>
      </c>
      <c r="K8952" s="1" t="s">
        <v>12675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13305</v>
      </c>
      <c r="I8953" s="1" t="n">
        <v>19740</v>
      </c>
      <c r="J8953" s="1" t="s">
        <v>7352</v>
      </c>
      <c r="K8953" s="1" t="s">
        <v>12675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13306</v>
      </c>
      <c r="I8954" s="1" t="n">
        <v>13819</v>
      </c>
      <c r="J8954" s="1" t="s">
        <v>13307</v>
      </c>
      <c r="K8954" s="1" t="s">
        <v>12675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13308</v>
      </c>
      <c r="I8955" s="1" t="n">
        <v>7662</v>
      </c>
      <c r="J8955" s="1" t="s">
        <v>13309</v>
      </c>
      <c r="K8955" s="1" t="s">
        <v>12675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13310</v>
      </c>
      <c r="I8956" s="1" t="n">
        <v>56575</v>
      </c>
      <c r="J8956" s="1" t="s">
        <v>13311</v>
      </c>
      <c r="K8956" s="1" t="s">
        <v>12675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13312</v>
      </c>
      <c r="I8957" s="1" t="n">
        <v>34649</v>
      </c>
      <c r="J8957" s="1" t="s">
        <v>13313</v>
      </c>
      <c r="K8957" s="1" t="s">
        <v>12675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13314</v>
      </c>
      <c r="I8958" s="1" t="n">
        <v>23279</v>
      </c>
      <c r="J8958" s="1" t="s">
        <v>693</v>
      </c>
      <c r="K8958" s="1" t="s">
        <v>12675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13315</v>
      </c>
      <c r="I8959" s="1" t="n">
        <v>25049</v>
      </c>
      <c r="J8959" s="1" t="s">
        <v>8418</v>
      </c>
      <c r="K8959" s="1" t="s">
        <v>12675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13316</v>
      </c>
      <c r="I8960" s="1" t="n">
        <v>2852</v>
      </c>
      <c r="J8960" s="1" t="s">
        <v>13317</v>
      </c>
      <c r="K8960" s="1" t="s">
        <v>12675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1600</v>
      </c>
      <c r="F8961" s="5" t="s">
        <v>13318</v>
      </c>
      <c r="G8961" s="1" t="n">
        <v>1466</v>
      </c>
      <c r="H8961" s="1" t="s">
        <v>1601</v>
      </c>
      <c r="I8961" s="1" t="n">
        <v>1179</v>
      </c>
      <c r="J8961" s="1" t="s">
        <v>1602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13319</v>
      </c>
      <c r="I8962" s="1" t="n">
        <v>1311</v>
      </c>
      <c r="J8962" s="1" t="s">
        <v>13320</v>
      </c>
      <c r="K8962" s="1" t="s">
        <v>12675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13321</v>
      </c>
      <c r="I8963" s="1" t="n">
        <v>3635</v>
      </c>
      <c r="J8963" s="1" t="s">
        <v>13322</v>
      </c>
      <c r="K8963" s="1" t="s">
        <v>12675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13323</v>
      </c>
      <c r="I8964" s="1" t="n">
        <v>14661</v>
      </c>
      <c r="J8964" s="1" t="s">
        <v>13324</v>
      </c>
      <c r="K8964" s="1" t="s">
        <v>12675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13325</v>
      </c>
      <c r="I8965" s="1" t="n">
        <v>14687</v>
      </c>
      <c r="J8965" s="1" t="s">
        <v>13215</v>
      </c>
      <c r="K8965" s="1" t="s">
        <v>12675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13326</v>
      </c>
      <c r="I8966" s="1" t="n">
        <v>17235</v>
      </c>
      <c r="J8966" s="1" t="s">
        <v>12857</v>
      </c>
      <c r="K8966" s="1" t="s">
        <v>12675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13327</v>
      </c>
      <c r="I8967" s="1" t="n">
        <v>19547</v>
      </c>
      <c r="J8967" s="1" t="s">
        <v>2761</v>
      </c>
      <c r="K8967" s="1" t="s">
        <v>12675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13328</v>
      </c>
      <c r="I8968" s="1" t="n">
        <v>12894</v>
      </c>
      <c r="J8968" s="1" t="s">
        <v>13329</v>
      </c>
      <c r="K8968" s="1" t="s">
        <v>12675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13330</v>
      </c>
      <c r="I8969" s="1" t="n">
        <v>3335</v>
      </c>
      <c r="J8969" s="1" t="s">
        <v>13330</v>
      </c>
      <c r="K8969" s="1" t="s">
        <v>12675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13331</v>
      </c>
      <c r="I8970" s="1" t="n">
        <v>14254</v>
      </c>
      <c r="J8970" s="1" t="s">
        <v>6526</v>
      </c>
      <c r="K8970" s="1" t="s">
        <v>12675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13332</v>
      </c>
      <c r="I8971" s="1" t="n">
        <v>29878</v>
      </c>
      <c r="J8971" s="1" t="s">
        <v>13333</v>
      </c>
      <c r="K8971" s="1" t="s">
        <v>12675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13334</v>
      </c>
      <c r="I8972" s="1" t="n">
        <v>54713</v>
      </c>
      <c r="J8972" s="1" t="s">
        <v>7067</v>
      </c>
      <c r="K8972" s="1" t="s">
        <v>12675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13335</v>
      </c>
      <c r="I8973" s="1" t="n">
        <v>56391</v>
      </c>
      <c r="J8973" s="1" t="s">
        <v>13336</v>
      </c>
      <c r="K8973" s="1" t="s">
        <v>12675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13337</v>
      </c>
      <c r="I8974" s="1" t="n">
        <v>4129</v>
      </c>
      <c r="J8974" s="1" t="s">
        <v>13338</v>
      </c>
      <c r="K8974" s="1" t="s">
        <v>12675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13339</v>
      </c>
      <c r="I8975" s="1" t="n">
        <v>10081</v>
      </c>
      <c r="J8975" s="1" t="s">
        <v>13340</v>
      </c>
      <c r="K8975" s="1" t="s">
        <v>12675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13341</v>
      </c>
      <c r="I8976" s="1" t="n">
        <v>7097</v>
      </c>
      <c r="J8976" s="1" t="s">
        <v>13342</v>
      </c>
      <c r="K8976" s="1" t="s">
        <v>12675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13343</v>
      </c>
      <c r="I8977" s="1" t="n">
        <v>12920</v>
      </c>
      <c r="J8977" s="1" t="s">
        <v>13344</v>
      </c>
      <c r="K8977" s="1" t="s">
        <v>12675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13345</v>
      </c>
      <c r="I8978" s="1" t="n">
        <v>15519</v>
      </c>
      <c r="J8978" s="1" t="s">
        <v>13346</v>
      </c>
      <c r="K8978" s="1" t="s">
        <v>12675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13347</v>
      </c>
      <c r="I8979" s="1" t="n">
        <v>49941</v>
      </c>
      <c r="J8979" s="1" t="s">
        <v>13104</v>
      </c>
      <c r="K8979" s="1" t="s">
        <v>12675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10502</v>
      </c>
      <c r="I8980" s="1" t="n">
        <v>58101</v>
      </c>
      <c r="J8980" s="1" t="s">
        <v>10502</v>
      </c>
      <c r="K8980" s="1" t="s">
        <v>12675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13348</v>
      </c>
      <c r="I8981" s="1" t="n">
        <v>21020</v>
      </c>
      <c r="J8981" s="1" t="s">
        <v>12735</v>
      </c>
      <c r="K8981" s="1" t="s">
        <v>12675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13349</v>
      </c>
      <c r="I8982" s="1" t="n">
        <v>9384</v>
      </c>
      <c r="J8982" s="1" t="s">
        <v>13350</v>
      </c>
      <c r="K8982" s="1" t="s">
        <v>12675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13351</v>
      </c>
      <c r="I8983" s="1" t="n">
        <v>20541</v>
      </c>
      <c r="J8983" s="1" t="s">
        <v>6218</v>
      </c>
      <c r="K8983" s="1" t="s">
        <v>12675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2887</v>
      </c>
      <c r="I8984" s="1" t="n">
        <v>772</v>
      </c>
      <c r="J8984" s="1" t="s">
        <v>6470</v>
      </c>
      <c r="K8984" s="1" t="s">
        <v>12675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13352</v>
      </c>
      <c r="I8985" s="1" t="n">
        <v>4716</v>
      </c>
      <c r="J8985" s="1" t="s">
        <v>5095</v>
      </c>
      <c r="K8985" s="1" t="s">
        <v>12675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13353</v>
      </c>
      <c r="I8986" s="1" t="n">
        <v>14966</v>
      </c>
      <c r="J8986" s="1" t="s">
        <v>13354</v>
      </c>
      <c r="K8986" s="1" t="s">
        <v>12675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13355</v>
      </c>
      <c r="I8987" s="1" t="n">
        <v>14359</v>
      </c>
      <c r="J8987" s="1" t="s">
        <v>12894</v>
      </c>
      <c r="K8987" s="1" t="s">
        <v>12675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13356</v>
      </c>
      <c r="I8988" s="1" t="n">
        <v>16502</v>
      </c>
      <c r="J8988" s="1" t="s">
        <v>13357</v>
      </c>
      <c r="K8988" s="1" t="s">
        <v>12675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13358</v>
      </c>
      <c r="I8989" s="1" t="n">
        <v>7353</v>
      </c>
      <c r="J8989" s="1" t="s">
        <v>5218</v>
      </c>
      <c r="K8989" s="1" t="s">
        <v>12675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13359</v>
      </c>
      <c r="I8990" s="1" t="n">
        <v>6455</v>
      </c>
      <c r="J8990" s="1" t="s">
        <v>12742</v>
      </c>
      <c r="K8990" s="1" t="s">
        <v>12675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13360</v>
      </c>
      <c r="I8991" s="1" t="n">
        <v>12830</v>
      </c>
      <c r="J8991" s="1" t="s">
        <v>13361</v>
      </c>
      <c r="K8991" s="1" t="s">
        <v>12675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13362</v>
      </c>
      <c r="I8992" s="1" t="n">
        <v>5482</v>
      </c>
      <c r="J8992" s="1" t="s">
        <v>13363</v>
      </c>
      <c r="K8992" s="1" t="s">
        <v>12675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13364</v>
      </c>
      <c r="I8993" s="1" t="n">
        <v>14013</v>
      </c>
      <c r="J8993" s="1" t="s">
        <v>13365</v>
      </c>
      <c r="K8993" s="1" t="s">
        <v>12675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13366</v>
      </c>
      <c r="I8994" s="1" t="n">
        <v>54713</v>
      </c>
      <c r="J8994" s="1" t="s">
        <v>7067</v>
      </c>
      <c r="K8994" s="1" t="s">
        <v>12675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13367</v>
      </c>
      <c r="I8995" s="1" t="n">
        <v>16504</v>
      </c>
      <c r="J8995" s="1" t="s">
        <v>13367</v>
      </c>
      <c r="K8995" s="1" t="s">
        <v>12675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13368</v>
      </c>
      <c r="I8996" s="1" t="n">
        <v>58789</v>
      </c>
      <c r="J8996" s="1" t="s">
        <v>11678</v>
      </c>
      <c r="K8996" s="1" t="s">
        <v>12675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13369</v>
      </c>
      <c r="I8997" s="1" t="n">
        <v>49732</v>
      </c>
      <c r="J8997" s="1" t="s">
        <v>7317</v>
      </c>
      <c r="K8997" s="1" t="s">
        <v>12675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13370</v>
      </c>
      <c r="I8998" s="1" t="n">
        <v>9356</v>
      </c>
      <c r="J8998" s="1" t="s">
        <v>6815</v>
      </c>
      <c r="K8998" s="1" t="s">
        <v>12675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13371</v>
      </c>
      <c r="I8999" s="1" t="n">
        <v>54832</v>
      </c>
      <c r="J8999" s="1" t="s">
        <v>13202</v>
      </c>
      <c r="K8999" s="1" t="s">
        <v>12675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13372</v>
      </c>
      <c r="I9000" s="1" t="n">
        <v>20404</v>
      </c>
      <c r="J9000" s="1" t="s">
        <v>1066</v>
      </c>
      <c r="K9000" s="1" t="s">
        <v>12675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13373</v>
      </c>
      <c r="I9001" s="1" t="n">
        <v>13511</v>
      </c>
      <c r="J9001" s="1" t="s">
        <v>1597</v>
      </c>
      <c r="K9001" s="1" t="s">
        <v>12675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13374</v>
      </c>
      <c r="I9002" s="1" t="n">
        <v>404</v>
      </c>
      <c r="J9002" s="1" t="s">
        <v>13375</v>
      </c>
      <c r="K9002" s="1" t="s">
        <v>12675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13376</v>
      </c>
      <c r="I9003" s="1" t="n">
        <v>55969</v>
      </c>
      <c r="J9003" s="1" t="s">
        <v>13377</v>
      </c>
      <c r="K9003" s="1" t="s">
        <v>12675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13378</v>
      </c>
      <c r="I9004" s="1" t="n">
        <v>34362</v>
      </c>
      <c r="J9004" s="1" t="s">
        <v>13379</v>
      </c>
      <c r="K9004" s="1" t="s">
        <v>12675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13380</v>
      </c>
      <c r="I9005" s="1" t="n">
        <v>26256</v>
      </c>
      <c r="J9005" s="1" t="s">
        <v>13381</v>
      </c>
      <c r="K9005" s="1" t="s">
        <v>12675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13382</v>
      </c>
      <c r="I9006" s="1" t="n">
        <v>42</v>
      </c>
      <c r="J9006" s="1" t="s">
        <v>13383</v>
      </c>
      <c r="K9006" s="1" t="s">
        <v>12675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13384</v>
      </c>
      <c r="I9007" s="1" t="n">
        <v>15912</v>
      </c>
      <c r="J9007" s="1" t="s">
        <v>12983</v>
      </c>
      <c r="K9007" s="1" t="s">
        <v>12675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13385</v>
      </c>
      <c r="I9008" s="1" t="n">
        <v>13034</v>
      </c>
      <c r="J9008" s="1" t="s">
        <v>13386</v>
      </c>
      <c r="K9008" s="1" t="s">
        <v>12675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13387</v>
      </c>
      <c r="I9009" s="1" t="n">
        <v>9417</v>
      </c>
      <c r="J9009" s="1" t="s">
        <v>269</v>
      </c>
      <c r="K9009" s="1" t="s">
        <v>12675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13388</v>
      </c>
      <c r="I9010" s="1" t="n">
        <v>11208</v>
      </c>
      <c r="J9010" s="1" t="s">
        <v>3551</v>
      </c>
      <c r="K9010" s="1" t="s">
        <v>12675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13389</v>
      </c>
      <c r="I9011" s="1" t="n">
        <v>3102</v>
      </c>
      <c r="J9011" s="1" t="s">
        <v>6012</v>
      </c>
      <c r="K9011" s="1" t="s">
        <v>12675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12675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13390</v>
      </c>
      <c r="I9013" s="1" t="n">
        <v>14897</v>
      </c>
      <c r="J9013" s="1" t="s">
        <v>13390</v>
      </c>
      <c r="K9013" s="1" t="s">
        <v>12675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13391</v>
      </c>
      <c r="I9014" s="1" t="n">
        <v>20558</v>
      </c>
      <c r="J9014" s="1" t="s">
        <v>6878</v>
      </c>
      <c r="K9014" s="1" t="s">
        <v>12675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13392</v>
      </c>
      <c r="I9015" s="1" t="n">
        <v>27727</v>
      </c>
      <c r="J9015" s="1" t="s">
        <v>13393</v>
      </c>
      <c r="K9015" s="1" t="s">
        <v>12675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12900</v>
      </c>
      <c r="I9016" s="1" t="n">
        <v>20847</v>
      </c>
      <c r="J9016" s="1" t="s">
        <v>188</v>
      </c>
      <c r="K9016" s="1" t="s">
        <v>12675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13394</v>
      </c>
      <c r="I9017" s="1" t="n">
        <v>17927</v>
      </c>
      <c r="J9017" s="1" t="s">
        <v>13395</v>
      </c>
      <c r="K9017" s="1" t="s">
        <v>12675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13396</v>
      </c>
      <c r="I9018" s="1" t="n">
        <v>14624</v>
      </c>
      <c r="J9018" s="1" t="s">
        <v>3818</v>
      </c>
      <c r="K9018" s="1" t="s">
        <v>12675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13397</v>
      </c>
      <c r="I9019" s="1" t="n">
        <v>14577</v>
      </c>
      <c r="J9019" s="1" t="s">
        <v>13398</v>
      </c>
      <c r="K9019" s="1" t="s">
        <v>12675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13399</v>
      </c>
      <c r="I9020" s="1" t="n">
        <v>50031</v>
      </c>
      <c r="J9020" s="1" t="s">
        <v>13400</v>
      </c>
      <c r="K9020" s="1" t="s">
        <v>12675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13401</v>
      </c>
      <c r="I9021" s="1" t="n">
        <v>6035</v>
      </c>
      <c r="J9021" s="1" t="s">
        <v>2549</v>
      </c>
      <c r="K9021" s="1" t="s">
        <v>12675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13402</v>
      </c>
      <c r="I9022" s="1" t="n">
        <v>22155</v>
      </c>
      <c r="J9022" s="1" t="s">
        <v>13403</v>
      </c>
      <c r="K9022" s="1" t="s">
        <v>12675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13404</v>
      </c>
      <c r="I9023" s="1" t="n">
        <v>1647</v>
      </c>
      <c r="J9023" s="1" t="s">
        <v>13005</v>
      </c>
      <c r="K9023" s="1" t="s">
        <v>12675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13405</v>
      </c>
      <c r="I9024" s="1" t="n">
        <v>50137</v>
      </c>
      <c r="J9024" s="1" t="s">
        <v>2950</v>
      </c>
      <c r="K9024" s="1" t="s">
        <v>12675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13406</v>
      </c>
      <c r="I9025" s="1" t="n">
        <v>50111</v>
      </c>
      <c r="J9025" s="1" t="s">
        <v>3110</v>
      </c>
      <c r="K9025" s="1" t="s">
        <v>12675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13407</v>
      </c>
      <c r="I9026" s="1" t="n">
        <v>1896</v>
      </c>
      <c r="J9026" s="1" t="s">
        <v>13408</v>
      </c>
      <c r="K9026" s="1" t="s">
        <v>12675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13409</v>
      </c>
      <c r="I9027" s="1" t="n">
        <v>5956</v>
      </c>
      <c r="J9027" s="1" t="s">
        <v>13410</v>
      </c>
      <c r="K9027" s="1" t="s">
        <v>12675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13411</v>
      </c>
      <c r="I9028" s="1" t="n">
        <v>14081</v>
      </c>
      <c r="J9028" s="1" t="s">
        <v>13412</v>
      </c>
      <c r="K9028" s="1" t="s">
        <v>12675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13413</v>
      </c>
      <c r="I9029" s="1" t="n">
        <v>29925</v>
      </c>
      <c r="J9029" s="1" t="s">
        <v>6054</v>
      </c>
      <c r="K9029" s="1" t="s">
        <v>12675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13414</v>
      </c>
      <c r="I9030" s="1" t="n">
        <v>58834</v>
      </c>
      <c r="J9030" s="1" t="s">
        <v>12963</v>
      </c>
      <c r="K9030" s="1" t="s">
        <v>12675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13415</v>
      </c>
      <c r="I9031" s="1" t="n">
        <v>20096</v>
      </c>
      <c r="J9031" s="1" t="s">
        <v>13416</v>
      </c>
      <c r="K9031" s="1" t="s">
        <v>12675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13417</v>
      </c>
      <c r="I9032" s="1" t="n">
        <v>50026</v>
      </c>
      <c r="J9032" s="1" t="s">
        <v>13418</v>
      </c>
      <c r="K9032" s="1" t="s">
        <v>12675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13419</v>
      </c>
      <c r="I9033" s="1" t="n">
        <v>3355</v>
      </c>
      <c r="J9033" s="1" t="s">
        <v>4030</v>
      </c>
      <c r="K9033" s="1" t="s">
        <v>12675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13420</v>
      </c>
      <c r="I9034" s="1" t="n">
        <v>12716</v>
      </c>
      <c r="J9034" s="1" t="s">
        <v>12691</v>
      </c>
      <c r="K9034" s="1" t="s">
        <v>12675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13421</v>
      </c>
      <c r="I9035" s="1" t="n">
        <v>22500</v>
      </c>
      <c r="J9035" s="1" t="s">
        <v>305</v>
      </c>
      <c r="K9035" s="1" t="s">
        <v>12675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13422</v>
      </c>
      <c r="I9036" s="1" t="n">
        <v>9669</v>
      </c>
      <c r="J9036" s="1" t="s">
        <v>13423</v>
      </c>
      <c r="K9036" s="1" t="s">
        <v>12675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835</v>
      </c>
      <c r="I9037" s="1" t="n">
        <v>3762</v>
      </c>
      <c r="J9037" s="1" t="s">
        <v>13424</v>
      </c>
      <c r="K9037" s="1" t="s">
        <v>12675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13425</v>
      </c>
      <c r="I9038" s="1" t="n">
        <v>7392</v>
      </c>
      <c r="J9038" s="1" t="s">
        <v>7510</v>
      </c>
      <c r="K9038" s="1" t="s">
        <v>12675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13426</v>
      </c>
      <c r="I9039" s="1" t="n">
        <v>55779</v>
      </c>
      <c r="J9039" s="1" t="s">
        <v>13427</v>
      </c>
      <c r="K9039" s="1" t="s">
        <v>12675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13428</v>
      </c>
      <c r="I9040" s="1" t="n">
        <v>5571</v>
      </c>
      <c r="J9040" s="1" t="s">
        <v>3533</v>
      </c>
      <c r="K9040" s="1" t="s">
        <v>12675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13429</v>
      </c>
      <c r="I9041" s="1" t="n">
        <v>56411</v>
      </c>
      <c r="J9041" s="1" t="s">
        <v>13429</v>
      </c>
      <c r="K9041" s="1" t="s">
        <v>12675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13430</v>
      </c>
      <c r="I9042" s="1" t="n">
        <v>19323</v>
      </c>
      <c r="J9042" s="1" t="s">
        <v>12780</v>
      </c>
      <c r="K9042" s="1" t="s">
        <v>12675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13431</v>
      </c>
      <c r="I9043" s="1" t="n">
        <v>15912</v>
      </c>
      <c r="J9043" s="1" t="s">
        <v>12983</v>
      </c>
      <c r="K9043" s="1" t="s">
        <v>12675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13432</v>
      </c>
      <c r="I9044" s="1" t="n">
        <v>55938</v>
      </c>
      <c r="J9044" s="1" t="s">
        <v>9243</v>
      </c>
      <c r="K9044" s="1" t="s">
        <v>12675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13433</v>
      </c>
      <c r="I9045" s="1" t="n">
        <v>6455</v>
      </c>
      <c r="J9045" s="1" t="s">
        <v>12742</v>
      </c>
      <c r="K9045" s="1" t="s">
        <v>12675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13434</v>
      </c>
      <c r="I9046" s="1" t="n">
        <v>22999</v>
      </c>
      <c r="J9046" s="1" t="s">
        <v>13435</v>
      </c>
      <c r="K9046" s="1" t="s">
        <v>12675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13436</v>
      </c>
      <c r="I9047" s="1" t="n">
        <v>49969</v>
      </c>
      <c r="J9047" s="1" t="s">
        <v>13437</v>
      </c>
      <c r="K9047" s="1" t="s">
        <v>12675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13438</v>
      </c>
      <c r="I9048" s="1" t="n">
        <v>4254</v>
      </c>
      <c r="J9048" s="1" t="s">
        <v>277</v>
      </c>
      <c r="K9048" s="1" t="s">
        <v>12675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13439</v>
      </c>
      <c r="I9049" s="1" t="n">
        <v>56387</v>
      </c>
      <c r="J9049" s="1" t="s">
        <v>7345</v>
      </c>
      <c r="K9049" s="1" t="s">
        <v>12675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13440</v>
      </c>
      <c r="I9050" s="1" t="n">
        <v>14387</v>
      </c>
      <c r="J9050" s="1" t="s">
        <v>13440</v>
      </c>
      <c r="K9050" s="1" t="s">
        <v>12675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13441</v>
      </c>
      <c r="I9051" s="1" t="n">
        <v>25049</v>
      </c>
      <c r="J9051" s="1" t="s">
        <v>8418</v>
      </c>
      <c r="K9051" s="1" t="s">
        <v>12675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13442</v>
      </c>
      <c r="I9052" s="1" t="n">
        <v>17412</v>
      </c>
      <c r="J9052" s="1" t="s">
        <v>8489</v>
      </c>
      <c r="K9052" s="1" t="s">
        <v>12675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13443</v>
      </c>
      <c r="I9053" s="1" t="n">
        <v>9011</v>
      </c>
      <c r="J9053" s="1" t="s">
        <v>13444</v>
      </c>
      <c r="K9053" s="1" t="s">
        <v>12675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13445</v>
      </c>
      <c r="I9054" s="1" t="n">
        <v>9681</v>
      </c>
      <c r="J9054" s="1" t="s">
        <v>13446</v>
      </c>
      <c r="K9054" s="1" t="s">
        <v>12675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13447</v>
      </c>
      <c r="K9055" s="1" t="s">
        <v>12675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13448</v>
      </c>
      <c r="I9056" s="1" t="n">
        <v>17833</v>
      </c>
      <c r="J9056" s="1" t="s">
        <v>13449</v>
      </c>
      <c r="K9056" s="1" t="s">
        <v>12675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13450</v>
      </c>
      <c r="I9057" s="1" t="n">
        <v>9286</v>
      </c>
      <c r="J9057" s="1" t="s">
        <v>8714</v>
      </c>
      <c r="K9057" s="1" t="s">
        <v>12675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13451</v>
      </c>
      <c r="I9058" s="1" t="n">
        <v>56146</v>
      </c>
      <c r="J9058" s="1" t="s">
        <v>13452</v>
      </c>
      <c r="K9058" s="1" t="s">
        <v>12675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13453</v>
      </c>
      <c r="I9059" s="1" t="n">
        <v>16572</v>
      </c>
      <c r="J9059" s="1" t="s">
        <v>1017</v>
      </c>
      <c r="K9059" s="1" t="s">
        <v>12675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13454</v>
      </c>
      <c r="I9060" s="1" t="n">
        <v>13630</v>
      </c>
      <c r="J9060" s="1" t="s">
        <v>8668</v>
      </c>
      <c r="K9060" s="1" t="s">
        <v>12675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13455</v>
      </c>
      <c r="I9061" s="1" t="n">
        <v>1773</v>
      </c>
      <c r="J9061" s="1" t="s">
        <v>13455</v>
      </c>
      <c r="K9061" s="1" t="s">
        <v>12675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13456</v>
      </c>
      <c r="I9062" s="1" t="n">
        <v>25049</v>
      </c>
      <c r="J9062" s="1" t="s">
        <v>8418</v>
      </c>
      <c r="K9062" s="1" t="s">
        <v>12675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13457</v>
      </c>
      <c r="I9063" s="1" t="n">
        <v>55965</v>
      </c>
      <c r="J9063" s="1" t="s">
        <v>6206</v>
      </c>
      <c r="K9063" s="1" t="s">
        <v>12675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13458</v>
      </c>
      <c r="I9064" s="1" t="n">
        <v>10713</v>
      </c>
      <c r="J9064" s="1" t="s">
        <v>13459</v>
      </c>
      <c r="K9064" s="1" t="s">
        <v>12675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13460</v>
      </c>
      <c r="I9065" s="1" t="n">
        <v>54713</v>
      </c>
      <c r="J9065" s="1" t="s">
        <v>7067</v>
      </c>
      <c r="K9065" s="1" t="s">
        <v>12675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13461</v>
      </c>
      <c r="I9066" s="1" t="n">
        <v>2371</v>
      </c>
      <c r="J9066" s="1" t="s">
        <v>13462</v>
      </c>
      <c r="K9066" s="1" t="s">
        <v>12675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13463</v>
      </c>
      <c r="I9067" s="1" t="n">
        <v>12663</v>
      </c>
      <c r="J9067" s="1" t="s">
        <v>13464</v>
      </c>
      <c r="K9067" s="1" t="s">
        <v>12675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13465</v>
      </c>
      <c r="I9068" s="1" t="n">
        <v>9205</v>
      </c>
      <c r="J9068" s="1" t="s">
        <v>8494</v>
      </c>
      <c r="K9068" s="1" t="s">
        <v>12675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13466</v>
      </c>
      <c r="I9069" s="1" t="n">
        <v>12745</v>
      </c>
      <c r="J9069" s="1" t="s">
        <v>3445</v>
      </c>
      <c r="K9069" s="1" t="s">
        <v>12675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13467</v>
      </c>
      <c r="I9070" s="1" t="n">
        <v>13630</v>
      </c>
      <c r="J9070" s="1" t="s">
        <v>8668</v>
      </c>
      <c r="K9070" s="1" t="s">
        <v>12675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13468</v>
      </c>
      <c r="I9071" s="1" t="n">
        <v>49906</v>
      </c>
      <c r="J9071" s="1" t="s">
        <v>13469</v>
      </c>
      <c r="K9071" s="1" t="s">
        <v>12675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13470</v>
      </c>
      <c r="I9072" s="1" t="n">
        <v>13529</v>
      </c>
      <c r="J9072" s="1" t="s">
        <v>13471</v>
      </c>
      <c r="K9072" s="1" t="s">
        <v>12675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13472</v>
      </c>
      <c r="I9073" s="1" t="n">
        <v>19323</v>
      </c>
      <c r="J9073" s="1" t="s">
        <v>12780</v>
      </c>
      <c r="K9073" s="1" t="s">
        <v>12675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13473</v>
      </c>
      <c r="I9074" s="1" t="n">
        <v>57437</v>
      </c>
      <c r="J9074" s="1" t="s">
        <v>13474</v>
      </c>
      <c r="K9074" s="1" t="s">
        <v>12675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13475</v>
      </c>
      <c r="I9075" s="1" t="n">
        <v>6529</v>
      </c>
      <c r="J9075" s="1" t="s">
        <v>6707</v>
      </c>
      <c r="K9075" s="1" t="s">
        <v>12675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13476</v>
      </c>
      <c r="I9076" s="1" t="n">
        <v>56024</v>
      </c>
      <c r="J9076" s="1" t="s">
        <v>7888</v>
      </c>
      <c r="K9076" s="1" t="s">
        <v>12675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13477</v>
      </c>
      <c r="I9077" s="1" t="n">
        <v>50084</v>
      </c>
      <c r="J9077" s="1" t="s">
        <v>12966</v>
      </c>
      <c r="K9077" s="1" t="s">
        <v>12675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13478</v>
      </c>
      <c r="I9078" s="1" t="n">
        <v>55877</v>
      </c>
      <c r="J9078" s="1" t="s">
        <v>13478</v>
      </c>
      <c r="K9078" s="1" t="s">
        <v>12675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13479</v>
      </c>
      <c r="I9079" s="1" t="n">
        <v>9255</v>
      </c>
      <c r="J9079" s="1" t="s">
        <v>13480</v>
      </c>
      <c r="K9079" s="1" t="s">
        <v>12675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13481</v>
      </c>
      <c r="I9080" s="1" t="n">
        <v>11790</v>
      </c>
      <c r="J9080" s="1" t="s">
        <v>13482</v>
      </c>
      <c r="K9080" s="1" t="s">
        <v>12675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13483</v>
      </c>
      <c r="I9081" s="1" t="n">
        <v>49982</v>
      </c>
      <c r="J9081" s="1" t="s">
        <v>13484</v>
      </c>
      <c r="K9081" s="1" t="s">
        <v>12675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13485</v>
      </c>
      <c r="I9082" s="1" t="n">
        <v>12807</v>
      </c>
      <c r="J9082" s="1" t="s">
        <v>5120</v>
      </c>
      <c r="K9082" s="1" t="s">
        <v>12675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13486</v>
      </c>
      <c r="I9083" s="1" t="n">
        <v>10384</v>
      </c>
      <c r="J9083" s="1" t="s">
        <v>12696</v>
      </c>
      <c r="K9083" s="1" t="s">
        <v>12675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13487</v>
      </c>
      <c r="I9084" s="1" t="n">
        <v>13833</v>
      </c>
      <c r="J9084" s="1" t="s">
        <v>13488</v>
      </c>
      <c r="K9084" s="1" t="s">
        <v>12675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13489</v>
      </c>
      <c r="I9085" s="1" t="n">
        <v>5543</v>
      </c>
      <c r="J9085" s="1" t="s">
        <v>12820</v>
      </c>
      <c r="K9085" s="1" t="s">
        <v>12675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13490</v>
      </c>
      <c r="I9086" s="1" t="n">
        <v>221</v>
      </c>
      <c r="J9086" s="1" t="s">
        <v>13491</v>
      </c>
      <c r="K9086" s="1" t="s">
        <v>12675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1352</v>
      </c>
      <c r="I9087" s="1" t="n">
        <v>18350</v>
      </c>
      <c r="J9087" s="1" t="s">
        <v>13492</v>
      </c>
      <c r="K9087" s="1" t="s">
        <v>12675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13493</v>
      </c>
      <c r="I9088" s="1" t="n">
        <v>39006</v>
      </c>
      <c r="J9088" s="1" t="s">
        <v>13076</v>
      </c>
      <c r="K9088" s="1" t="s">
        <v>12675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13494</v>
      </c>
      <c r="I9089" s="1" t="n">
        <v>55858</v>
      </c>
      <c r="J9089" s="1" t="s">
        <v>8711</v>
      </c>
      <c r="K9089" s="1" t="s">
        <v>12675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13495</v>
      </c>
      <c r="I9090" s="1" t="n">
        <v>21148</v>
      </c>
      <c r="J9090" s="1" t="s">
        <v>7808</v>
      </c>
      <c r="K9090" s="1" t="s">
        <v>12675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13496</v>
      </c>
      <c r="I9091" s="1" t="n">
        <v>5914</v>
      </c>
      <c r="J9091" s="1" t="s">
        <v>4605</v>
      </c>
      <c r="K9091" s="1" t="s">
        <v>12675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13497</v>
      </c>
      <c r="I9092" s="1" t="n">
        <v>56469</v>
      </c>
      <c r="J9092" s="1" t="s">
        <v>13498</v>
      </c>
      <c r="K9092" s="1" t="s">
        <v>12675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13499</v>
      </c>
      <c r="I9093" s="1" t="n">
        <v>14903</v>
      </c>
      <c r="J9093" s="1" t="s">
        <v>13152</v>
      </c>
      <c r="K9093" s="1" t="s">
        <v>12675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13500</v>
      </c>
      <c r="I9094" s="1" t="n">
        <v>20404</v>
      </c>
      <c r="J9094" s="1" t="s">
        <v>1066</v>
      </c>
      <c r="K9094" s="1" t="s">
        <v>12675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13501</v>
      </c>
      <c r="I9095" s="1" t="n">
        <v>30141</v>
      </c>
      <c r="J9095" s="1" t="s">
        <v>13502</v>
      </c>
      <c r="K9095" s="1" t="s">
        <v>12675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13503</v>
      </c>
      <c r="I9096" s="1" t="n">
        <v>156</v>
      </c>
      <c r="J9096" s="1" t="s">
        <v>13504</v>
      </c>
      <c r="K9096" s="1" t="s">
        <v>12675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13505</v>
      </c>
      <c r="I9097" s="1" t="n">
        <v>11136</v>
      </c>
      <c r="J9097" s="1" t="s">
        <v>13506</v>
      </c>
      <c r="K9097" s="1" t="s">
        <v>12675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13507</v>
      </c>
      <c r="I9098" s="1" t="n">
        <v>29820</v>
      </c>
      <c r="J9098" s="1" t="s">
        <v>13508</v>
      </c>
      <c r="K9098" s="1" t="s">
        <v>12675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13509</v>
      </c>
      <c r="I9099" s="1" t="n">
        <v>50098</v>
      </c>
      <c r="J9099" s="1" t="s">
        <v>13510</v>
      </c>
      <c r="K9099" s="1" t="s">
        <v>12675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13511</v>
      </c>
      <c r="I9100" s="1" t="n">
        <v>2518</v>
      </c>
      <c r="J9100" s="1" t="s">
        <v>3447</v>
      </c>
      <c r="K9100" s="1" t="s">
        <v>12675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13512</v>
      </c>
      <c r="I9101" s="1" t="n">
        <v>10837</v>
      </c>
      <c r="J9101" s="1" t="s">
        <v>13513</v>
      </c>
      <c r="K9101" s="1" t="s">
        <v>12675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13514</v>
      </c>
      <c r="I9102" s="1" t="n">
        <v>57329</v>
      </c>
      <c r="J9102" s="1" t="s">
        <v>13515</v>
      </c>
      <c r="K9102" s="1" t="s">
        <v>12675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13516</v>
      </c>
      <c r="I9103" s="1" t="n">
        <v>6309</v>
      </c>
      <c r="J9103" s="1" t="s">
        <v>13517</v>
      </c>
      <c r="K9103" s="1" t="s">
        <v>12675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13518</v>
      </c>
      <c r="I9104" s="1" t="n">
        <v>17164</v>
      </c>
      <c r="J9104" s="1" t="s">
        <v>5956</v>
      </c>
      <c r="K9104" s="1" t="s">
        <v>12675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13519</v>
      </c>
      <c r="I9105" s="1" t="n">
        <v>20210</v>
      </c>
      <c r="J9105" s="1" t="s">
        <v>13520</v>
      </c>
      <c r="K9105" s="1" t="s">
        <v>12675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13521</v>
      </c>
      <c r="I9106" s="1" t="n">
        <v>49731</v>
      </c>
      <c r="J9106" s="1" t="s">
        <v>13522</v>
      </c>
      <c r="K9106" s="1" t="s">
        <v>12675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13523</v>
      </c>
      <c r="I9107" s="1" t="n">
        <v>4362</v>
      </c>
      <c r="J9107" s="1" t="s">
        <v>12799</v>
      </c>
      <c r="K9107" s="1" t="s">
        <v>12675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13524</v>
      </c>
      <c r="I9108" s="1" t="n">
        <v>16175</v>
      </c>
      <c r="J9108" s="1" t="s">
        <v>13525</v>
      </c>
      <c r="K9108" s="1" t="s">
        <v>12675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13526</v>
      </c>
      <c r="I9109" s="1" t="n">
        <v>15174</v>
      </c>
      <c r="J9109" s="1" t="s">
        <v>6971</v>
      </c>
      <c r="K9109" s="1" t="s">
        <v>12675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13527</v>
      </c>
      <c r="I9110" s="1" t="n">
        <v>10226</v>
      </c>
      <c r="J9110" s="1" t="s">
        <v>13528</v>
      </c>
      <c r="K9110" s="1" t="s">
        <v>12675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13529</v>
      </c>
      <c r="I9111" s="1" t="n">
        <v>5063</v>
      </c>
      <c r="J9111" s="1" t="s">
        <v>13530</v>
      </c>
      <c r="K9111" s="1" t="s">
        <v>12675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13531</v>
      </c>
      <c r="I9112" s="1" t="n">
        <v>40229</v>
      </c>
      <c r="J9112" s="1" t="s">
        <v>909</v>
      </c>
      <c r="K9112" s="1" t="s">
        <v>12675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13532</v>
      </c>
      <c r="I9113" s="1" t="n">
        <v>361</v>
      </c>
      <c r="J9113" s="1" t="s">
        <v>7760</v>
      </c>
      <c r="K9113" s="1" t="s">
        <v>12675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13533</v>
      </c>
      <c r="I9114" s="1" t="n">
        <v>59174</v>
      </c>
      <c r="J9114" s="1" t="s">
        <v>12072</v>
      </c>
      <c r="K9114" s="1" t="s">
        <v>12675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13534</v>
      </c>
      <c r="I9115" s="1" t="n">
        <v>49852</v>
      </c>
      <c r="J9115" s="1" t="s">
        <v>2975</v>
      </c>
      <c r="K9115" s="1" t="s">
        <v>12675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13535</v>
      </c>
      <c r="I9116" s="1" t="n">
        <v>19491</v>
      </c>
      <c r="J9116" s="1" t="s">
        <v>13536</v>
      </c>
      <c r="K9116" s="1" t="s">
        <v>12675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13537</v>
      </c>
      <c r="I9117" s="1" t="n">
        <v>7180</v>
      </c>
      <c r="J9117" s="1" t="s">
        <v>13538</v>
      </c>
      <c r="K9117" s="1" t="s">
        <v>12675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13539</v>
      </c>
      <c r="I9118" s="1" t="n">
        <v>34437</v>
      </c>
      <c r="J9118" s="1" t="s">
        <v>13540</v>
      </c>
      <c r="K9118" s="1" t="s">
        <v>12675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13541</v>
      </c>
      <c r="I9119" s="1" t="n">
        <v>54882</v>
      </c>
      <c r="J9119" s="1" t="s">
        <v>13542</v>
      </c>
      <c r="K9119" s="1" t="s">
        <v>12675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13543</v>
      </c>
      <c r="I9120" s="1" t="n">
        <v>9570</v>
      </c>
      <c r="J9120" s="1" t="s">
        <v>13544</v>
      </c>
      <c r="K9120" s="1" t="s">
        <v>12675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768</v>
      </c>
      <c r="I9121" s="1" t="n">
        <v>9230</v>
      </c>
      <c r="J9121" s="1" t="s">
        <v>13545</v>
      </c>
      <c r="K9121" s="1" t="s">
        <v>12675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13546</v>
      </c>
      <c r="I9122" s="1" t="n">
        <v>56334</v>
      </c>
      <c r="J9122" s="1" t="s">
        <v>13547</v>
      </c>
      <c r="K9122" s="1" t="s">
        <v>12675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13548</v>
      </c>
      <c r="I9123" s="1" t="n">
        <v>50099</v>
      </c>
      <c r="J9123" s="1" t="s">
        <v>13549</v>
      </c>
      <c r="K9123" s="1" t="s">
        <v>12675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13550</v>
      </c>
      <c r="I9124" s="1" t="n">
        <v>56187</v>
      </c>
      <c r="J9124" s="1" t="s">
        <v>13551</v>
      </c>
      <c r="K9124" s="1" t="s">
        <v>12675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13552</v>
      </c>
      <c r="I9125" s="1" t="n">
        <v>56304</v>
      </c>
      <c r="J9125" s="1" t="s">
        <v>13553</v>
      </c>
      <c r="K9125" s="1" t="s">
        <v>12675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7493</v>
      </c>
      <c r="I9126" s="1" t="n">
        <v>4579</v>
      </c>
      <c r="J9126" s="1" t="s">
        <v>13554</v>
      </c>
      <c r="K9126" s="1" t="s">
        <v>12675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13555</v>
      </c>
      <c r="I9127" s="1" t="n">
        <v>56211</v>
      </c>
      <c r="J9127" s="1" t="s">
        <v>664</v>
      </c>
      <c r="K9127" s="1" t="s">
        <v>12675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13556</v>
      </c>
      <c r="I9128" s="1" t="n">
        <v>9216</v>
      </c>
      <c r="J9128" s="1" t="s">
        <v>3508</v>
      </c>
      <c r="K9128" s="1" t="s">
        <v>12675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13557</v>
      </c>
      <c r="I9129" s="1" t="n">
        <v>4180</v>
      </c>
      <c r="J9129" s="1" t="s">
        <v>5347</v>
      </c>
      <c r="K9129" s="1" t="s">
        <v>12675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13558</v>
      </c>
      <c r="I9130" s="1" t="n">
        <v>55921</v>
      </c>
      <c r="J9130" s="1" t="s">
        <v>13559</v>
      </c>
      <c r="K9130" s="1" t="s">
        <v>12675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13560</v>
      </c>
      <c r="I9131" s="1" t="n">
        <v>1009</v>
      </c>
      <c r="J9131" s="1" t="s">
        <v>13561</v>
      </c>
      <c r="K9131" s="1" t="s">
        <v>12675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13562</v>
      </c>
      <c r="I9132" s="1" t="n">
        <v>20323</v>
      </c>
      <c r="J9132" s="1" t="s">
        <v>5970</v>
      </c>
      <c r="K9132" s="1" t="s">
        <v>12675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13563</v>
      </c>
      <c r="I9133" s="1" t="n">
        <v>17062</v>
      </c>
      <c r="J9133" s="1" t="s">
        <v>13564</v>
      </c>
      <c r="K9133" s="1" t="s">
        <v>12675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13565</v>
      </c>
      <c r="I9134" s="1" t="n">
        <v>22048</v>
      </c>
      <c r="J9134" s="1" t="s">
        <v>13566</v>
      </c>
      <c r="K9134" s="1" t="s">
        <v>12675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13567</v>
      </c>
      <c r="I9135" s="1" t="n">
        <v>10456</v>
      </c>
      <c r="J9135" s="1" t="s">
        <v>13568</v>
      </c>
      <c r="K9135" s="1" t="s">
        <v>12675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13569</v>
      </c>
      <c r="I9136" s="1" t="n">
        <v>54822</v>
      </c>
      <c r="J9136" s="1" t="s">
        <v>13569</v>
      </c>
      <c r="K9136" s="1" t="s">
        <v>12675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13570</v>
      </c>
      <c r="I9137" s="1" t="n">
        <v>16002</v>
      </c>
      <c r="J9137" s="1" t="s">
        <v>13570</v>
      </c>
      <c r="K9137" s="1" t="s">
        <v>12675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13571</v>
      </c>
      <c r="I9138" s="1" t="n">
        <v>16534</v>
      </c>
      <c r="J9138" s="1" t="s">
        <v>3592</v>
      </c>
      <c r="K9138" s="1" t="s">
        <v>12675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13572</v>
      </c>
      <c r="I9139" s="1" t="n">
        <v>11624</v>
      </c>
      <c r="J9139" s="1" t="s">
        <v>13573</v>
      </c>
      <c r="K9139" s="1" t="s">
        <v>12675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13574</v>
      </c>
      <c r="I9140" s="1" t="n">
        <v>3643</v>
      </c>
      <c r="J9140" s="1" t="s">
        <v>13575</v>
      </c>
      <c r="K9140" s="1" t="s">
        <v>12675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13576</v>
      </c>
      <c r="I9141" s="1" t="n">
        <v>7140</v>
      </c>
      <c r="J9141" s="1" t="s">
        <v>230</v>
      </c>
      <c r="K9141" s="1" t="s">
        <v>12675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13577</v>
      </c>
      <c r="I9142" s="1" t="n">
        <v>56150</v>
      </c>
      <c r="J9142" s="1" t="s">
        <v>6192</v>
      </c>
      <c r="K9142" s="1" t="s">
        <v>12675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1459</v>
      </c>
      <c r="I9143" s="1" t="n">
        <v>20110</v>
      </c>
      <c r="J9143" s="1" t="s">
        <v>13578</v>
      </c>
      <c r="K9143" s="1" t="s">
        <v>12675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13579</v>
      </c>
      <c r="I9144" s="1" t="n">
        <v>7806</v>
      </c>
      <c r="J9144" s="1" t="s">
        <v>13580</v>
      </c>
      <c r="K9144" s="1" t="s">
        <v>12675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13581</v>
      </c>
      <c r="I9145" s="1" t="n">
        <v>5460</v>
      </c>
      <c r="J9145" s="1" t="s">
        <v>13582</v>
      </c>
      <c r="K9145" s="1" t="s">
        <v>12675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13583</v>
      </c>
      <c r="I9146" s="1" t="n">
        <v>25049</v>
      </c>
      <c r="J9146" s="1" t="s">
        <v>8418</v>
      </c>
      <c r="K9146" s="1" t="s">
        <v>12675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1846</v>
      </c>
      <c r="I9147" s="1" t="n">
        <v>16245</v>
      </c>
      <c r="J9147" s="1" t="s">
        <v>13584</v>
      </c>
      <c r="K9147" s="1" t="s">
        <v>12675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13585</v>
      </c>
      <c r="I9148" s="1" t="n">
        <v>26642</v>
      </c>
      <c r="J9148" s="1" t="s">
        <v>13586</v>
      </c>
      <c r="K9148" s="1" t="s">
        <v>12675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13587</v>
      </c>
      <c r="I9149" s="1" t="n">
        <v>56599</v>
      </c>
      <c r="J9149" s="1" t="s">
        <v>12793</v>
      </c>
      <c r="K9149" s="1" t="s">
        <v>12675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13588</v>
      </c>
      <c r="I9150" s="1" t="n">
        <v>19121</v>
      </c>
      <c r="J9150" s="1" t="s">
        <v>13589</v>
      </c>
      <c r="K9150" s="1" t="s">
        <v>12675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13590</v>
      </c>
      <c r="I9151" s="1" t="n">
        <v>10810</v>
      </c>
      <c r="J9151" s="1" t="s">
        <v>10917</v>
      </c>
      <c r="K9151" s="1" t="s">
        <v>12675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13591</v>
      </c>
      <c r="I9152" s="1" t="n">
        <v>19194</v>
      </c>
      <c r="J9152" s="1" t="s">
        <v>13592</v>
      </c>
      <c r="K9152" s="1" t="s">
        <v>12675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1270</v>
      </c>
      <c r="I9153" s="1" t="n">
        <v>40382</v>
      </c>
      <c r="J9153" s="1" t="s">
        <v>13593</v>
      </c>
      <c r="K9153" s="1" t="s">
        <v>12675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13594</v>
      </c>
      <c r="I9154" s="1" t="n">
        <v>54699</v>
      </c>
      <c r="J9154" s="1" t="s">
        <v>13594</v>
      </c>
      <c r="K9154" s="1" t="s">
        <v>12675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13595</v>
      </c>
      <c r="I9155" s="1" t="n">
        <v>7840</v>
      </c>
      <c r="J9155" s="1" t="s">
        <v>13002</v>
      </c>
      <c r="K9155" s="1" t="s">
        <v>12675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13596</v>
      </c>
      <c r="I9156" s="1" t="n">
        <v>5107</v>
      </c>
      <c r="J9156" s="1" t="s">
        <v>13597</v>
      </c>
      <c r="K9156" s="1" t="s">
        <v>12675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13598</v>
      </c>
      <c r="I9157" s="1" t="n">
        <v>21678</v>
      </c>
      <c r="J9157" s="1" t="s">
        <v>13599</v>
      </c>
      <c r="K9157" s="1" t="s">
        <v>12675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13600</v>
      </c>
      <c r="I9158" s="1" t="n">
        <v>1311</v>
      </c>
      <c r="J9158" s="1" t="s">
        <v>13320</v>
      </c>
      <c r="K9158" s="1" t="s">
        <v>12675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13601</v>
      </c>
      <c r="I9159" s="1" t="n">
        <v>1652</v>
      </c>
      <c r="J9159" s="1" t="s">
        <v>13602</v>
      </c>
      <c r="K9159" s="1" t="s">
        <v>12675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13603</v>
      </c>
      <c r="I9160" s="1" t="n">
        <v>12658</v>
      </c>
      <c r="J9160" s="1" t="s">
        <v>4724</v>
      </c>
      <c r="K9160" s="1" t="s">
        <v>12675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13604</v>
      </c>
      <c r="I9161" s="1" t="n">
        <v>353</v>
      </c>
      <c r="J9161" s="1" t="s">
        <v>13605</v>
      </c>
      <c r="K9161" s="1" t="s">
        <v>12675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13606</v>
      </c>
      <c r="I9162" s="1" t="n">
        <v>17235</v>
      </c>
      <c r="J9162" s="1" t="s">
        <v>12857</v>
      </c>
      <c r="K9162" s="1" t="s">
        <v>12675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13607</v>
      </c>
      <c r="I9163" s="1" t="n">
        <v>24591</v>
      </c>
      <c r="J9163" s="1" t="s">
        <v>13608</v>
      </c>
      <c r="K9163" s="1" t="s">
        <v>12675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13609</v>
      </c>
      <c r="I9164" s="1" t="n">
        <v>8307</v>
      </c>
      <c r="J9164" s="1" t="s">
        <v>13610</v>
      </c>
      <c r="K9164" s="1" t="s">
        <v>12675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12675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13611</v>
      </c>
      <c r="I9166" s="1" t="n">
        <v>12384</v>
      </c>
      <c r="J9166" s="1" t="s">
        <v>3542</v>
      </c>
      <c r="K9166" s="1" t="s">
        <v>12675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13612</v>
      </c>
      <c r="I9167" s="1" t="n">
        <v>56515</v>
      </c>
      <c r="J9167" s="1" t="s">
        <v>9671</v>
      </c>
      <c r="K9167" s="1" t="s">
        <v>12675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13613</v>
      </c>
      <c r="I9168" s="1" t="n">
        <v>50103</v>
      </c>
      <c r="J9168" s="1" t="s">
        <v>13614</v>
      </c>
      <c r="K9168" s="1" t="s">
        <v>12675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13615</v>
      </c>
      <c r="I9169" s="1" t="n">
        <v>7840</v>
      </c>
      <c r="J9169" s="1" t="s">
        <v>13002</v>
      </c>
      <c r="K9169" s="1" t="s">
        <v>12675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13616</v>
      </c>
      <c r="I9170" s="1" t="n">
        <v>15237</v>
      </c>
      <c r="J9170" s="1" t="s">
        <v>13617</v>
      </c>
      <c r="K9170" s="1" t="s">
        <v>12675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13618</v>
      </c>
      <c r="I9171" s="1" t="n">
        <v>56552</v>
      </c>
      <c r="J9171" s="1" t="s">
        <v>13619</v>
      </c>
      <c r="K9171" s="1" t="s">
        <v>12675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13620</v>
      </c>
      <c r="I9172" s="1" t="n">
        <v>13695</v>
      </c>
      <c r="J9172" s="1" t="s">
        <v>13621</v>
      </c>
      <c r="K9172" s="1" t="s">
        <v>12675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13622</v>
      </c>
      <c r="I9173" s="1" t="n">
        <v>55983</v>
      </c>
      <c r="J9173" s="1" t="s">
        <v>4912</v>
      </c>
      <c r="K9173" s="1" t="s">
        <v>12675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13623</v>
      </c>
      <c r="I9174" s="1" t="n">
        <v>2255</v>
      </c>
      <c r="J9174" s="1" t="s">
        <v>13624</v>
      </c>
      <c r="K9174" s="1" t="s">
        <v>12675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5462</v>
      </c>
      <c r="I9175" s="1" t="n">
        <v>55938</v>
      </c>
      <c r="J9175" s="1" t="s">
        <v>9243</v>
      </c>
      <c r="K9175" s="1" t="s">
        <v>12675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2639</v>
      </c>
      <c r="I9176" s="1" t="n">
        <v>6231</v>
      </c>
      <c r="J9176" s="1" t="s">
        <v>13625</v>
      </c>
      <c r="K9176" s="1" t="s">
        <v>12675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13626</v>
      </c>
      <c r="I9177" s="1" t="n">
        <v>49941</v>
      </c>
      <c r="J9177" s="1" t="s">
        <v>13104</v>
      </c>
      <c r="K9177" s="1" t="s">
        <v>12675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13627</v>
      </c>
      <c r="I9178" s="1" t="n">
        <v>20860</v>
      </c>
      <c r="J9178" s="1" t="s">
        <v>465</v>
      </c>
      <c r="K9178" s="1" t="s">
        <v>12675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13628</v>
      </c>
      <c r="I9179" s="1" t="n">
        <v>17345</v>
      </c>
      <c r="J9179" s="1" t="s">
        <v>13629</v>
      </c>
      <c r="K9179" s="1" t="s">
        <v>12675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13630</v>
      </c>
      <c r="I9180" s="1" t="n">
        <v>16463</v>
      </c>
      <c r="J9180" s="1" t="s">
        <v>13631</v>
      </c>
      <c r="K9180" s="1" t="s">
        <v>12675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13632</v>
      </c>
      <c r="I9181" s="1" t="n">
        <v>34389</v>
      </c>
      <c r="J9181" s="1" t="s">
        <v>13633</v>
      </c>
      <c r="K9181" s="1" t="s">
        <v>12675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13634</v>
      </c>
      <c r="I9182" s="1" t="n">
        <v>55894</v>
      </c>
      <c r="J9182" s="1" t="s">
        <v>13635</v>
      </c>
      <c r="K9182" s="1" t="s">
        <v>12675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13636</v>
      </c>
      <c r="I9183" s="1" t="n">
        <v>4202</v>
      </c>
      <c r="J9183" s="1" t="s">
        <v>13637</v>
      </c>
      <c r="K9183" s="1" t="s">
        <v>12675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13638</v>
      </c>
      <c r="I9184" s="1" t="n">
        <v>12339</v>
      </c>
      <c r="J9184" s="1" t="s">
        <v>13639</v>
      </c>
      <c r="K9184" s="1" t="s">
        <v>12675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13640</v>
      </c>
      <c r="I9185" s="1" t="n">
        <v>11217</v>
      </c>
      <c r="J9185" s="1" t="s">
        <v>5910</v>
      </c>
      <c r="K9185" s="1" t="s">
        <v>12675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13641</v>
      </c>
      <c r="I9186" s="1" t="n">
        <v>13941</v>
      </c>
      <c r="J9186" s="1" t="s">
        <v>13642</v>
      </c>
      <c r="K9186" s="1" t="s">
        <v>12675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13643</v>
      </c>
      <c r="I9187" s="1" t="n">
        <v>164</v>
      </c>
      <c r="J9187" s="1" t="s">
        <v>7069</v>
      </c>
      <c r="K9187" s="1" t="s">
        <v>12675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13644</v>
      </c>
      <c r="I9188" s="1" t="n">
        <v>50006</v>
      </c>
      <c r="J9188" s="1" t="s">
        <v>6418</v>
      </c>
      <c r="K9188" s="1" t="s">
        <v>12675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13645</v>
      </c>
      <c r="I9189" s="1" t="n">
        <v>13630</v>
      </c>
      <c r="J9189" s="1" t="s">
        <v>8668</v>
      </c>
      <c r="K9189" s="1" t="s">
        <v>12675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13646</v>
      </c>
      <c r="I9190" s="1" t="n">
        <v>25049</v>
      </c>
      <c r="J9190" s="1" t="s">
        <v>8418</v>
      </c>
      <c r="K9190" s="1" t="s">
        <v>12675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13647</v>
      </c>
      <c r="I9191" s="1" t="n">
        <v>50135</v>
      </c>
      <c r="J9191" s="1" t="s">
        <v>13648</v>
      </c>
      <c r="K9191" s="1" t="s">
        <v>12675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13649</v>
      </c>
      <c r="I9192" s="1" t="n">
        <v>56082</v>
      </c>
      <c r="J9192" s="1" t="s">
        <v>12994</v>
      </c>
      <c r="K9192" s="1" t="s">
        <v>12675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13650</v>
      </c>
      <c r="I9193" s="1" t="n">
        <v>19893</v>
      </c>
      <c r="J9193" s="1" t="s">
        <v>12867</v>
      </c>
      <c r="K9193" s="1" t="s">
        <v>12675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13651</v>
      </c>
      <c r="I9194" s="1" t="n">
        <v>3468</v>
      </c>
      <c r="J9194" s="1" t="s">
        <v>13652</v>
      </c>
      <c r="K9194" s="1" t="s">
        <v>12675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13653</v>
      </c>
      <c r="I9195" s="1" t="n">
        <v>19547</v>
      </c>
      <c r="J9195" s="1" t="s">
        <v>2761</v>
      </c>
      <c r="K9195" s="1" t="s">
        <v>12675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13541</v>
      </c>
      <c r="I9196" s="1" t="n">
        <v>54882</v>
      </c>
      <c r="J9196" s="1" t="s">
        <v>13542</v>
      </c>
      <c r="K9196" s="1" t="s">
        <v>12675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13654</v>
      </c>
      <c r="I9197" s="1" t="n">
        <v>5109</v>
      </c>
      <c r="J9197" s="1" t="s">
        <v>2310</v>
      </c>
      <c r="K9197" s="1" t="s">
        <v>12675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13655</v>
      </c>
      <c r="I9198" s="1" t="n">
        <v>3456</v>
      </c>
      <c r="J9198" s="1" t="s">
        <v>13656</v>
      </c>
      <c r="K9198" s="1" t="s">
        <v>12675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13657</v>
      </c>
      <c r="I9199" s="1" t="n">
        <v>6958</v>
      </c>
      <c r="J9199" s="1" t="s">
        <v>13658</v>
      </c>
      <c r="K9199" s="1" t="s">
        <v>12675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13659</v>
      </c>
      <c r="I9200" s="1" t="n">
        <v>50082</v>
      </c>
      <c r="J9200" s="1" t="s">
        <v>13660</v>
      </c>
      <c r="K9200" s="1" t="s">
        <v>12675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13661</v>
      </c>
      <c r="I9201" s="1" t="n">
        <v>877</v>
      </c>
      <c r="J9201" s="1" t="s">
        <v>13661</v>
      </c>
      <c r="K9201" s="1" t="s">
        <v>12675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13662</v>
      </c>
      <c r="I9202" s="1" t="n">
        <v>17543</v>
      </c>
      <c r="J9202" s="1" t="s">
        <v>12961</v>
      </c>
      <c r="K9202" s="1" t="s">
        <v>12675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13663</v>
      </c>
      <c r="I9203" s="1" t="n">
        <v>56438</v>
      </c>
      <c r="J9203" s="1" t="s">
        <v>13663</v>
      </c>
      <c r="K9203" s="1" t="s">
        <v>12675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13664</v>
      </c>
      <c r="I9204" s="1" t="n">
        <v>20404</v>
      </c>
      <c r="J9204" s="1" t="s">
        <v>1066</v>
      </c>
      <c r="K9204" s="1" t="s">
        <v>12675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13665</v>
      </c>
      <c r="I9205" s="1" t="n">
        <v>56621</v>
      </c>
      <c r="J9205" s="1" t="s">
        <v>5302</v>
      </c>
      <c r="K9205" s="1" t="s">
        <v>12675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6868</v>
      </c>
      <c r="I9206" s="1" t="n">
        <v>14359</v>
      </c>
      <c r="J9206" s="1" t="s">
        <v>12894</v>
      </c>
      <c r="K9206" s="1" t="s">
        <v>12675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13666</v>
      </c>
      <c r="I9207" s="1" t="n">
        <v>13972</v>
      </c>
      <c r="J9207" s="1" t="s">
        <v>13667</v>
      </c>
      <c r="K9207" s="1" t="s">
        <v>12675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13668</v>
      </c>
      <c r="I9208" s="1" t="n">
        <v>58834</v>
      </c>
      <c r="J9208" s="1" t="s">
        <v>12963</v>
      </c>
      <c r="K9208" s="1" t="s">
        <v>12675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13669</v>
      </c>
      <c r="I9209" s="1" t="n">
        <v>7370</v>
      </c>
      <c r="J9209" s="1" t="s">
        <v>13670</v>
      </c>
      <c r="K9209" s="1" t="s">
        <v>12675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13671</v>
      </c>
      <c r="I9210" s="1" t="n">
        <v>163</v>
      </c>
      <c r="J9210" s="1" t="s">
        <v>13672</v>
      </c>
      <c r="K9210" s="1" t="s">
        <v>12675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13673</v>
      </c>
      <c r="I9211" s="1" t="n">
        <v>57303</v>
      </c>
      <c r="J9211" s="1" t="s">
        <v>13674</v>
      </c>
      <c r="K9211" s="1" t="s">
        <v>12675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13675</v>
      </c>
      <c r="I9212" s="1" t="n">
        <v>22502</v>
      </c>
      <c r="J9212" s="1" t="s">
        <v>13676</v>
      </c>
      <c r="K9212" s="1" t="s">
        <v>12675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13677</v>
      </c>
      <c r="I9213" s="1" t="n">
        <v>21143</v>
      </c>
      <c r="J9213" s="1" t="s">
        <v>13678</v>
      </c>
      <c r="K9213" s="1" t="s">
        <v>12675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13679</v>
      </c>
      <c r="I9214" s="1" t="n">
        <v>15619</v>
      </c>
      <c r="J9214" s="1" t="s">
        <v>13680</v>
      </c>
      <c r="K9214" s="1" t="s">
        <v>12675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991</v>
      </c>
      <c r="I9215" s="1" t="n">
        <v>17718</v>
      </c>
      <c r="J9215" s="1" t="s">
        <v>291</v>
      </c>
      <c r="K9215" s="1" t="s">
        <v>12675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13681</v>
      </c>
      <c r="I9216" s="1" t="n">
        <v>8449</v>
      </c>
      <c r="J9216" s="1" t="s">
        <v>13682</v>
      </c>
      <c r="K9216" s="1" t="s">
        <v>12675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13683</v>
      </c>
      <c r="I9217" s="1" t="n">
        <v>10001</v>
      </c>
      <c r="J9217" s="1" t="s">
        <v>13684</v>
      </c>
      <c r="K9217" s="1" t="s">
        <v>12675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13685</v>
      </c>
      <c r="I9218" s="1" t="n">
        <v>20860</v>
      </c>
      <c r="J9218" s="1" t="s">
        <v>465</v>
      </c>
      <c r="K9218" s="1" t="s">
        <v>12675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1014</v>
      </c>
      <c r="I9219" s="1" t="n">
        <v>12685</v>
      </c>
      <c r="J9219" s="1" t="s">
        <v>100</v>
      </c>
      <c r="K9219" s="1" t="s">
        <v>12675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13686</v>
      </c>
      <c r="I9220" s="1" t="n">
        <v>18963</v>
      </c>
      <c r="J9220" s="1" t="s">
        <v>5526</v>
      </c>
      <c r="K9220" s="1" t="s">
        <v>12675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13687</v>
      </c>
      <c r="I9221" s="1" t="n">
        <v>30803</v>
      </c>
      <c r="J9221" s="1" t="s">
        <v>13687</v>
      </c>
      <c r="K9221" s="1" t="s">
        <v>12675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13688</v>
      </c>
      <c r="I9222" s="1" t="n">
        <v>7042</v>
      </c>
      <c r="J9222" s="1" t="s">
        <v>13689</v>
      </c>
      <c r="K9222" s="1" t="s">
        <v>12675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13690</v>
      </c>
      <c r="I9223" s="1" t="n">
        <v>18454</v>
      </c>
      <c r="J9223" s="1" t="s">
        <v>135</v>
      </c>
      <c r="K9223" s="1" t="s">
        <v>12675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13691</v>
      </c>
      <c r="I9224" s="1" t="n">
        <v>12622</v>
      </c>
      <c r="J9224" s="1" t="s">
        <v>13692</v>
      </c>
      <c r="K9224" s="1" t="s">
        <v>12675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13693</v>
      </c>
      <c r="I9225" s="1" t="n">
        <v>13726</v>
      </c>
      <c r="J9225" s="1" t="s">
        <v>13694</v>
      </c>
      <c r="K9225" s="1" t="s">
        <v>12675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13695</v>
      </c>
      <c r="I9226" s="1" t="n">
        <v>20541</v>
      </c>
      <c r="J9226" s="1" t="s">
        <v>6218</v>
      </c>
      <c r="K9226" s="1" t="s">
        <v>12675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13696</v>
      </c>
      <c r="I9227" s="1" t="n">
        <v>57196</v>
      </c>
      <c r="J9227" s="1" t="s">
        <v>13697</v>
      </c>
      <c r="K9227" s="1" t="s">
        <v>12675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13698</v>
      </c>
      <c r="I9228" s="1" t="n">
        <v>49747</v>
      </c>
      <c r="J9228" s="1" t="s">
        <v>12942</v>
      </c>
      <c r="K9228" s="1" t="s">
        <v>12675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13699</v>
      </c>
      <c r="I9229" s="1" t="n">
        <v>11068</v>
      </c>
      <c r="J9229" s="1" t="s">
        <v>13700</v>
      </c>
      <c r="K9229" s="1" t="s">
        <v>12675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13701</v>
      </c>
      <c r="I9230" s="1" t="n">
        <v>14645</v>
      </c>
      <c r="J9230" s="1" t="s">
        <v>13702</v>
      </c>
      <c r="K9230" s="1" t="s">
        <v>12675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13703</v>
      </c>
      <c r="I9231" s="1" t="n">
        <v>2518</v>
      </c>
      <c r="J9231" s="1" t="s">
        <v>3447</v>
      </c>
      <c r="K9231" s="1" t="s">
        <v>12675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13704</v>
      </c>
      <c r="I9232" s="1" t="n">
        <v>49968</v>
      </c>
      <c r="J9232" s="1" t="s">
        <v>6344</v>
      </c>
      <c r="K9232" s="1" t="s">
        <v>12675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13705</v>
      </c>
      <c r="I9233" s="1" t="n">
        <v>40845</v>
      </c>
      <c r="J9233" s="1" t="s">
        <v>13706</v>
      </c>
      <c r="K9233" s="1" t="s">
        <v>12675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13707</v>
      </c>
      <c r="I9234" s="1" t="n">
        <v>1579</v>
      </c>
      <c r="J9234" s="1" t="s">
        <v>13708</v>
      </c>
      <c r="K9234" s="1" t="s">
        <v>12675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13709</v>
      </c>
      <c r="I9235" s="1" t="n">
        <v>11468</v>
      </c>
      <c r="J9235" s="1" t="s">
        <v>13710</v>
      </c>
      <c r="K9235" s="1" t="s">
        <v>12675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13711</v>
      </c>
      <c r="I9236" s="1" t="n">
        <v>20860</v>
      </c>
      <c r="J9236" s="1" t="s">
        <v>465</v>
      </c>
      <c r="K9236" s="1" t="s">
        <v>12675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13712</v>
      </c>
      <c r="I9237" s="1" t="n">
        <v>772</v>
      </c>
      <c r="J9237" s="1" t="s">
        <v>6470</v>
      </c>
      <c r="K9237" s="1" t="s">
        <v>12675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13713</v>
      </c>
      <c r="I9238" s="1" t="n">
        <v>54690</v>
      </c>
      <c r="J9238" s="1" t="s">
        <v>13714</v>
      </c>
      <c r="K9238" s="1" t="s">
        <v>12675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13715</v>
      </c>
      <c r="I9239" s="1" t="n">
        <v>56304</v>
      </c>
      <c r="J9239" s="1" t="s">
        <v>13553</v>
      </c>
      <c r="K9239" s="1" t="s">
        <v>12675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13716</v>
      </c>
      <c r="I9240" s="1" t="n">
        <v>19365</v>
      </c>
      <c r="J9240" s="1" t="s">
        <v>6888</v>
      </c>
      <c r="K9240" s="1" t="s">
        <v>12675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13717</v>
      </c>
      <c r="I9241" s="1" t="n">
        <v>431</v>
      </c>
      <c r="J9241" s="1" t="s">
        <v>13718</v>
      </c>
      <c r="K9241" s="1" t="s">
        <v>12675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13719</v>
      </c>
      <c r="I9242" s="1" t="n">
        <v>58834</v>
      </c>
      <c r="J9242" s="1" t="s">
        <v>12963</v>
      </c>
      <c r="K9242" s="1" t="s">
        <v>12675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13720</v>
      </c>
      <c r="I9243" s="1" t="n">
        <v>6617</v>
      </c>
      <c r="J9243" s="1" t="s">
        <v>13721</v>
      </c>
      <c r="K9243" s="1" t="s">
        <v>12675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13722</v>
      </c>
      <c r="I9244" s="1" t="n">
        <v>54716</v>
      </c>
      <c r="J9244" s="1" t="s">
        <v>13723</v>
      </c>
      <c r="K9244" s="1" t="s">
        <v>12675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13724</v>
      </c>
      <c r="I9245" s="1" t="n">
        <v>54726</v>
      </c>
      <c r="J9245" s="1" t="s">
        <v>13725</v>
      </c>
      <c r="K9245" s="1" t="s">
        <v>12675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13726</v>
      </c>
      <c r="I9246" s="1" t="n">
        <v>12971</v>
      </c>
      <c r="J9246" s="1" t="s">
        <v>13727</v>
      </c>
      <c r="K9246" s="1" t="s">
        <v>12675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13728</v>
      </c>
      <c r="I9247" s="1" t="n">
        <v>8287</v>
      </c>
      <c r="J9247" s="1" t="s">
        <v>2757</v>
      </c>
      <c r="K9247" s="1" t="s">
        <v>12675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9633</v>
      </c>
      <c r="I9248" s="1" t="n">
        <v>7631</v>
      </c>
      <c r="J9248" s="1" t="s">
        <v>13729</v>
      </c>
      <c r="K9248" s="1" t="s">
        <v>12675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13730</v>
      </c>
      <c r="I9249" s="1" t="n">
        <v>19532</v>
      </c>
      <c r="J9249" s="1" t="s">
        <v>13731</v>
      </c>
      <c r="K9249" s="1" t="s">
        <v>12675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13732</v>
      </c>
      <c r="I9250" s="1" t="n">
        <v>3258</v>
      </c>
      <c r="J9250" s="1" t="s">
        <v>4007</v>
      </c>
      <c r="K9250" s="1" t="s">
        <v>12675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13733</v>
      </c>
      <c r="I9251" s="1" t="n">
        <v>19547</v>
      </c>
      <c r="J9251" s="1" t="s">
        <v>2761</v>
      </c>
      <c r="K9251" s="1" t="s">
        <v>12675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700</v>
      </c>
      <c r="I9252" s="1" t="n">
        <v>814</v>
      </c>
      <c r="J9252" s="1" t="s">
        <v>87</v>
      </c>
      <c r="K9252" s="1" t="s">
        <v>12675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13734</v>
      </c>
      <c r="I9253" s="1" t="n">
        <v>56833</v>
      </c>
      <c r="J9253" s="1" t="s">
        <v>13735</v>
      </c>
      <c r="K9253" s="1" t="s">
        <v>12675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13736</v>
      </c>
      <c r="I9254" s="1" t="n">
        <v>15943</v>
      </c>
      <c r="J9254" s="1" t="s">
        <v>13737</v>
      </c>
      <c r="K9254" s="1" t="s">
        <v>12675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13738</v>
      </c>
      <c r="I9255" s="1" t="n">
        <v>10402</v>
      </c>
      <c r="J9255" s="1" t="s">
        <v>13739</v>
      </c>
      <c r="K9255" s="1" t="s">
        <v>12675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13740</v>
      </c>
      <c r="I9256" s="1" t="n">
        <v>49964</v>
      </c>
      <c r="J9256" s="1" t="s">
        <v>13741</v>
      </c>
      <c r="K9256" s="1" t="s">
        <v>12675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13742</v>
      </c>
      <c r="I9257" s="1" t="n">
        <v>20838</v>
      </c>
      <c r="J9257" s="1" t="s">
        <v>12688</v>
      </c>
      <c r="K9257" s="1" t="s">
        <v>12675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1104</v>
      </c>
      <c r="I9258" s="1" t="n">
        <v>18454</v>
      </c>
      <c r="J9258" s="1" t="s">
        <v>135</v>
      </c>
      <c r="K9258" s="1" t="s">
        <v>12675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13743</v>
      </c>
      <c r="I9259" s="1" t="n">
        <v>17569</v>
      </c>
      <c r="J9259" s="1" t="s">
        <v>13744</v>
      </c>
      <c r="K9259" s="1" t="s">
        <v>12675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13745</v>
      </c>
      <c r="I9260" s="1" t="n">
        <v>57211</v>
      </c>
      <c r="J9260" s="1" t="s">
        <v>13746</v>
      </c>
      <c r="K9260" s="1" t="s">
        <v>12675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13747</v>
      </c>
      <c r="I9261" s="1" t="n">
        <v>52</v>
      </c>
      <c r="J9261" s="1" t="s">
        <v>13748</v>
      </c>
      <c r="K9261" s="1" t="s">
        <v>12675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13749</v>
      </c>
      <c r="I9262" s="1" t="n">
        <v>4362</v>
      </c>
      <c r="J9262" s="1" t="s">
        <v>12799</v>
      </c>
      <c r="K9262" s="1" t="s">
        <v>12675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13750</v>
      </c>
      <c r="I9263" s="1" t="n">
        <v>54907</v>
      </c>
      <c r="J9263" s="1" t="s">
        <v>4910</v>
      </c>
      <c r="K9263" s="1" t="s">
        <v>12675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13751</v>
      </c>
      <c r="I9264" s="1" t="n">
        <v>222</v>
      </c>
      <c r="J9264" s="1" t="s">
        <v>13752</v>
      </c>
      <c r="K9264" s="1" t="s">
        <v>12675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13753</v>
      </c>
      <c r="I9265" s="1" t="n">
        <v>10878</v>
      </c>
      <c r="J9265" s="1" t="s">
        <v>13754</v>
      </c>
      <c r="K9265" s="1" t="s">
        <v>12675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13755</v>
      </c>
      <c r="I9266" s="1" t="n">
        <v>19321</v>
      </c>
      <c r="J9266" s="1" t="s">
        <v>13756</v>
      </c>
      <c r="K9266" s="1" t="s">
        <v>12675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13757</v>
      </c>
      <c r="I9267" s="1" t="n">
        <v>402</v>
      </c>
      <c r="J9267" s="1" t="s">
        <v>13757</v>
      </c>
      <c r="K9267" s="1" t="s">
        <v>12675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13758</v>
      </c>
      <c r="I9268" s="1" t="n">
        <v>50096</v>
      </c>
      <c r="J9268" s="1" t="s">
        <v>13049</v>
      </c>
      <c r="K9268" s="1" t="s">
        <v>12675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593</v>
      </c>
      <c r="I9269" s="1" t="n">
        <v>6762</v>
      </c>
      <c r="J9269" s="1" t="s">
        <v>13759</v>
      </c>
      <c r="K9269" s="1" t="s">
        <v>12675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13760</v>
      </c>
      <c r="I9270" s="1" t="n">
        <v>5109</v>
      </c>
      <c r="J9270" s="1" t="s">
        <v>2310</v>
      </c>
      <c r="K9270" s="1" t="s">
        <v>12675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13761</v>
      </c>
      <c r="I9271" s="1" t="n">
        <v>25049</v>
      </c>
      <c r="J9271" s="1" t="s">
        <v>8418</v>
      </c>
      <c r="K9271" s="1" t="s">
        <v>12675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13762</v>
      </c>
      <c r="I9272" s="1" t="n">
        <v>56142</v>
      </c>
      <c r="J9272" s="1" t="s">
        <v>13763</v>
      </c>
      <c r="K9272" s="1" t="s">
        <v>12675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13764</v>
      </c>
      <c r="I9273" s="1" t="n">
        <v>12631</v>
      </c>
      <c r="J9273" s="1" t="s">
        <v>13765</v>
      </c>
      <c r="K9273" s="1" t="s">
        <v>12675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13766</v>
      </c>
      <c r="I9274" s="1" t="n">
        <v>56398</v>
      </c>
      <c r="J9274" s="1" t="s">
        <v>13766</v>
      </c>
      <c r="K9274" s="1" t="s">
        <v>12675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9689</v>
      </c>
      <c r="I9275" s="1" t="n">
        <v>8153</v>
      </c>
      <c r="J9275" s="1" t="s">
        <v>7286</v>
      </c>
      <c r="K9275" s="1" t="s">
        <v>12675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13767</v>
      </c>
      <c r="I9276" s="1" t="n">
        <v>3836</v>
      </c>
      <c r="J9276" s="1" t="s">
        <v>6446</v>
      </c>
      <c r="K9276" s="1" t="s">
        <v>12675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13768</v>
      </c>
      <c r="I9277" s="1" t="n">
        <v>12384</v>
      </c>
      <c r="J9277" s="1" t="s">
        <v>3542</v>
      </c>
      <c r="K9277" s="1" t="s">
        <v>12675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13769</v>
      </c>
      <c r="I9278" s="1" t="n">
        <v>13781</v>
      </c>
      <c r="J9278" s="1" t="s">
        <v>31</v>
      </c>
      <c r="K9278" s="1" t="s">
        <v>12675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13770</v>
      </c>
      <c r="I9279" s="1" t="n">
        <v>19102</v>
      </c>
      <c r="J9279" s="1" t="s">
        <v>12946</v>
      </c>
      <c r="K9279" s="1" t="s">
        <v>12675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13771</v>
      </c>
      <c r="I9280" s="1" t="n">
        <v>34363</v>
      </c>
      <c r="J9280" s="1" t="s">
        <v>13772</v>
      </c>
      <c r="K9280" s="1" t="s">
        <v>12675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13773</v>
      </c>
      <c r="I9281" s="1" t="n">
        <v>5463</v>
      </c>
      <c r="J9281" s="1" t="s">
        <v>13774</v>
      </c>
      <c r="K9281" s="1" t="s">
        <v>12675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13775</v>
      </c>
      <c r="I9282" s="1" t="n">
        <v>15434</v>
      </c>
      <c r="J9282" s="1" t="s">
        <v>13775</v>
      </c>
      <c r="K9282" s="1" t="s">
        <v>12675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13776</v>
      </c>
      <c r="I9283" s="1" t="n">
        <v>803</v>
      </c>
      <c r="J9283" s="1" t="s">
        <v>326</v>
      </c>
      <c r="K9283" s="1" t="s">
        <v>12675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13777</v>
      </c>
      <c r="I9284" s="1" t="n">
        <v>19150</v>
      </c>
      <c r="J9284" s="1" t="s">
        <v>13778</v>
      </c>
      <c r="K9284" s="1" t="s">
        <v>12675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13779</v>
      </c>
      <c r="I9285" s="1" t="n">
        <v>7840</v>
      </c>
      <c r="J9285" s="1" t="s">
        <v>13002</v>
      </c>
      <c r="K9285" s="1" t="s">
        <v>12675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13780</v>
      </c>
      <c r="I9286" s="1" t="n">
        <v>6909</v>
      </c>
      <c r="J9286" s="1" t="s">
        <v>3720</v>
      </c>
      <c r="K9286" s="1" t="s">
        <v>12675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13781</v>
      </c>
      <c r="I9287" s="1" t="n">
        <v>3915</v>
      </c>
      <c r="J9287" s="1" t="s">
        <v>13782</v>
      </c>
      <c r="K9287" s="1" t="s">
        <v>12675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13783</v>
      </c>
      <c r="I9288" s="1" t="n">
        <v>13630</v>
      </c>
      <c r="J9288" s="1" t="s">
        <v>8668</v>
      </c>
      <c r="K9288" s="1" t="s">
        <v>12675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13784</v>
      </c>
      <c r="I9289" s="1" t="n">
        <v>12298</v>
      </c>
      <c r="J9289" s="1" t="s">
        <v>13785</v>
      </c>
      <c r="K9289" s="1" t="s">
        <v>12675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13786</v>
      </c>
      <c r="I9290" s="1" t="n">
        <v>22079</v>
      </c>
      <c r="J9290" s="1" t="s">
        <v>6589</v>
      </c>
      <c r="K9290" s="1" t="s">
        <v>12675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13787</v>
      </c>
      <c r="I9291" s="1" t="n">
        <v>12716</v>
      </c>
      <c r="J9291" s="1" t="s">
        <v>12691</v>
      </c>
      <c r="K9291" s="1" t="s">
        <v>12675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13788</v>
      </c>
      <c r="I9292" s="1" t="n">
        <v>13809</v>
      </c>
      <c r="J9292" s="1" t="s">
        <v>1311</v>
      </c>
      <c r="K9292" s="1" t="s">
        <v>12675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13789</v>
      </c>
      <c r="I9293" s="1" t="n">
        <v>58468</v>
      </c>
      <c r="J9293" s="1" t="s">
        <v>11219</v>
      </c>
      <c r="K9293" s="1" t="s">
        <v>13790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13791</v>
      </c>
      <c r="I9294" s="1" t="n">
        <v>60453</v>
      </c>
      <c r="J9294" s="1" t="s">
        <v>13792</v>
      </c>
      <c r="K9294" s="1" t="s">
        <v>13790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13793</v>
      </c>
      <c r="I9295" s="1" t="n">
        <v>17650</v>
      </c>
      <c r="J9295" s="1" t="s">
        <v>5603</v>
      </c>
      <c r="K9295" s="1" t="s">
        <v>13790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13794</v>
      </c>
      <c r="I9296" s="1" t="n">
        <v>49893</v>
      </c>
      <c r="J9296" s="1" t="s">
        <v>5762</v>
      </c>
      <c r="K9296" s="1" t="s">
        <v>13790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13795</v>
      </c>
      <c r="I9297" s="1" t="n">
        <v>60143</v>
      </c>
      <c r="J9297" s="1" t="s">
        <v>13795</v>
      </c>
      <c r="K9297" s="1" t="s">
        <v>13790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13796</v>
      </c>
      <c r="I9298" s="1" t="n">
        <v>60384</v>
      </c>
      <c r="J9298" s="1" t="s">
        <v>13796</v>
      </c>
      <c r="K9298" s="1" t="s">
        <v>13790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13797</v>
      </c>
      <c r="I9299" s="1" t="n">
        <v>59595</v>
      </c>
      <c r="J9299" s="1" t="s">
        <v>13797</v>
      </c>
      <c r="K9299" s="1" t="s">
        <v>13790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13798</v>
      </c>
      <c r="I9300" s="1" t="n">
        <v>59359</v>
      </c>
      <c r="J9300" s="1" t="s">
        <v>13799</v>
      </c>
      <c r="K9300" s="1" t="s">
        <v>13790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13800</v>
      </c>
      <c r="I9301" s="1" t="n">
        <v>60364</v>
      </c>
      <c r="J9301" s="1" t="s">
        <v>13801</v>
      </c>
      <c r="K9301" s="1" t="s">
        <v>13790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13802</v>
      </c>
      <c r="I9302" s="1" t="n">
        <v>57406</v>
      </c>
      <c r="J9302" s="1" t="s">
        <v>13803</v>
      </c>
      <c r="K9302" s="1" t="s">
        <v>13790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13804</v>
      </c>
      <c r="I9303" s="1" t="n">
        <v>59790</v>
      </c>
      <c r="J9303" s="1" t="s">
        <v>13804</v>
      </c>
      <c r="K9303" s="1" t="s">
        <v>13790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13805</v>
      </c>
      <c r="I9304" s="1" t="n">
        <v>17650</v>
      </c>
      <c r="J9304" s="1" t="s">
        <v>5603</v>
      </c>
      <c r="K9304" s="1" t="s">
        <v>13790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13806</v>
      </c>
      <c r="I9305" s="1" t="n">
        <v>59616</v>
      </c>
      <c r="J9305" s="1" t="s">
        <v>13807</v>
      </c>
      <c r="K9305" s="1" t="s">
        <v>13790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13808</v>
      </c>
      <c r="I9306" s="1" t="n">
        <v>17650</v>
      </c>
      <c r="J9306" s="1" t="s">
        <v>5603</v>
      </c>
      <c r="K9306" s="1" t="s">
        <v>13790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13809</v>
      </c>
      <c r="I9307" s="1" t="n">
        <v>3046</v>
      </c>
      <c r="J9307" s="1" t="s">
        <v>97</v>
      </c>
      <c r="K9307" s="1" t="s">
        <v>13790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13810</v>
      </c>
      <c r="I9308" s="1" t="n">
        <v>58468</v>
      </c>
      <c r="J9308" s="1" t="s">
        <v>11219</v>
      </c>
      <c r="K9308" s="1" t="s">
        <v>13790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13811</v>
      </c>
      <c r="I9309" s="1" t="n">
        <v>60245</v>
      </c>
      <c r="J9309" s="1" t="s">
        <v>13812</v>
      </c>
      <c r="K9309" s="1" t="s">
        <v>13790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13813</v>
      </c>
      <c r="I9310" s="1" t="n">
        <v>60354</v>
      </c>
      <c r="J9310" s="1" t="s">
        <v>13814</v>
      </c>
      <c r="K9310" s="1" t="s">
        <v>13790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13815</v>
      </c>
      <c r="I9311" s="1" t="n">
        <v>58421</v>
      </c>
      <c r="J9311" s="1" t="s">
        <v>13816</v>
      </c>
      <c r="K9311" s="1" t="s">
        <v>13790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13817</v>
      </c>
      <c r="I9312" s="1" t="n">
        <v>60460</v>
      </c>
      <c r="J9312" s="1" t="s">
        <v>13818</v>
      </c>
      <c r="K9312" s="1" t="s">
        <v>13790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13819</v>
      </c>
      <c r="I9313" s="1" t="n">
        <v>60044</v>
      </c>
      <c r="J9313" s="1" t="s">
        <v>13820</v>
      </c>
      <c r="K9313" s="1" t="s">
        <v>13790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13821</v>
      </c>
      <c r="I9314" s="1" t="n">
        <v>58468</v>
      </c>
      <c r="J9314" s="1" t="s">
        <v>11219</v>
      </c>
      <c r="K9314" s="1" t="s">
        <v>13790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13822</v>
      </c>
      <c r="I9315" s="1" t="n">
        <v>60238</v>
      </c>
      <c r="J9315" s="1" t="s">
        <v>13822</v>
      </c>
      <c r="K9315" s="1" t="s">
        <v>13790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13823</v>
      </c>
      <c r="I9316" s="1" t="n">
        <v>56215</v>
      </c>
      <c r="J9316" s="1" t="s">
        <v>8942</v>
      </c>
      <c r="K9316" s="1" t="s">
        <v>13790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13824</v>
      </c>
      <c r="I9317" s="1" t="n">
        <v>59843</v>
      </c>
      <c r="J9317" s="1" t="s">
        <v>13824</v>
      </c>
      <c r="K9317" s="1" t="s">
        <v>13790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13825</v>
      </c>
      <c r="I9318" s="1" t="n">
        <v>60475</v>
      </c>
      <c r="J9318" s="1" t="s">
        <v>13826</v>
      </c>
      <c r="K9318" s="1" t="s">
        <v>13790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13827</v>
      </c>
      <c r="I9319" s="1" t="n">
        <v>60453</v>
      </c>
      <c r="J9319" s="1" t="s">
        <v>13792</v>
      </c>
      <c r="K9319" s="1" t="s">
        <v>13790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13828</v>
      </c>
      <c r="I9320" s="1" t="n">
        <v>60330</v>
      </c>
      <c r="J9320" s="1" t="s">
        <v>13829</v>
      </c>
      <c r="K9320" s="1" t="s">
        <v>13790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13830</v>
      </c>
      <c r="I9321" s="1" t="n">
        <v>17650</v>
      </c>
      <c r="J9321" s="1" t="s">
        <v>5603</v>
      </c>
      <c r="K9321" s="1" t="s">
        <v>13790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13831</v>
      </c>
      <c r="I9322" s="1" t="n">
        <v>56545</v>
      </c>
      <c r="J9322" s="1" t="s">
        <v>9224</v>
      </c>
      <c r="K9322" s="1" t="s">
        <v>13790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13832</v>
      </c>
      <c r="I9323" s="1" t="n">
        <v>58468</v>
      </c>
      <c r="J9323" s="1" t="s">
        <v>11219</v>
      </c>
      <c r="K9323" s="1" t="s">
        <v>13790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13833</v>
      </c>
      <c r="I9324" s="1" t="n">
        <v>17650</v>
      </c>
      <c r="J9324" s="1" t="s">
        <v>5603</v>
      </c>
      <c r="K9324" s="1" t="s">
        <v>13790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13834</v>
      </c>
      <c r="I9325" s="1" t="n">
        <v>59359</v>
      </c>
      <c r="J9325" s="1" t="s">
        <v>13799</v>
      </c>
      <c r="K9325" s="1" t="s">
        <v>13790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13835</v>
      </c>
      <c r="I9326" s="1" t="n">
        <v>56769</v>
      </c>
      <c r="J9326" s="1" t="s">
        <v>9764</v>
      </c>
      <c r="K9326" s="1" t="s">
        <v>13790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13836</v>
      </c>
      <c r="I9327" s="1" t="n">
        <v>17650</v>
      </c>
      <c r="J9327" s="1" t="s">
        <v>5603</v>
      </c>
      <c r="K9327" s="1" t="s">
        <v>13790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13837</v>
      </c>
      <c r="I9328" s="1" t="n">
        <v>57260</v>
      </c>
      <c r="J9328" s="1" t="s">
        <v>13838</v>
      </c>
      <c r="K9328" s="1" t="s">
        <v>13790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13839</v>
      </c>
      <c r="I9329" s="1" t="n">
        <v>59120</v>
      </c>
      <c r="J9329" s="1" t="s">
        <v>13840</v>
      </c>
      <c r="K9329" s="1" t="s">
        <v>13790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13841</v>
      </c>
      <c r="I9330" s="1" t="n">
        <v>58468</v>
      </c>
      <c r="J9330" s="1" t="s">
        <v>11219</v>
      </c>
      <c r="K9330" s="1" t="s">
        <v>13790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13842</v>
      </c>
      <c r="I9331" s="1" t="n">
        <v>59842</v>
      </c>
      <c r="J9331" s="1" t="s">
        <v>13842</v>
      </c>
      <c r="K9331" s="1" t="s">
        <v>13790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13843</v>
      </c>
      <c r="I9332" s="1" t="n">
        <v>59806</v>
      </c>
      <c r="J9332" s="1" t="s">
        <v>13844</v>
      </c>
      <c r="K9332" s="1" t="s">
        <v>13790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13845</v>
      </c>
      <c r="I9333" s="1" t="n">
        <v>60149</v>
      </c>
      <c r="J9333" s="1" t="s">
        <v>13846</v>
      </c>
      <c r="K9333" s="1" t="s">
        <v>13790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13847</v>
      </c>
      <c r="I9334" s="1" t="n">
        <v>59258</v>
      </c>
      <c r="J9334" s="1" t="s">
        <v>13848</v>
      </c>
      <c r="K9334" s="1" t="s">
        <v>13790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13849</v>
      </c>
      <c r="I9335" s="1" t="n">
        <v>56990</v>
      </c>
      <c r="J9335" s="1" t="s">
        <v>10169</v>
      </c>
      <c r="K9335" s="1" t="s">
        <v>13790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13850</v>
      </c>
      <c r="I9336" s="1" t="n">
        <v>60371</v>
      </c>
      <c r="J9336" s="1" t="s">
        <v>13851</v>
      </c>
      <c r="K9336" s="1" t="s">
        <v>13790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13852</v>
      </c>
      <c r="I9337" s="1" t="n">
        <v>58468</v>
      </c>
      <c r="J9337" s="1" t="s">
        <v>11219</v>
      </c>
      <c r="K9337" s="1" t="s">
        <v>13790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13853</v>
      </c>
      <c r="I9338" s="1" t="n">
        <v>60097</v>
      </c>
      <c r="J9338" s="1" t="s">
        <v>13853</v>
      </c>
      <c r="K9338" s="1" t="s">
        <v>13790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13854</v>
      </c>
      <c r="I9339" s="1" t="n">
        <v>58661</v>
      </c>
      <c r="J9339" s="1" t="s">
        <v>10386</v>
      </c>
      <c r="K9339" s="1" t="s">
        <v>13790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13855</v>
      </c>
      <c r="I9340" s="1" t="n">
        <v>57369</v>
      </c>
      <c r="J9340" s="1" t="s">
        <v>10579</v>
      </c>
      <c r="K9340" s="1" t="s">
        <v>13790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13856</v>
      </c>
      <c r="I9341" s="1" t="n">
        <v>58468</v>
      </c>
      <c r="J9341" s="1" t="s">
        <v>11219</v>
      </c>
      <c r="K9341" s="1" t="s">
        <v>13790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13857</v>
      </c>
      <c r="I9342" s="1" t="n">
        <v>17650</v>
      </c>
      <c r="J9342" s="1" t="s">
        <v>5603</v>
      </c>
      <c r="K9342" s="1" t="s">
        <v>13790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13858</v>
      </c>
      <c r="I9343" s="1" t="n">
        <v>17650</v>
      </c>
      <c r="J9343" s="1" t="s">
        <v>5603</v>
      </c>
      <c r="K9343" s="1" t="s">
        <v>13790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13859</v>
      </c>
      <c r="I9344" s="1" t="n">
        <v>17650</v>
      </c>
      <c r="J9344" s="1" t="s">
        <v>5603</v>
      </c>
      <c r="K9344" s="1" t="s">
        <v>13790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13860</v>
      </c>
      <c r="I9345" s="1" t="n">
        <v>59273</v>
      </c>
      <c r="J9345" s="1" t="s">
        <v>13861</v>
      </c>
      <c r="K9345" s="1" t="s">
        <v>13790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13862</v>
      </c>
      <c r="I9346" s="1" t="n">
        <v>60128</v>
      </c>
      <c r="J9346" s="1" t="s">
        <v>13863</v>
      </c>
      <c r="K9346" s="1" t="s">
        <v>13790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13864</v>
      </c>
      <c r="I9347" s="1" t="n">
        <v>59991</v>
      </c>
      <c r="J9347" s="1" t="s">
        <v>13865</v>
      </c>
      <c r="K9347" s="1" t="s">
        <v>13790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13866</v>
      </c>
      <c r="I9348" s="1" t="n">
        <v>56948</v>
      </c>
      <c r="J9348" s="1" t="s">
        <v>13866</v>
      </c>
      <c r="K9348" s="1" t="s">
        <v>13790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13867</v>
      </c>
      <c r="I9349" s="1" t="n">
        <v>58968</v>
      </c>
      <c r="J9349" s="1" t="s">
        <v>13867</v>
      </c>
      <c r="K9349" s="1" t="s">
        <v>13790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13868</v>
      </c>
      <c r="I9350" s="1" t="n">
        <v>58417</v>
      </c>
      <c r="J9350" s="1" t="s">
        <v>13869</v>
      </c>
      <c r="K9350" s="1" t="s">
        <v>13790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13870</v>
      </c>
      <c r="I9351" s="1" t="n">
        <v>60208</v>
      </c>
      <c r="J9351" s="1" t="s">
        <v>13871</v>
      </c>
      <c r="K9351" s="1" t="s">
        <v>13790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13872</v>
      </c>
      <c r="I9352" s="1" t="n">
        <v>60148</v>
      </c>
      <c r="J9352" s="1" t="s">
        <v>13873</v>
      </c>
      <c r="K9352" s="1" t="s">
        <v>13790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13874</v>
      </c>
      <c r="I9353" s="1" t="n">
        <v>60352</v>
      </c>
      <c r="J9353" s="1" t="s">
        <v>13874</v>
      </c>
      <c r="K9353" s="1" t="s">
        <v>13790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13875</v>
      </c>
      <c r="I9354" s="1" t="n">
        <v>17650</v>
      </c>
      <c r="J9354" s="1" t="s">
        <v>5603</v>
      </c>
      <c r="K9354" s="1" t="s">
        <v>13790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13876</v>
      </c>
      <c r="I9355" s="1" t="n">
        <v>59441</v>
      </c>
      <c r="J9355" s="1" t="s">
        <v>13877</v>
      </c>
      <c r="K9355" s="1" t="s">
        <v>13790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13878</v>
      </c>
      <c r="I9356" s="1" t="n">
        <v>58661</v>
      </c>
      <c r="J9356" s="1" t="s">
        <v>10386</v>
      </c>
      <c r="K9356" s="1" t="s">
        <v>13790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13879</v>
      </c>
      <c r="I9357" s="1" t="n">
        <v>58661</v>
      </c>
      <c r="J9357" s="1" t="s">
        <v>10386</v>
      </c>
      <c r="K9357" s="1" t="s">
        <v>13790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13880</v>
      </c>
      <c r="I9358" s="1" t="n">
        <v>60191</v>
      </c>
      <c r="J9358" s="1" t="s">
        <v>13881</v>
      </c>
      <c r="K9358" s="1" t="s">
        <v>13790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13882</v>
      </c>
      <c r="I9359" s="1" t="n">
        <v>59634</v>
      </c>
      <c r="J9359" s="1" t="s">
        <v>13883</v>
      </c>
      <c r="K9359" s="1" t="s">
        <v>13790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13884</v>
      </c>
      <c r="I9360" s="1" t="n">
        <v>60129</v>
      </c>
      <c r="J9360" s="1" t="s">
        <v>13885</v>
      </c>
      <c r="K9360" s="1" t="s">
        <v>13790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13886</v>
      </c>
      <c r="I9361" s="1" t="n">
        <v>60406</v>
      </c>
      <c r="J9361" s="1" t="s">
        <v>13886</v>
      </c>
      <c r="K9361" s="1" t="s">
        <v>13790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13887</v>
      </c>
      <c r="I9362" s="1" t="n">
        <v>49893</v>
      </c>
      <c r="J9362" s="1" t="s">
        <v>5762</v>
      </c>
      <c r="K9362" s="1" t="s">
        <v>13790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13888</v>
      </c>
      <c r="I9363" s="1" t="n">
        <v>60209</v>
      </c>
      <c r="J9363" s="1" t="s">
        <v>13888</v>
      </c>
      <c r="K9363" s="1" t="s">
        <v>13790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13889</v>
      </c>
      <c r="I9364" s="1" t="n">
        <v>17650</v>
      </c>
      <c r="J9364" s="1" t="s">
        <v>5603</v>
      </c>
      <c r="K9364" s="1" t="s">
        <v>13790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13890</v>
      </c>
      <c r="I9365" s="1" t="n">
        <v>60453</v>
      </c>
      <c r="J9365" s="1" t="s">
        <v>13792</v>
      </c>
      <c r="K9365" s="1" t="s">
        <v>13790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13891</v>
      </c>
      <c r="I9366" s="1" t="n">
        <v>59745</v>
      </c>
      <c r="J9366" s="1" t="s">
        <v>11117</v>
      </c>
      <c r="K9366" s="1" t="s">
        <v>13790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13892</v>
      </c>
      <c r="I9367" s="1" t="n">
        <v>57170</v>
      </c>
      <c r="J9367" s="1" t="s">
        <v>6438</v>
      </c>
      <c r="K9367" s="1" t="s">
        <v>13790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13893</v>
      </c>
      <c r="I9368" s="1" t="n">
        <v>17650</v>
      </c>
      <c r="J9368" s="1" t="s">
        <v>5603</v>
      </c>
      <c r="K9368" s="1" t="s">
        <v>13790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13894</v>
      </c>
      <c r="I9369" s="1" t="n">
        <v>60025</v>
      </c>
      <c r="J9369" s="1" t="s">
        <v>10935</v>
      </c>
      <c r="K9369" s="1" t="s">
        <v>13790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13895</v>
      </c>
      <c r="I9370" s="1" t="n">
        <v>59839</v>
      </c>
      <c r="J9370" s="1" t="s">
        <v>13895</v>
      </c>
      <c r="K9370" s="1" t="s">
        <v>13790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13896</v>
      </c>
      <c r="I9371" s="1" t="n">
        <v>60353</v>
      </c>
      <c r="J9371" s="1" t="s">
        <v>13896</v>
      </c>
      <c r="K9371" s="1" t="s">
        <v>13790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13897</v>
      </c>
      <c r="I9372" s="1" t="n">
        <v>59998</v>
      </c>
      <c r="J9372" s="1" t="s">
        <v>13898</v>
      </c>
      <c r="K9372" s="1" t="s">
        <v>13790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13899</v>
      </c>
      <c r="I9373" s="1" t="n">
        <v>59050</v>
      </c>
      <c r="J9373" s="1" t="s">
        <v>9794</v>
      </c>
      <c r="K9373" s="1" t="s">
        <v>13790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13900</v>
      </c>
      <c r="I9374" s="1" t="n">
        <v>60068</v>
      </c>
      <c r="J9374" s="1" t="s">
        <v>13900</v>
      </c>
      <c r="K9374" s="1" t="s">
        <v>13790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13901</v>
      </c>
      <c r="I9375" s="1" t="n">
        <v>59429</v>
      </c>
      <c r="J9375" s="1" t="s">
        <v>13902</v>
      </c>
      <c r="K9375" s="1" t="s">
        <v>13790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13903</v>
      </c>
      <c r="I9376" s="1" t="n">
        <v>17583</v>
      </c>
      <c r="J9376" s="1" t="s">
        <v>4960</v>
      </c>
      <c r="K9376" s="1" t="s">
        <v>13790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13904</v>
      </c>
      <c r="I9377" s="1" t="n">
        <v>58468</v>
      </c>
      <c r="J9377" s="1" t="s">
        <v>11219</v>
      </c>
      <c r="K9377" s="1" t="s">
        <v>13790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13905</v>
      </c>
      <c r="I9378" s="1" t="n">
        <v>56622</v>
      </c>
      <c r="J9378" s="1" t="s">
        <v>11990</v>
      </c>
      <c r="K9378" s="1" t="s">
        <v>13790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13906</v>
      </c>
      <c r="I9379" s="1" t="n">
        <v>58661</v>
      </c>
      <c r="J9379" s="1" t="s">
        <v>10386</v>
      </c>
      <c r="K9379" s="1" t="s">
        <v>13790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13907</v>
      </c>
      <c r="I9380" s="1" t="n">
        <v>58661</v>
      </c>
      <c r="J9380" s="1" t="s">
        <v>10386</v>
      </c>
      <c r="K9380" s="1" t="s">
        <v>13790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13908</v>
      </c>
      <c r="I9381" s="1" t="n">
        <v>60397</v>
      </c>
      <c r="J9381" s="1" t="s">
        <v>13909</v>
      </c>
      <c r="K9381" s="1" t="s">
        <v>13790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13910</v>
      </c>
      <c r="I9382" s="1" t="n">
        <v>60258</v>
      </c>
      <c r="J9382" s="1" t="s">
        <v>13911</v>
      </c>
      <c r="K9382" s="1" t="s">
        <v>13790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13912</v>
      </c>
      <c r="I9383" s="1" t="n">
        <v>60235</v>
      </c>
      <c r="J9383" s="1" t="s">
        <v>13913</v>
      </c>
      <c r="K9383" s="1" t="s">
        <v>13790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13914</v>
      </c>
      <c r="I9384" s="1" t="n">
        <v>59802</v>
      </c>
      <c r="J9384" s="1" t="s">
        <v>13914</v>
      </c>
      <c r="K9384" s="1" t="s">
        <v>13790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13915</v>
      </c>
      <c r="I9385" s="1" t="n">
        <v>56946</v>
      </c>
      <c r="J9385" s="1" t="s">
        <v>13915</v>
      </c>
      <c r="K9385" s="1" t="s">
        <v>13790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13916</v>
      </c>
      <c r="I9386" s="1" t="n">
        <v>17650</v>
      </c>
      <c r="J9386" s="1" t="s">
        <v>5603</v>
      </c>
      <c r="K9386" s="1" t="s">
        <v>13790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13917</v>
      </c>
      <c r="I9387" s="1" t="n">
        <v>60106</v>
      </c>
      <c r="J9387" s="1" t="s">
        <v>13917</v>
      </c>
      <c r="K9387" s="1" t="s">
        <v>13790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13918</v>
      </c>
      <c r="I9388" s="1" t="n">
        <v>59380</v>
      </c>
      <c r="J9388" s="1" t="s">
        <v>7160</v>
      </c>
      <c r="K9388" s="1" t="s">
        <v>13790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13919</v>
      </c>
      <c r="I9389" s="1" t="n">
        <v>59803</v>
      </c>
      <c r="J9389" s="1" t="s">
        <v>13919</v>
      </c>
      <c r="K9389" s="1" t="s">
        <v>13790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13920</v>
      </c>
      <c r="I9390" s="1" t="n">
        <v>59727</v>
      </c>
      <c r="J9390" s="1" t="s">
        <v>13921</v>
      </c>
      <c r="K9390" s="1" t="s">
        <v>13790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13922</v>
      </c>
      <c r="I9391" s="1" t="n">
        <v>58661</v>
      </c>
      <c r="J9391" s="1" t="s">
        <v>10386</v>
      </c>
      <c r="K9391" s="1" t="s">
        <v>13790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13923</v>
      </c>
      <c r="I9392" s="1" t="n">
        <v>58661</v>
      </c>
      <c r="J9392" s="1" t="s">
        <v>10386</v>
      </c>
      <c r="K9392" s="1" t="s">
        <v>13790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13924</v>
      </c>
      <c r="I9393" s="1" t="n">
        <v>15399</v>
      </c>
      <c r="J9393" s="1" t="s">
        <v>8567</v>
      </c>
      <c r="K9393" s="1" t="s">
        <v>13790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13925</v>
      </c>
      <c r="I9394" s="1" t="n">
        <v>40577</v>
      </c>
      <c r="J9394" s="1" t="s">
        <v>5577</v>
      </c>
      <c r="K9394" s="1" t="s">
        <v>13790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13926</v>
      </c>
      <c r="I9395" s="1" t="n">
        <v>58625</v>
      </c>
      <c r="J9395" s="1" t="s">
        <v>13927</v>
      </c>
      <c r="K9395" s="1" t="s">
        <v>13790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13928</v>
      </c>
      <c r="I9396" s="1" t="n">
        <v>56895</v>
      </c>
      <c r="J9396" s="1" t="s">
        <v>13929</v>
      </c>
      <c r="K9396" s="1" t="s">
        <v>13790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13930</v>
      </c>
      <c r="I9397" s="1" t="n">
        <v>17650</v>
      </c>
      <c r="J9397" s="1" t="s">
        <v>5603</v>
      </c>
      <c r="K9397" s="1" t="s">
        <v>13790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13931</v>
      </c>
      <c r="I9398" s="1" t="n">
        <v>60107</v>
      </c>
      <c r="J9398" s="1" t="s">
        <v>13931</v>
      </c>
      <c r="K9398" s="1" t="s">
        <v>13790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13932</v>
      </c>
      <c r="I9399" s="1" t="n">
        <v>19876</v>
      </c>
      <c r="J9399" s="1" t="s">
        <v>71</v>
      </c>
      <c r="K9399" s="1" t="s">
        <v>13790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13933</v>
      </c>
      <c r="I9400" s="1" t="n">
        <v>58773</v>
      </c>
      <c r="J9400" s="1" t="s">
        <v>13933</v>
      </c>
      <c r="K9400" s="1" t="s">
        <v>13790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13934</v>
      </c>
      <c r="I9401" s="1" t="n">
        <v>57170</v>
      </c>
      <c r="J9401" s="1" t="s">
        <v>6438</v>
      </c>
      <c r="K9401" s="1" t="s">
        <v>13790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13935</v>
      </c>
      <c r="I9402" s="1" t="n">
        <v>59728</v>
      </c>
      <c r="J9402" s="1" t="s">
        <v>13936</v>
      </c>
      <c r="K9402" s="1" t="s">
        <v>13790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13937</v>
      </c>
      <c r="I9403" s="1" t="n">
        <v>58720</v>
      </c>
      <c r="J9403" s="1" t="s">
        <v>9963</v>
      </c>
      <c r="K9403" s="1" t="s">
        <v>13790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13938</v>
      </c>
      <c r="I9404" s="1" t="n">
        <v>59831</v>
      </c>
      <c r="J9404" s="1" t="s">
        <v>13938</v>
      </c>
      <c r="K9404" s="1" t="s">
        <v>13790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13939</v>
      </c>
      <c r="I9405" s="1" t="n">
        <v>56031</v>
      </c>
      <c r="J9405" s="1" t="s">
        <v>13940</v>
      </c>
      <c r="K9405" s="1" t="s">
        <v>13790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13941</v>
      </c>
      <c r="I9406" s="1" t="n">
        <v>17650</v>
      </c>
      <c r="J9406" s="1" t="s">
        <v>5603</v>
      </c>
      <c r="K9406" s="1" t="s">
        <v>13790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13942</v>
      </c>
      <c r="I9407" s="1" t="n">
        <v>59941</v>
      </c>
      <c r="J9407" s="1" t="s">
        <v>13942</v>
      </c>
      <c r="K9407" s="1" t="s">
        <v>13790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13943</v>
      </c>
      <c r="I9408" s="1" t="n">
        <v>7977</v>
      </c>
      <c r="J9408" s="1" t="s">
        <v>4749</v>
      </c>
      <c r="K9408" s="1" t="s">
        <v>13790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13944</v>
      </c>
      <c r="I9409" s="1" t="n">
        <v>60359</v>
      </c>
      <c r="J9409" s="1" t="s">
        <v>13945</v>
      </c>
      <c r="K9409" s="1" t="s">
        <v>13790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13946</v>
      </c>
      <c r="I9410" s="1" t="n">
        <v>18642</v>
      </c>
      <c r="J9410" s="1" t="s">
        <v>3388</v>
      </c>
      <c r="K9410" s="1" t="s">
        <v>13790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13947</v>
      </c>
      <c r="I9411" s="1" t="n">
        <v>59362</v>
      </c>
      <c r="J9411" s="1" t="s">
        <v>13947</v>
      </c>
      <c r="K9411" s="1" t="s">
        <v>13790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13948</v>
      </c>
      <c r="H9412" s="1"/>
      <c r="K9412" s="1" t="s">
        <v>13949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13950</v>
      </c>
      <c r="H9413" s="1"/>
      <c r="K9413" s="1" t="s">
        <v>13949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1942</v>
      </c>
      <c r="H9414" s="1"/>
      <c r="K9414" s="1" t="s">
        <v>13949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13951</v>
      </c>
      <c r="H9415" s="1"/>
      <c r="K9415" s="1" t="s">
        <v>13949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13952</v>
      </c>
      <c r="H9416" s="1"/>
      <c r="K9416" s="1" t="s">
        <v>13949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13953</v>
      </c>
      <c r="H9417" s="1"/>
      <c r="K9417" s="1" t="s">
        <v>13949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1" t="n">
        <v>403</v>
      </c>
      <c r="E9418" s="1" t="s">
        <v>105</v>
      </c>
      <c r="F9418" s="5" t="s">
        <v>13954</v>
      </c>
      <c r="H9418" s="1"/>
      <c r="K9418" s="1" t="s">
        <v>13949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1" t="n">
        <v>403</v>
      </c>
      <c r="E9419" s="1" t="s">
        <v>105</v>
      </c>
      <c r="F9419" s="5" t="s">
        <v>13955</v>
      </c>
      <c r="H9419" s="1"/>
      <c r="K9419" s="1" t="s">
        <v>13949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1" t="n">
        <v>403</v>
      </c>
      <c r="E9420" s="1" t="s">
        <v>105</v>
      </c>
      <c r="F9420" s="5" t="s">
        <v>13956</v>
      </c>
      <c r="H9420" s="1"/>
      <c r="K9420" s="1" t="s">
        <v>13949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1" t="n">
        <v>403</v>
      </c>
      <c r="E9421" s="1" t="s">
        <v>105</v>
      </c>
      <c r="F9421" s="5" t="s">
        <v>13957</v>
      </c>
      <c r="H9421" s="1"/>
      <c r="K9421" s="1" t="s">
        <v>13949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1" t="n">
        <v>403</v>
      </c>
      <c r="E9422" s="1" t="s">
        <v>105</v>
      </c>
      <c r="F9422" s="5" t="s">
        <v>13958</v>
      </c>
      <c r="H9422" s="1"/>
      <c r="K9422" s="1" t="s">
        <v>13949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1" t="n">
        <v>403</v>
      </c>
      <c r="E9423" s="1" t="s">
        <v>105</v>
      </c>
      <c r="F9423" s="5" t="s">
        <v>13959</v>
      </c>
      <c r="H9423" s="1"/>
      <c r="K9423" s="1" t="s">
        <v>13949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1" t="n">
        <v>403</v>
      </c>
      <c r="E9424" s="1" t="s">
        <v>105</v>
      </c>
      <c r="F9424" s="5" t="s">
        <v>13960</v>
      </c>
      <c r="H9424" s="1"/>
      <c r="K9424" s="1" t="s">
        <v>13949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1" t="n">
        <v>403</v>
      </c>
      <c r="E9425" s="1" t="s">
        <v>105</v>
      </c>
      <c r="F9425" s="5" t="s">
        <v>13961</v>
      </c>
      <c r="H9425" s="1"/>
      <c r="K9425" s="1" t="s">
        <v>13949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1" t="n">
        <v>403</v>
      </c>
      <c r="E9426" s="1" t="s">
        <v>105</v>
      </c>
      <c r="F9426" s="5" t="s">
        <v>13962</v>
      </c>
      <c r="H9426" s="1"/>
      <c r="K9426" s="1" t="s">
        <v>13949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1" t="n">
        <v>403</v>
      </c>
      <c r="E9427" s="1" t="s">
        <v>105</v>
      </c>
      <c r="F9427" s="5" t="s">
        <v>13963</v>
      </c>
      <c r="H9427" s="1"/>
      <c r="K9427" s="1" t="s">
        <v>13949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1" t="n">
        <v>403</v>
      </c>
      <c r="E9428" s="1" t="s">
        <v>105</v>
      </c>
      <c r="F9428" s="5" t="s">
        <v>13964</v>
      </c>
      <c r="H9428" s="1"/>
      <c r="K9428" s="1" t="s">
        <v>13949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1" t="n">
        <v>403</v>
      </c>
      <c r="E9429" s="1" t="s">
        <v>105</v>
      </c>
      <c r="F9429" s="5" t="s">
        <v>13965</v>
      </c>
      <c r="H9429" s="1"/>
      <c r="K9429" s="1" t="s">
        <v>13949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1" t="n">
        <v>403</v>
      </c>
      <c r="E9430" s="1" t="s">
        <v>105</v>
      </c>
      <c r="F9430" s="5" t="s">
        <v>13966</v>
      </c>
      <c r="H9430" s="1"/>
      <c r="K9430" s="1" t="s">
        <v>13949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13967</v>
      </c>
      <c r="H9431" s="1"/>
      <c r="K9431" s="1" t="s">
        <v>13949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13968</v>
      </c>
      <c r="H9432" s="1"/>
      <c r="K9432" s="1" t="s">
        <v>13949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13969</v>
      </c>
      <c r="H9433" s="1"/>
      <c r="K9433" s="1" t="s">
        <v>13949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13970</v>
      </c>
      <c r="H9434" s="1"/>
      <c r="K9434" s="1" t="s">
        <v>13949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13971</v>
      </c>
      <c r="H9435" s="1"/>
      <c r="K9435" s="1" t="s">
        <v>13949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13972</v>
      </c>
      <c r="H9436" s="1"/>
      <c r="K9436" s="1" t="s">
        <v>13949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13973</v>
      </c>
      <c r="H9437" s="1"/>
      <c r="K9437" s="1" t="s">
        <v>13949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13974</v>
      </c>
      <c r="H9438" s="1"/>
      <c r="K9438" s="1" t="s">
        <v>13949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13975</v>
      </c>
      <c r="H9439" s="1"/>
      <c r="K9439" s="1" t="s">
        <v>13949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4580</v>
      </c>
      <c r="H9440" s="1"/>
      <c r="K9440" s="1" t="s">
        <v>13949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13976</v>
      </c>
      <c r="H9441" s="1"/>
      <c r="K9441" s="1" t="s">
        <v>13949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13977</v>
      </c>
      <c r="H9442" s="1"/>
      <c r="K9442" s="1" t="s">
        <v>13949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13978</v>
      </c>
      <c r="H9443" s="1"/>
      <c r="K9443" s="1" t="s">
        <v>13949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13979</v>
      </c>
      <c r="H9444" s="1"/>
      <c r="K9444" s="1" t="s">
        <v>13949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13980</v>
      </c>
      <c r="H9445" s="1"/>
      <c r="K9445" s="1" t="s">
        <v>13949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13981</v>
      </c>
      <c r="H9446" s="1"/>
      <c r="K9446" s="1" t="s">
        <v>13949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13982</v>
      </c>
      <c r="H9447" s="1"/>
      <c r="K9447" s="1" t="s">
        <v>13949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3494</v>
      </c>
      <c r="H9448" s="1"/>
      <c r="K9448" s="1" t="s">
        <v>13949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13983</v>
      </c>
      <c r="H9449" s="1"/>
      <c r="K9449" s="1" t="s">
        <v>13949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8805</v>
      </c>
      <c r="H9450" s="1"/>
      <c r="K9450" s="1" t="s">
        <v>13949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13984</v>
      </c>
      <c r="H9451" s="1"/>
      <c r="K9451" s="1" t="s">
        <v>13949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13985</v>
      </c>
      <c r="G9452" s="1" t="n">
        <v>60467</v>
      </c>
      <c r="H9452" s="1" t="s">
        <v>13985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13986</v>
      </c>
      <c r="H9453" s="1"/>
      <c r="K9453" s="1" t="s">
        <v>13949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13987</v>
      </c>
      <c r="H9454" s="1"/>
      <c r="K9454" s="1" t="s">
        <v>13949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13988</v>
      </c>
      <c r="H9455" s="1"/>
      <c r="K9455" s="1" t="s">
        <v>13949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13989</v>
      </c>
      <c r="H9456" s="1"/>
      <c r="K9456" s="1" t="s">
        <v>13949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13990</v>
      </c>
      <c r="H9457" s="1"/>
      <c r="K9457" s="1" t="s">
        <v>13949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1891</v>
      </c>
      <c r="H9458" s="1"/>
      <c r="K9458" s="1" t="s">
        <v>13949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13991</v>
      </c>
      <c r="H9459" s="1"/>
      <c r="K9459" s="1" t="s">
        <v>13949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1722</v>
      </c>
      <c r="H9460" s="1"/>
      <c r="K9460" s="1" t="s">
        <v>13949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2231</v>
      </c>
      <c r="H9461" s="1"/>
      <c r="K9461" s="1" t="s">
        <v>13949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13677</v>
      </c>
      <c r="H9462" s="1"/>
      <c r="K9462" s="1" t="s">
        <v>13949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2422</v>
      </c>
      <c r="F9463" s="5" t="s">
        <v>2423</v>
      </c>
      <c r="H9463" s="1"/>
      <c r="K9463" s="1" t="s">
        <v>13949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2422</v>
      </c>
      <c r="F9464" s="5" t="s">
        <v>2528</v>
      </c>
      <c r="H9464" s="1"/>
      <c r="K9464" s="1" t="s">
        <v>13949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2422</v>
      </c>
      <c r="F9465" s="5" t="s">
        <v>2843</v>
      </c>
      <c r="H9465" s="1"/>
      <c r="K9465" s="1" t="s">
        <v>13949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2422</v>
      </c>
      <c r="F9466" s="5" t="s">
        <v>13992</v>
      </c>
      <c r="H9466" s="1"/>
      <c r="K9466" s="1" t="s">
        <v>13949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13993</v>
      </c>
      <c r="F9467" s="5" t="s">
        <v>13994</v>
      </c>
      <c r="H9467" s="1"/>
      <c r="K9467" s="1" t="s">
        <v>13949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2464</v>
      </c>
      <c r="F9468" s="5" t="s">
        <v>13995</v>
      </c>
      <c r="H9468" s="1"/>
      <c r="K9468" s="1" t="s">
        <v>13949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2464</v>
      </c>
      <c r="F9469" s="5" t="s">
        <v>13996</v>
      </c>
      <c r="H9469" s="1"/>
      <c r="K9469" s="1" t="s">
        <v>13949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2464</v>
      </c>
      <c r="F9470" s="5" t="s">
        <v>1242</v>
      </c>
      <c r="H9470" s="1"/>
      <c r="K9470" s="1" t="s">
        <v>13949</v>
      </c>
    </row>
    <row r="9471" customFormat="false" ht="15" hidden="false" customHeight="true" outlineLevel="0" collapsed="false">
      <c r="A9471" s="1" t="n">
        <f aca="false">MAX($A$2:$A9470)+1</f>
        <v>8452</v>
      </c>
      <c r="C9471" s="1" t="str">
        <f aca="false">IF(H9471="",F9471,H9471)</f>
        <v>W. H. Weatherspoon</v>
      </c>
      <c r="D9471" s="1" t="n">
        <v>160</v>
      </c>
      <c r="E9471" s="1" t="s">
        <v>2464</v>
      </c>
      <c r="F9471" s="5" t="s">
        <v>3277</v>
      </c>
      <c r="H9471" s="1"/>
      <c r="K9471" s="1" t="s">
        <v>13949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4587</v>
      </c>
      <c r="H9472" s="1"/>
      <c r="K9472" s="1" t="s">
        <v>13949</v>
      </c>
    </row>
    <row r="9473" customFormat="false" ht="15" hidden="false" customHeight="true" outlineLevel="0" collapsed="false">
      <c r="A9473" s="1" t="n">
        <f aca="false">MAX($A$2:$A9472)+1</f>
        <v>8453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13997</v>
      </c>
      <c r="H9473" s="1"/>
      <c r="K9473" s="1" t="s">
        <v>13949</v>
      </c>
    </row>
    <row r="9474" customFormat="false" ht="15" hidden="false" customHeight="true" outlineLevel="0" collapsed="false">
      <c r="A9474" s="1" t="n">
        <f aca="false">MAX($A$2:$A9473)+1</f>
        <v>8454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13998</v>
      </c>
      <c r="H9474" s="1"/>
      <c r="K9474" s="1" t="s">
        <v>13949</v>
      </c>
    </row>
    <row r="9475" customFormat="false" ht="15" hidden="false" customHeight="true" outlineLevel="0" collapsed="false">
      <c r="A9475" s="1" t="n">
        <f aca="false">MAX($A$2:$A9474)+1</f>
        <v>8455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2092</v>
      </c>
      <c r="H9475" s="1"/>
      <c r="K9475" s="1" t="s">
        <v>13949</v>
      </c>
    </row>
    <row r="9476" customFormat="false" ht="15" hidden="false" customHeight="true" outlineLevel="0" collapsed="false">
      <c r="A9476" s="1" t="n">
        <f aca="false">MAX($A$2:$A9475)+1</f>
        <v>8456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2968</v>
      </c>
      <c r="H9476" s="1"/>
      <c r="K9476" s="1" t="s">
        <v>13949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3211</v>
      </c>
      <c r="H9477" s="1"/>
      <c r="K9477" s="1" t="s">
        <v>13949</v>
      </c>
    </row>
    <row r="9478" customFormat="false" ht="15" hidden="false" customHeight="true" outlineLevel="0" collapsed="false">
      <c r="A9478" s="1" t="n">
        <f aca="false">MAX($A$2:$A9477)+1</f>
        <v>8457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3315</v>
      </c>
      <c r="H9478" s="1"/>
      <c r="K9478" s="1" t="s">
        <v>13949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2992</v>
      </c>
      <c r="F9479" s="5" t="s">
        <v>13999</v>
      </c>
      <c r="H9479" s="1"/>
      <c r="K9479" s="1" t="s">
        <v>13949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2992</v>
      </c>
      <c r="F9480" s="5" t="s">
        <v>5186</v>
      </c>
      <c r="H9480" s="1"/>
      <c r="K9480" s="1" t="s">
        <v>13949</v>
      </c>
    </row>
    <row r="9481" customFormat="false" ht="15" hidden="false" customHeight="true" outlineLevel="0" collapsed="false">
      <c r="A9481" s="1" t="n">
        <f aca="false">MAX($A$2:$A9480)+1</f>
        <v>8458</v>
      </c>
      <c r="C9481" s="1" t="str">
        <f aca="false">IF(H9481="",F9481,H9481)</f>
        <v>E S Joslin</v>
      </c>
      <c r="D9481" s="1" t="n">
        <v>198</v>
      </c>
      <c r="E9481" s="1" t="s">
        <v>2992</v>
      </c>
      <c r="F9481" s="5" t="s">
        <v>14000</v>
      </c>
      <c r="G9481" s="1" t="n">
        <v>3436</v>
      </c>
      <c r="H9481" s="1" t="s">
        <v>14001</v>
      </c>
      <c r="I9481" s="1" t="n">
        <v>50053</v>
      </c>
      <c r="J9481" s="1" t="s">
        <v>14002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2992</v>
      </c>
      <c r="F9482" s="5" t="s">
        <v>14003</v>
      </c>
      <c r="H9482" s="1"/>
      <c r="K9482" s="1" t="s">
        <v>13949</v>
      </c>
    </row>
    <row r="9483" customFormat="false" ht="15" hidden="false" customHeight="true" outlineLevel="0" collapsed="false">
      <c r="A9483" s="1" t="n">
        <f aca="false">MAX($A$2:$A9482)+1</f>
        <v>8459</v>
      </c>
      <c r="C9483" s="1" t="str">
        <f aca="false">IF(H9483="",F9483,H9483)</f>
        <v>J.L. Bates</v>
      </c>
      <c r="D9483" s="1" t="n">
        <v>198</v>
      </c>
      <c r="E9483" s="1" t="s">
        <v>2992</v>
      </c>
      <c r="F9483" s="5" t="s">
        <v>14004</v>
      </c>
      <c r="H9483" s="1"/>
      <c r="K9483" s="1" t="s">
        <v>13949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2992</v>
      </c>
      <c r="F9484" s="5" t="s">
        <v>14005</v>
      </c>
      <c r="H9484" s="1"/>
      <c r="K9484" s="1" t="s">
        <v>13949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2992</v>
      </c>
      <c r="F9485" s="5" t="s">
        <v>14006</v>
      </c>
      <c r="H9485" s="1"/>
      <c r="K9485" s="1" t="s">
        <v>13949</v>
      </c>
    </row>
    <row r="9486" customFormat="false" ht="15" hidden="false" customHeight="true" outlineLevel="0" collapsed="false">
      <c r="A9486" s="1" t="n">
        <f aca="false">MAX($A$2:$A9485)+1</f>
        <v>8460</v>
      </c>
      <c r="C9486" s="1" t="str">
        <f aca="false">IF(H9486="",F9486,H9486)</f>
        <v>Laredo</v>
      </c>
      <c r="D9486" s="1" t="n">
        <v>198</v>
      </c>
      <c r="E9486" s="1" t="s">
        <v>2992</v>
      </c>
      <c r="F9486" s="5" t="s">
        <v>4907</v>
      </c>
      <c r="H9486" s="1"/>
      <c r="K9486" s="1" t="s">
        <v>13949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2992</v>
      </c>
      <c r="F9487" s="5" t="s">
        <v>14007</v>
      </c>
      <c r="H9487" s="1"/>
      <c r="K9487" s="1" t="s">
        <v>13949</v>
      </c>
    </row>
    <row r="9488" customFormat="false" ht="15" hidden="false" customHeight="true" outlineLevel="0" collapsed="false">
      <c r="A9488" s="1" t="n">
        <f aca="false">MAX($A$2:$A9487)+1</f>
        <v>8461</v>
      </c>
      <c r="C9488" s="1" t="str">
        <f aca="false">IF(H9488="",F9488,H9488)</f>
        <v>Nueces Bay</v>
      </c>
      <c r="D9488" s="1" t="n">
        <v>198</v>
      </c>
      <c r="E9488" s="1" t="s">
        <v>2992</v>
      </c>
      <c r="F9488" s="5" t="s">
        <v>4909</v>
      </c>
      <c r="H9488" s="1"/>
      <c r="K9488" s="1" t="s">
        <v>13949</v>
      </c>
    </row>
    <row r="9489" customFormat="false" ht="15" hidden="false" customHeight="true" outlineLevel="0" collapsed="false">
      <c r="A9489" s="1" t="n">
        <f aca="false">MAX($A$2:$A9488)+1</f>
        <v>8462</v>
      </c>
      <c r="C9489" s="1" t="str">
        <f aca="false">IF(H9489="",F9489,H9489)</f>
        <v>Victoria</v>
      </c>
      <c r="D9489" s="1" t="n">
        <v>198</v>
      </c>
      <c r="E9489" s="1" t="s">
        <v>2992</v>
      </c>
      <c r="F9489" s="5" t="s">
        <v>2291</v>
      </c>
      <c r="H9489" s="1"/>
      <c r="K9489" s="1" t="s">
        <v>13949</v>
      </c>
    </row>
    <row r="9490" customFormat="false" ht="15" hidden="false" customHeight="true" outlineLevel="0" collapsed="false">
      <c r="A9490" s="1" t="n">
        <f aca="false">MAX($A$2:$A9489)+1</f>
        <v>8463</v>
      </c>
      <c r="C9490" s="1" t="str">
        <f aca="false">IF(H9490="",F9490,H9490)</f>
        <v>Arnold Falls</v>
      </c>
      <c r="D9490" s="1" t="n">
        <v>405</v>
      </c>
      <c r="E9490" s="1" t="s">
        <v>2364</v>
      </c>
      <c r="F9490" s="5" t="s">
        <v>14008</v>
      </c>
      <c r="H9490" s="1"/>
      <c r="K9490" s="1" t="s">
        <v>13949</v>
      </c>
    </row>
    <row r="9491" customFormat="false" ht="15" hidden="false" customHeight="true" outlineLevel="0" collapsed="false">
      <c r="A9491" s="1" t="n">
        <f aca="false">A9490</f>
        <v>8463</v>
      </c>
      <c r="C9491" s="1" t="str">
        <f aca="false">IF(H9491="",F9491,H9491)</f>
        <v>Arnold Falls                    2399</v>
      </c>
      <c r="D9491" s="1" t="n">
        <v>405</v>
      </c>
      <c r="E9491" s="1" t="s">
        <v>2364</v>
      </c>
      <c r="F9491" s="5" t="s">
        <v>14009</v>
      </c>
      <c r="H9491" s="1"/>
      <c r="K9491" s="1" t="s">
        <v>13949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2364</v>
      </c>
      <c r="F9492" s="5" t="s">
        <v>5288</v>
      </c>
      <c r="H9492" s="1"/>
      <c r="K9492" s="1" t="s">
        <v>13949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2364</v>
      </c>
      <c r="F9493" s="5" t="s">
        <v>14010</v>
      </c>
      <c r="H9493" s="1"/>
      <c r="K9493" s="1" t="s">
        <v>13949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2364</v>
      </c>
      <c r="F9494" s="5" t="s">
        <v>4987</v>
      </c>
      <c r="H9494" s="1"/>
      <c r="K9494" s="1" t="s">
        <v>13949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2364</v>
      </c>
      <c r="F9495" s="5" t="s">
        <v>14011</v>
      </c>
      <c r="H9495" s="1"/>
      <c r="K9495" s="1" t="s">
        <v>13949</v>
      </c>
    </row>
    <row r="9496" customFormat="false" ht="15" hidden="false" customHeight="true" outlineLevel="0" collapsed="false">
      <c r="A9496" s="1" t="n">
        <f aca="false">MAX($A$2:$A9495)+1</f>
        <v>8464</v>
      </c>
      <c r="C9496" s="1" t="str">
        <f aca="false">IF(H9496="",F9496,H9496)</f>
        <v>Center Rutland</v>
      </c>
      <c r="D9496" s="1" t="n">
        <v>405</v>
      </c>
      <c r="E9496" s="1" t="s">
        <v>2364</v>
      </c>
      <c r="F9496" s="5" t="s">
        <v>14012</v>
      </c>
      <c r="H9496" s="1"/>
      <c r="K9496" s="1" t="s">
        <v>13949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2364</v>
      </c>
      <c r="F9497" s="5" t="s">
        <v>4988</v>
      </c>
      <c r="H9497" s="1"/>
      <c r="K9497" s="1" t="s">
        <v>13949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2364</v>
      </c>
      <c r="F9498" s="5" t="s">
        <v>14013</v>
      </c>
      <c r="H9498" s="1"/>
      <c r="K9498" s="1" t="s">
        <v>13949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2364</v>
      </c>
      <c r="F9499" s="5" t="s">
        <v>3772</v>
      </c>
      <c r="H9499" s="1"/>
      <c r="K9499" s="1" t="s">
        <v>13949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2364</v>
      </c>
      <c r="F9500" s="5" t="s">
        <v>14014</v>
      </c>
      <c r="H9500" s="1"/>
      <c r="K9500" s="1" t="s">
        <v>13949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2364</v>
      </c>
      <c r="F9501" s="5" t="s">
        <v>4317</v>
      </c>
      <c r="H9501" s="1"/>
      <c r="K9501" s="1" t="s">
        <v>13949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2364</v>
      </c>
      <c r="F9502" s="5" t="s">
        <v>14015</v>
      </c>
      <c r="H9502" s="1"/>
      <c r="K9502" s="1" t="s">
        <v>13949</v>
      </c>
    </row>
    <row r="9503" customFormat="false" ht="15" hidden="false" customHeight="true" outlineLevel="0" collapsed="false">
      <c r="A9503" s="1" t="n">
        <f aca="false">MAX($A$2:$A9502)+1</f>
        <v>8465</v>
      </c>
      <c r="C9503" s="1" t="str">
        <f aca="false">IF(H9503="",F9503,H9503)</f>
        <v>Gage</v>
      </c>
      <c r="D9503" s="1" t="n">
        <v>405</v>
      </c>
      <c r="E9503" s="1" t="s">
        <v>2364</v>
      </c>
      <c r="F9503" s="5" t="s">
        <v>14016</v>
      </c>
      <c r="H9503" s="1"/>
      <c r="K9503" s="1" t="s">
        <v>13949</v>
      </c>
    </row>
    <row r="9504" customFormat="false" ht="15" hidden="false" customHeight="true" outlineLevel="0" collapsed="false">
      <c r="A9504" s="1" t="n">
        <f aca="false">A9503</f>
        <v>8465</v>
      </c>
      <c r="C9504" s="1" t="str">
        <f aca="false">IF(H9504="",F9504,H9504)</f>
        <v>Gage                              2397</v>
      </c>
      <c r="D9504" s="1" t="n">
        <v>405</v>
      </c>
      <c r="E9504" s="1" t="s">
        <v>2364</v>
      </c>
      <c r="F9504" s="5" t="s">
        <v>14017</v>
      </c>
      <c r="H9504" s="1"/>
      <c r="K9504" s="1" t="s">
        <v>13949</v>
      </c>
    </row>
    <row r="9505" customFormat="false" ht="15" hidden="false" customHeight="true" outlineLevel="0" collapsed="false">
      <c r="A9505" s="1" t="n">
        <f aca="false">MAX($A$2:$A9504)+1</f>
        <v>8466</v>
      </c>
      <c r="C9505" s="1" t="str">
        <f aca="false">IF(H9505="",F9505,H9505)</f>
        <v>Glen</v>
      </c>
      <c r="D9505" s="1" t="n">
        <v>405</v>
      </c>
      <c r="E9505" s="1" t="s">
        <v>2364</v>
      </c>
      <c r="F9505" s="5" t="s">
        <v>4990</v>
      </c>
      <c r="H9505" s="1"/>
      <c r="K9505" s="1" t="s">
        <v>13949</v>
      </c>
    </row>
    <row r="9506" customFormat="false" ht="15" hidden="false" customHeight="true" outlineLevel="0" collapsed="false">
      <c r="A9506" s="1" t="n">
        <f aca="false">MAX($A$2:$A9505)+1</f>
        <v>8467</v>
      </c>
      <c r="C9506" s="1" t="str">
        <f aca="false">IF(H9506="",F9506,H9506)</f>
        <v>Middlebury Lower</v>
      </c>
      <c r="D9506" s="1" t="n">
        <v>405</v>
      </c>
      <c r="E9506" s="1" t="s">
        <v>2364</v>
      </c>
      <c r="F9506" s="5" t="s">
        <v>14018</v>
      </c>
      <c r="H9506" s="1"/>
      <c r="K9506" s="1" t="s">
        <v>13949</v>
      </c>
    </row>
    <row r="9507" customFormat="false" ht="15" hidden="false" customHeight="true" outlineLevel="0" collapsed="false">
      <c r="A9507" s="1" t="n">
        <f aca="false">A9506</f>
        <v>8467</v>
      </c>
      <c r="C9507" s="1" t="str">
        <f aca="false">IF(H9507="",F9507,H9507)</f>
        <v>Middlebury Lower          2737</v>
      </c>
      <c r="D9507" s="1" t="n">
        <v>405</v>
      </c>
      <c r="E9507" s="1" t="s">
        <v>2364</v>
      </c>
      <c r="F9507" s="5" t="s">
        <v>14019</v>
      </c>
      <c r="H9507" s="1"/>
      <c r="K9507" s="1" t="s">
        <v>13949</v>
      </c>
    </row>
    <row r="9508" customFormat="false" ht="15" hidden="false" customHeight="true" outlineLevel="0" collapsed="false">
      <c r="A9508" s="1" t="n">
        <f aca="false">MAX($A$2:$A9507)+1</f>
        <v>8468</v>
      </c>
      <c r="C9508" s="1" t="str">
        <f aca="false">IF(H9508="",F9508,H9508)</f>
        <v>Passumpsic</v>
      </c>
      <c r="D9508" s="1" t="n">
        <v>405</v>
      </c>
      <c r="E9508" s="1" t="s">
        <v>2364</v>
      </c>
      <c r="F9508" s="5" t="s">
        <v>14020</v>
      </c>
      <c r="H9508" s="1"/>
      <c r="K9508" s="1" t="s">
        <v>13949</v>
      </c>
    </row>
    <row r="9509" customFormat="false" ht="15" hidden="false" customHeight="true" outlineLevel="0" collapsed="false">
      <c r="A9509" s="1" t="n">
        <f aca="false">A9508</f>
        <v>8468</v>
      </c>
      <c r="C9509" s="1" t="str">
        <f aca="false">IF(H9509="",F9509,H9509)</f>
        <v>Passumpsic                    2400</v>
      </c>
      <c r="D9509" s="1" t="n">
        <v>405</v>
      </c>
      <c r="E9509" s="1" t="s">
        <v>2364</v>
      </c>
      <c r="F9509" s="5" t="s">
        <v>14021</v>
      </c>
      <c r="H9509" s="1"/>
      <c r="K9509" s="1" t="s">
        <v>13949</v>
      </c>
    </row>
    <row r="9510" customFormat="false" ht="15" hidden="false" customHeight="true" outlineLevel="0" collapsed="false">
      <c r="A9510" s="1" t="n">
        <f aca="false">MAX($A$2:$A9509)+1</f>
        <v>8469</v>
      </c>
      <c r="C9510" s="1" t="str">
        <f aca="false">IF(H9510="",F9510,H9510)</f>
        <v>Patch</v>
      </c>
      <c r="D9510" s="1" t="n">
        <v>405</v>
      </c>
      <c r="E9510" s="1" t="s">
        <v>2364</v>
      </c>
      <c r="F9510" s="5" t="s">
        <v>14022</v>
      </c>
      <c r="H9510" s="1"/>
      <c r="K9510" s="1" t="s">
        <v>13949</v>
      </c>
    </row>
    <row r="9511" customFormat="false" ht="15" hidden="false" customHeight="true" outlineLevel="0" collapsed="false">
      <c r="A9511" s="1" t="n">
        <f aca="false">MAX($A$2:$A9510)+1</f>
        <v>8470</v>
      </c>
      <c r="C9511" s="1" t="str">
        <f aca="false">IF(H9511="",F9511,H9511)</f>
        <v>Pierce Mills</v>
      </c>
      <c r="D9511" s="1" t="n">
        <v>405</v>
      </c>
      <c r="E9511" s="1" t="s">
        <v>2364</v>
      </c>
      <c r="F9511" s="5" t="s">
        <v>14023</v>
      </c>
      <c r="H9511" s="1"/>
      <c r="K9511" s="1" t="s">
        <v>13949</v>
      </c>
    </row>
    <row r="9512" customFormat="false" ht="15" hidden="false" customHeight="true" outlineLevel="0" collapsed="false">
      <c r="A9512" s="1" t="n">
        <f aca="false">A9511</f>
        <v>8470</v>
      </c>
      <c r="C9512" s="1" t="str">
        <f aca="false">IF(H9512="",F9512,H9512)</f>
        <v>Pierce Mills                      2396</v>
      </c>
      <c r="D9512" s="1" t="n">
        <v>405</v>
      </c>
      <c r="E9512" s="1" t="s">
        <v>2364</v>
      </c>
      <c r="F9512" s="5" t="s">
        <v>14024</v>
      </c>
      <c r="H9512" s="1"/>
      <c r="K9512" s="1" t="s">
        <v>13949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2364</v>
      </c>
      <c r="F9513" s="5" t="s">
        <v>4992</v>
      </c>
      <c r="H9513" s="1"/>
      <c r="K9513" s="1" t="s">
        <v>13949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2364</v>
      </c>
      <c r="F9514" s="5" t="s">
        <v>4993</v>
      </c>
      <c r="H9514" s="1"/>
      <c r="K9514" s="1" t="s">
        <v>13949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2364</v>
      </c>
      <c r="F9515" s="5" t="s">
        <v>4366</v>
      </c>
      <c r="H9515" s="1"/>
      <c r="K9515" s="1" t="s">
        <v>13949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2364</v>
      </c>
      <c r="F9516" s="5" t="s">
        <v>14025</v>
      </c>
      <c r="H9516" s="1"/>
      <c r="K9516" s="1" t="s">
        <v>13949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2364</v>
      </c>
      <c r="F9517" s="5" t="s">
        <v>1389</v>
      </c>
      <c r="H9517" s="1"/>
      <c r="K9517" s="1" t="s">
        <v>13949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2364</v>
      </c>
      <c r="F9518" s="5" t="s">
        <v>14026</v>
      </c>
      <c r="H9518" s="1"/>
      <c r="K9518" s="1" t="s">
        <v>13949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2364</v>
      </c>
      <c r="F9519" s="5" t="s">
        <v>14027</v>
      </c>
      <c r="H9519" s="1"/>
      <c r="K9519" s="1" t="s">
        <v>13949</v>
      </c>
    </row>
    <row r="9520" customFormat="false" ht="15" hidden="false" customHeight="true" outlineLevel="0" collapsed="false">
      <c r="A9520" s="1" t="n">
        <f aca="false">MAX($A$2:$A9519)+1</f>
        <v>8471</v>
      </c>
      <c r="C9520" s="1" t="str">
        <f aca="false">IF(H9520="",F9520,H9520)</f>
        <v>Taftsville</v>
      </c>
      <c r="D9520" s="1" t="n">
        <v>405</v>
      </c>
      <c r="E9520" s="1" t="s">
        <v>2364</v>
      </c>
      <c r="F9520" s="5" t="s">
        <v>14028</v>
      </c>
      <c r="H9520" s="1"/>
      <c r="K9520" s="1" t="s">
        <v>13949</v>
      </c>
    </row>
    <row r="9521" customFormat="false" ht="15" hidden="false" customHeight="true" outlineLevel="0" collapsed="false">
      <c r="A9521" s="1" t="n">
        <f aca="false">A9520</f>
        <v>8471</v>
      </c>
      <c r="C9521" s="1" t="str">
        <f aca="false">IF(H9521="",F9521,H9521)</f>
        <v>Taftsville                         2490</v>
      </c>
      <c r="D9521" s="1" t="n">
        <v>405</v>
      </c>
      <c r="E9521" s="1" t="s">
        <v>2364</v>
      </c>
      <c r="F9521" s="5" t="s">
        <v>14029</v>
      </c>
      <c r="H9521" s="1"/>
      <c r="K9521" s="1" t="s">
        <v>13949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2364</v>
      </c>
      <c r="F9522" s="5" t="s">
        <v>4995</v>
      </c>
      <c r="H9522" s="1"/>
      <c r="K9522" s="1" t="s">
        <v>13949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2364</v>
      </c>
      <c r="F9523" s="5" t="s">
        <v>14030</v>
      </c>
      <c r="H9523" s="1"/>
      <c r="K9523" s="1" t="s">
        <v>13949</v>
      </c>
    </row>
    <row r="9524" customFormat="false" ht="15" hidden="false" customHeight="true" outlineLevel="0" collapsed="false">
      <c r="A9524" s="1" t="n">
        <f aca="false">MAX($A$2:$A9523)+1</f>
        <v>8472</v>
      </c>
      <c r="C9524" s="1" t="str">
        <f aca="false">IF(H9524="",F9524,H9524)</f>
        <v>N/A</v>
      </c>
      <c r="D9524" s="1" t="n">
        <v>172</v>
      </c>
      <c r="E9524" s="1" t="s">
        <v>137</v>
      </c>
      <c r="F9524" s="5" t="s">
        <v>1013</v>
      </c>
      <c r="H9524" s="1"/>
      <c r="K9524" s="1" t="s">
        <v>13949</v>
      </c>
    </row>
    <row r="9525" customFormat="false" ht="15" hidden="false" customHeight="true" outlineLevel="0" collapsed="false">
      <c r="A9525" s="1" t="n">
        <f aca="false">MAX($A$2:$A9524)+1</f>
        <v>8473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1338</v>
      </c>
      <c r="H9525" s="1"/>
      <c r="K9525" s="1" t="s">
        <v>13949</v>
      </c>
    </row>
    <row r="9526" customFormat="false" ht="15" hidden="false" customHeight="true" outlineLevel="0" collapsed="false">
      <c r="A9526" s="1" t="n">
        <f aca="false">MAX($A$2:$A9525)+1</f>
        <v>8474</v>
      </c>
      <c r="C9526" s="1" t="str">
        <f aca="false">IF(H9526="",F9526,H9526)</f>
        <v>Charleston, Vermont</v>
      </c>
      <c r="D9526" s="1" t="n">
        <v>10</v>
      </c>
      <c r="E9526" s="1" t="s">
        <v>2972</v>
      </c>
      <c r="F9526" s="5" t="s">
        <v>14031</v>
      </c>
      <c r="H9526" s="1"/>
      <c r="K9526" s="1" t="s">
        <v>13949</v>
      </c>
    </row>
    <row r="9527" customFormat="false" ht="15" hidden="false" customHeight="true" outlineLevel="0" collapsed="false">
      <c r="A9527" s="1" t="n">
        <f aca="false">MAX($A$2:$A9526)+1</f>
        <v>8475</v>
      </c>
      <c r="C9527" s="1" t="str">
        <f aca="false">IF(H9527="",F9527,H9527)</f>
        <v>Hydro</v>
      </c>
      <c r="D9527" s="1" t="n">
        <v>10</v>
      </c>
      <c r="E9527" s="1" t="s">
        <v>2972</v>
      </c>
      <c r="F9527" s="5" t="s">
        <v>14032</v>
      </c>
      <c r="H9527" s="1"/>
      <c r="K9527" s="1" t="s">
        <v>13949</v>
      </c>
    </row>
    <row r="9528" customFormat="false" ht="15" hidden="false" customHeight="true" outlineLevel="0" collapsed="false">
      <c r="A9528" s="1" t="n">
        <f aca="false">MAX($A$2:$A9527)+1</f>
        <v>8476</v>
      </c>
      <c r="C9528" s="1" t="str">
        <f aca="false">IF(H9528="",F9528,H9528)</f>
        <v>Internal Combustion</v>
      </c>
      <c r="D9528" s="1" t="n">
        <v>10</v>
      </c>
      <c r="E9528" s="1" t="s">
        <v>2972</v>
      </c>
      <c r="F9528" s="5" t="s">
        <v>13994</v>
      </c>
      <c r="H9528" s="1"/>
      <c r="K9528" s="1" t="s">
        <v>13949</v>
      </c>
    </row>
    <row r="9529" customFormat="false" ht="15" hidden="false" customHeight="true" outlineLevel="0" collapsed="false">
      <c r="A9529" s="1" t="n">
        <f aca="false">MAX($A$2:$A9528)+1</f>
        <v>8477</v>
      </c>
      <c r="C9529" s="1" t="str">
        <f aca="false">IF(H9529="",F9529,H9529)</f>
        <v>Unseg Nuclear Chgs</v>
      </c>
      <c r="D9529" s="1" t="n">
        <v>175</v>
      </c>
      <c r="E9529" s="1" t="s">
        <v>2393</v>
      </c>
      <c r="F9529" s="5" t="s">
        <v>14033</v>
      </c>
      <c r="H9529" s="1"/>
      <c r="K9529" s="1" t="s">
        <v>13949</v>
      </c>
    </row>
    <row r="9530" customFormat="false" ht="15" hidden="false" customHeight="true" outlineLevel="0" collapsed="false">
      <c r="A9530" s="1" t="n">
        <f aca="false">MAX($A$2:$A9529)+1</f>
        <v>8478</v>
      </c>
      <c r="C9530" s="1" t="str">
        <f aca="false">IF(H9530="",F9530,H9530)</f>
        <v>N/A</v>
      </c>
      <c r="D9530" s="1" t="n">
        <v>269</v>
      </c>
      <c r="E9530" s="1" t="s">
        <v>14034</v>
      </c>
      <c r="F9530" s="5" t="s">
        <v>1013</v>
      </c>
      <c r="H9530" s="1"/>
      <c r="K9530" s="1" t="s">
        <v>13949</v>
      </c>
    </row>
    <row r="9531" customFormat="false" ht="15" hidden="false" customHeight="true" outlineLevel="0" collapsed="false">
      <c r="A9531" s="1" t="n">
        <f aca="false">MAX($A$2:$A9530)+1</f>
        <v>8479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13997</v>
      </c>
      <c r="H9531" s="1"/>
      <c r="K9531" s="1" t="s">
        <v>13949</v>
      </c>
    </row>
    <row r="9532" customFormat="false" ht="15" hidden="false" customHeight="true" outlineLevel="0" collapsed="false">
      <c r="A9532" s="1" t="n">
        <f aca="false">MAX($A$2:$A9531)+1</f>
        <v>8480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14035</v>
      </c>
      <c r="H9532" s="1"/>
      <c r="K9532" s="1" t="s">
        <v>13949</v>
      </c>
    </row>
    <row r="9533" customFormat="false" ht="15" hidden="false" customHeight="true" outlineLevel="0" collapsed="false">
      <c r="A9533" s="1" t="n">
        <f aca="false">MAX($A$2:$A9532)+1</f>
        <v>8481</v>
      </c>
      <c r="C9533" s="1" t="str">
        <f aca="false">IF(H9533="",F9533,H9533)</f>
        <v>Schiller</v>
      </c>
      <c r="D9533" s="1" t="n">
        <v>243</v>
      </c>
      <c r="E9533" s="1" t="s">
        <v>14036</v>
      </c>
      <c r="F9533" s="5" t="s">
        <v>1356</v>
      </c>
      <c r="H9533" s="1"/>
      <c r="K9533" s="1" t="s">
        <v>13949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14036</v>
      </c>
      <c r="F9534" s="5" t="s">
        <v>3359</v>
      </c>
      <c r="H9534" s="1"/>
      <c r="K9534" s="1" t="s">
        <v>13949</v>
      </c>
    </row>
    <row r="9535" customFormat="false" ht="15" hidden="false" customHeight="true" outlineLevel="0" collapsed="false">
      <c r="A9535" s="1" t="n">
        <f aca="false">MAX($A$2:$A9534)+1</f>
        <v>8482</v>
      </c>
      <c r="C9535" s="1" t="str">
        <f aca="false">IF(H9535="",F9535,H9535)</f>
        <v>Hydro Plants:</v>
      </c>
      <c r="D9535" s="1" t="n">
        <v>312</v>
      </c>
      <c r="E9535" s="1" t="s">
        <v>1609</v>
      </c>
      <c r="F9535" s="5" t="s">
        <v>14037</v>
      </c>
      <c r="H9535" s="1"/>
      <c r="K9535" s="1" t="s">
        <v>13949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1609</v>
      </c>
      <c r="F9536" s="5" t="s">
        <v>5051</v>
      </c>
      <c r="H9536" s="1"/>
      <c r="K9536" s="1" t="s">
        <v>13949</v>
      </c>
    </row>
    <row r="9537" customFormat="false" ht="15" hidden="false" customHeight="true" outlineLevel="0" collapsed="false">
      <c r="A9537" s="1" t="n">
        <f aca="false">MAX($A$2:$A9536)+1</f>
        <v>8483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2421</v>
      </c>
      <c r="H9537" s="1"/>
      <c r="K9537" s="1" t="s">
        <v>13949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14038</v>
      </c>
      <c r="H9538" s="1"/>
      <c r="K9538" s="1" t="s">
        <v>13949</v>
      </c>
    </row>
    <row r="9539" customFormat="false" ht="15" hidden="false" customHeight="true" outlineLevel="0" collapsed="false">
      <c r="A9539" s="1" t="n">
        <f aca="false">A13249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14039</v>
      </c>
      <c r="H9539" s="1"/>
      <c r="K9539" s="1" t="s">
        <v>13949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14040</v>
      </c>
      <c r="H9540" s="1"/>
      <c r="K9540" s="1" t="s">
        <v>13949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14041</v>
      </c>
      <c r="H9541" s="1"/>
      <c r="K9541" s="1" t="s">
        <v>13949</v>
      </c>
    </row>
    <row r="9542" customFormat="false" ht="15" hidden="false" customHeight="true" outlineLevel="0" collapsed="false">
      <c r="A9542" s="1" t="n">
        <f aca="false">MAX($A$2:$A9541)+1</f>
        <v>8484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14042</v>
      </c>
      <c r="H9542" s="1"/>
      <c r="K9542" s="1" t="s">
        <v>13949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2306</v>
      </c>
      <c r="F9543" s="5" t="s">
        <v>14043</v>
      </c>
      <c r="H9543" s="1"/>
      <c r="K9543" s="1" t="s">
        <v>13949</v>
      </c>
    </row>
    <row r="9544" customFormat="false" ht="15" hidden="false" customHeight="true" outlineLevel="0" collapsed="false">
      <c r="A9544" s="1" t="n">
        <f aca="false">MAX($A$2:$A9543)+1</f>
        <v>8485</v>
      </c>
      <c r="C9544" s="1" t="str">
        <f aca="false">IF(H9544="",F9544,H9544)</f>
        <v>Blue Cross Blue Shield (Detroit)</v>
      </c>
      <c r="D9544" s="1" t="n">
        <v>184</v>
      </c>
      <c r="E9544" s="1" t="s">
        <v>2306</v>
      </c>
      <c r="F9544" s="5" t="s">
        <v>14044</v>
      </c>
      <c r="H9544" s="1"/>
      <c r="K9544" s="1" t="s">
        <v>13949</v>
      </c>
    </row>
    <row r="9545" customFormat="false" ht="15" hidden="false" customHeight="true" outlineLevel="0" collapsed="false">
      <c r="A9545" s="1" t="n">
        <f aca="false">A9544</f>
        <v>8485</v>
      </c>
      <c r="C9545" s="1" t="str">
        <f aca="false">IF(H9545="",F9545,H9545)</f>
        <v>Blue Cross Blue Shield Solar</v>
      </c>
      <c r="D9545" s="1" t="n">
        <v>184</v>
      </c>
      <c r="E9545" s="1" t="s">
        <v>2306</v>
      </c>
      <c r="F9545" s="5" t="s">
        <v>14045</v>
      </c>
      <c r="H9545" s="1"/>
      <c r="K9545" s="1" t="s">
        <v>13949</v>
      </c>
    </row>
    <row r="9546" customFormat="false" ht="15" hidden="false" customHeight="true" outlineLevel="0" collapsed="false">
      <c r="A9546" s="1" t="n">
        <f aca="false">A9544</f>
        <v>8485</v>
      </c>
      <c r="C9546" s="1" t="str">
        <f aca="false">IF(H9546="",F9546,H9546)</f>
        <v>Blue Cross Blue Shield Solar (Detroit)</v>
      </c>
      <c r="D9546" s="1" t="n">
        <v>184</v>
      </c>
      <c r="E9546" s="1" t="s">
        <v>2306</v>
      </c>
      <c r="F9546" s="5" t="s">
        <v>14046</v>
      </c>
      <c r="H9546" s="1"/>
      <c r="K9546" s="1" t="s">
        <v>13949</v>
      </c>
    </row>
    <row r="9547" customFormat="false" ht="15" hidden="false" customHeight="true" outlineLevel="0" collapsed="false">
      <c r="A9547" s="1" t="n">
        <f aca="false">MAX($A$2:$A9546)+1</f>
        <v>8486</v>
      </c>
      <c r="C9547" s="1" t="str">
        <f aca="false">IF(H9547="",F9547,H9547)</f>
        <v>Dayton (Ret.)</v>
      </c>
      <c r="D9547" s="1" t="n">
        <v>184</v>
      </c>
      <c r="E9547" s="1" t="s">
        <v>2306</v>
      </c>
      <c r="F9547" s="5" t="s">
        <v>2569</v>
      </c>
      <c r="H9547" s="1"/>
      <c r="K9547" s="1" t="s">
        <v>13949</v>
      </c>
    </row>
    <row r="9548" customFormat="false" ht="15" hidden="false" customHeight="true" outlineLevel="0" collapsed="false">
      <c r="A9548" s="1" t="n">
        <f aca="false">MAX($A$2:$A9547)+1</f>
        <v>8487</v>
      </c>
      <c r="C9548" s="1" t="str">
        <f aca="false">IF(H9548="",F9548,H9548)</f>
        <v>Deco Project #3-Hq (Detroit)</v>
      </c>
      <c r="D9548" s="1" t="n">
        <v>184</v>
      </c>
      <c r="E9548" s="1" t="s">
        <v>2306</v>
      </c>
      <c r="F9548" s="5" t="s">
        <v>14047</v>
      </c>
      <c r="H9548" s="1"/>
      <c r="K9548" s="1" t="s">
        <v>13949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2306</v>
      </c>
      <c r="F9549" s="5" t="s">
        <v>14048</v>
      </c>
      <c r="H9549" s="1"/>
      <c r="K9549" s="1" t="s">
        <v>13949</v>
      </c>
    </row>
    <row r="9550" customFormat="false" ht="15" hidden="false" customHeight="true" outlineLevel="0" collapsed="false">
      <c r="A9550" s="1" t="n">
        <f aca="false">A9548</f>
        <v>8487</v>
      </c>
      <c r="C9550" s="1" t="str">
        <f aca="false">IF(H9550="",F9550,H9550)</f>
        <v>Dte Headquarters (Deco Project #3)</v>
      </c>
      <c r="D9550" s="1" t="n">
        <v>184</v>
      </c>
      <c r="E9550" s="1" t="s">
        <v>2306</v>
      </c>
      <c r="F9550" s="5" t="s">
        <v>14049</v>
      </c>
      <c r="H9550" s="1"/>
      <c r="K9550" s="1" t="s">
        <v>13949</v>
      </c>
    </row>
    <row r="9551" customFormat="false" ht="15" hidden="false" customHeight="true" outlineLevel="0" collapsed="false">
      <c r="A9551" s="1" t="n">
        <f aca="false">MAX($A$2:$A9550)+1</f>
        <v>8488</v>
      </c>
      <c r="C9551" s="1" t="str">
        <f aca="false">IF(H9551="",F9551,H9551)</f>
        <v>Ford Solar Array (Wayne)</v>
      </c>
      <c r="D9551" s="1" t="n">
        <v>184</v>
      </c>
      <c r="E9551" s="1" t="s">
        <v>2306</v>
      </c>
      <c r="F9551" s="5" t="s">
        <v>14050</v>
      </c>
      <c r="H9551" s="1"/>
      <c r="K9551" s="1" t="s">
        <v>13949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2306</v>
      </c>
      <c r="F9552" s="5" t="s">
        <v>12551</v>
      </c>
      <c r="H9552" s="1"/>
      <c r="K9552" s="1" t="s">
        <v>13949</v>
      </c>
    </row>
    <row r="9553" customFormat="false" ht="15" hidden="false" customHeight="true" outlineLevel="0" collapsed="false">
      <c r="A9553" s="1" t="n">
        <f aca="false">MAX($A$2:$A9552)+1</f>
        <v>8489</v>
      </c>
      <c r="C9553" s="1" t="str">
        <f aca="false">IF(H9553="",F9553,H9553)</f>
        <v>General Motors Orion Assembly (Orion Twp)</v>
      </c>
      <c r="D9553" s="1" t="n">
        <v>184</v>
      </c>
      <c r="E9553" s="1" t="s">
        <v>2306</v>
      </c>
      <c r="F9553" s="5" t="s">
        <v>14051</v>
      </c>
      <c r="H9553" s="1"/>
      <c r="K9553" s="1" t="s">
        <v>13949</v>
      </c>
    </row>
    <row r="9554" customFormat="false" ht="15" hidden="false" customHeight="true" outlineLevel="0" collapsed="false">
      <c r="A9554" s="1" t="n">
        <f aca="false">MAX($A$2:$A9553)+1</f>
        <v>8490</v>
      </c>
      <c r="C9554" s="1" t="str">
        <f aca="false">IF(H9554="",F9554,H9554)</f>
        <v>General Motors Solar Array (Hamtramck)</v>
      </c>
      <c r="D9554" s="1" t="n">
        <v>184</v>
      </c>
      <c r="E9554" s="1" t="s">
        <v>2306</v>
      </c>
      <c r="F9554" s="5" t="s">
        <v>14052</v>
      </c>
      <c r="H9554" s="1"/>
      <c r="K9554" s="1" t="s">
        <v>13949</v>
      </c>
    </row>
    <row r="9555" customFormat="false" ht="15" hidden="false" customHeight="true" outlineLevel="0" collapsed="false">
      <c r="A9555" s="1" t="n">
        <f aca="false">A9553</f>
        <v>8489</v>
      </c>
      <c r="C9555" s="1" t="str">
        <f aca="false">IF(H9555="",F9555,H9555)</f>
        <v>Gm Orion Assembly (Orion Twp)</v>
      </c>
      <c r="D9555" s="1" t="n">
        <v>184</v>
      </c>
      <c r="E9555" s="1" t="s">
        <v>2306</v>
      </c>
      <c r="F9555" s="5" t="s">
        <v>14053</v>
      </c>
      <c r="H9555" s="1"/>
      <c r="K9555" s="1" t="s">
        <v>13949</v>
      </c>
    </row>
    <row r="9556" customFormat="false" ht="15" hidden="false" customHeight="true" outlineLevel="0" collapsed="false">
      <c r="A9556" s="1" t="n">
        <f aca="false">A9554</f>
        <v>8490</v>
      </c>
      <c r="C9556" s="1" t="str">
        <f aca="false">IF(H9556="",F9556,H9556)</f>
        <v>Gm Solar Array (Hamtramck)</v>
      </c>
      <c r="D9556" s="1" t="n">
        <v>184</v>
      </c>
      <c r="E9556" s="1" t="s">
        <v>2306</v>
      </c>
      <c r="F9556" s="5" t="s">
        <v>14054</v>
      </c>
      <c r="H9556" s="1"/>
      <c r="K9556" s="1" t="s">
        <v>13949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2306</v>
      </c>
      <c r="F9557" s="5" t="s">
        <v>2731</v>
      </c>
      <c r="H9557" s="1"/>
      <c r="K9557" s="1" t="s">
        <v>13949</v>
      </c>
    </row>
    <row r="9558" customFormat="false" ht="15" hidden="false" customHeight="true" outlineLevel="0" collapsed="false">
      <c r="A9558" s="1" t="n">
        <f aca="false">MAX($A$2:$A9557)+1</f>
        <v>8491</v>
      </c>
      <c r="C9558" s="1" t="str">
        <f aca="false">IF(H9558="",F9558,H9558)</f>
        <v>Hartland Schools (Hartland)</v>
      </c>
      <c r="D9558" s="1" t="n">
        <v>184</v>
      </c>
      <c r="E9558" s="1" t="s">
        <v>2306</v>
      </c>
      <c r="F9558" s="5" t="s">
        <v>14055</v>
      </c>
      <c r="H9558" s="1"/>
      <c r="K9558" s="1" t="s">
        <v>13949</v>
      </c>
    </row>
    <row r="9559" customFormat="false" ht="15" hidden="false" customHeight="true" outlineLevel="0" collapsed="false">
      <c r="A9559" s="1" t="n">
        <f aca="false">MAX($A$2:$A9558)+1</f>
        <v>8492</v>
      </c>
      <c r="C9559" s="1" t="str">
        <f aca="false">IF(H9559="",F9559,H9559)</f>
        <v>Hcmp (White Lake)</v>
      </c>
      <c r="D9559" s="1" t="n">
        <v>184</v>
      </c>
      <c r="E9559" s="1" t="s">
        <v>2306</v>
      </c>
      <c r="F9559" s="5" t="s">
        <v>14056</v>
      </c>
      <c r="H9559" s="1"/>
      <c r="K9559" s="1" t="s">
        <v>13949</v>
      </c>
    </row>
    <row r="9560" customFormat="false" ht="15" hidden="false" customHeight="true" outlineLevel="0" collapsed="false">
      <c r="A9560" s="1" t="n">
        <f aca="false">A9559</f>
        <v>8492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2306</v>
      </c>
      <c r="F9560" s="5" t="s">
        <v>14057</v>
      </c>
      <c r="H9560" s="1"/>
      <c r="K9560" s="1" t="s">
        <v>13949</v>
      </c>
    </row>
    <row r="9561" customFormat="false" ht="15" hidden="false" customHeight="true" outlineLevel="0" collapsed="false">
      <c r="A9561" s="1" t="n">
        <f aca="false">MAX($A$2:$A9560)+1</f>
        <v>8493</v>
      </c>
      <c r="C9561" s="1" t="str">
        <f aca="false">IF(H9561="",F9561,H9561)</f>
        <v>Ihm The Mother House (Monroe)</v>
      </c>
      <c r="D9561" s="1" t="n">
        <v>184</v>
      </c>
      <c r="E9561" s="1" t="s">
        <v>2306</v>
      </c>
      <c r="F9561" s="5" t="s">
        <v>14058</v>
      </c>
      <c r="H9561" s="1"/>
      <c r="K9561" s="1" t="s">
        <v>13949</v>
      </c>
    </row>
    <row r="9562" customFormat="false" ht="15" hidden="false" customHeight="true" outlineLevel="0" collapsed="false">
      <c r="A9562" s="1" t="n">
        <f aca="false">A9561</f>
        <v>8493</v>
      </c>
      <c r="C9562" s="1" t="str">
        <f aca="false">IF(H9562="",F9562,H9562)</f>
        <v>Immaculate House Of Mary  (Monroe)</v>
      </c>
      <c r="D9562" s="1" t="n">
        <v>184</v>
      </c>
      <c r="E9562" s="1" t="s">
        <v>2306</v>
      </c>
      <c r="F9562" s="5" t="s">
        <v>14059</v>
      </c>
      <c r="H9562" s="1"/>
      <c r="K9562" s="1" t="s">
        <v>13949</v>
      </c>
    </row>
    <row r="9563" customFormat="false" ht="15" hidden="false" customHeight="true" outlineLevel="0" collapsed="false">
      <c r="A9563" s="1" t="n">
        <f aca="false">MAX($A$2:$A9562)+1</f>
        <v>8494</v>
      </c>
      <c r="C9563" s="1" t="str">
        <f aca="false">IF(H9563="",F9563,H9563)</f>
        <v>Internal Combustion</v>
      </c>
      <c r="D9563" s="1" t="n">
        <v>184</v>
      </c>
      <c r="E9563" s="1" t="s">
        <v>2306</v>
      </c>
      <c r="F9563" s="5" t="s">
        <v>13994</v>
      </c>
      <c r="H9563" s="1"/>
      <c r="K9563" s="1" t="s">
        <v>13949</v>
      </c>
    </row>
    <row r="9564" customFormat="false" ht="15" hidden="false" customHeight="true" outlineLevel="0" collapsed="false">
      <c r="A9564" s="1" t="n">
        <f aca="false">MAX($A$2:$A9563)+1</f>
        <v>8495</v>
      </c>
      <c r="C9564" s="1" t="str">
        <f aca="false">IF(H9564="",F9564,H9564)</f>
        <v>Leipprandt Orchards (Pigeon)</v>
      </c>
      <c r="D9564" s="1" t="n">
        <v>184</v>
      </c>
      <c r="E9564" s="1" t="s">
        <v>2306</v>
      </c>
      <c r="F9564" s="5" t="s">
        <v>14060</v>
      </c>
      <c r="H9564" s="1"/>
      <c r="K9564" s="1" t="s">
        <v>13949</v>
      </c>
    </row>
    <row r="9565" customFormat="false" ht="15" hidden="false" customHeight="true" outlineLevel="0" collapsed="false">
      <c r="A9565" s="1" t="n">
        <f aca="false">MAX($A$2:$A9564)+1</f>
        <v>8496</v>
      </c>
      <c r="C9565" s="1" t="str">
        <f aca="false">IF(H9565="",F9565,H9565)</f>
        <v>Mccc Solar Array (Monroe)</v>
      </c>
      <c r="D9565" s="1" t="n">
        <v>184</v>
      </c>
      <c r="E9565" s="1" t="s">
        <v>2306</v>
      </c>
      <c r="F9565" s="5" t="s">
        <v>14061</v>
      </c>
      <c r="H9565" s="1"/>
      <c r="K9565" s="1" t="s">
        <v>13949</v>
      </c>
    </row>
    <row r="9566" customFormat="false" ht="15" hidden="false" customHeight="true" outlineLevel="0" collapsed="false">
      <c r="A9566" s="1" t="n">
        <f aca="false">MAX($A$2:$A9565)+1</f>
        <v>8497</v>
      </c>
      <c r="C9566" s="1" t="str">
        <f aca="false">IF(H9566="",F9566,H9566)</f>
        <v>Mcphail (Wixom)</v>
      </c>
      <c r="D9566" s="1" t="n">
        <v>184</v>
      </c>
      <c r="E9566" s="1" t="s">
        <v>2306</v>
      </c>
      <c r="F9566" s="5" t="s">
        <v>14062</v>
      </c>
      <c r="H9566" s="1"/>
      <c r="K9566" s="1" t="s">
        <v>13949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2306</v>
      </c>
      <c r="F9567" s="5" t="s">
        <v>14063</v>
      </c>
      <c r="H9567" s="1"/>
      <c r="K9567" s="1" t="s">
        <v>13949</v>
      </c>
    </row>
    <row r="9568" customFormat="false" ht="15" hidden="false" customHeight="true" outlineLevel="0" collapsed="false">
      <c r="A9568" s="1" t="n">
        <f aca="false">MAX($A$2:$A9567)+1</f>
        <v>8498</v>
      </c>
      <c r="C9568" s="1" t="str">
        <f aca="false">IF(H9568="",F9568,H9568)</f>
        <v>Monroe County Community Solar (Monroe)</v>
      </c>
      <c r="D9568" s="1" t="n">
        <v>184</v>
      </c>
      <c r="E9568" s="1" t="s">
        <v>2306</v>
      </c>
      <c r="F9568" s="5" t="s">
        <v>14064</v>
      </c>
      <c r="H9568" s="1"/>
      <c r="K9568" s="1" t="s">
        <v>13949</v>
      </c>
    </row>
    <row r="9569" customFormat="false" ht="15" hidden="false" customHeight="true" outlineLevel="0" collapsed="false">
      <c r="A9569" s="1" t="n">
        <f aca="false">MAX($A$2:$A9568)+1</f>
        <v>8499</v>
      </c>
      <c r="C9569" s="1" t="str">
        <f aca="false">IF(H9569="",F9569,H9569)</f>
        <v>Peaking Units</v>
      </c>
      <c r="D9569" s="1" t="n">
        <v>184</v>
      </c>
      <c r="E9569" s="1" t="s">
        <v>2306</v>
      </c>
      <c r="F9569" s="5" t="s">
        <v>14065</v>
      </c>
      <c r="H9569" s="1"/>
      <c r="K9569" s="1" t="s">
        <v>13949</v>
      </c>
    </row>
    <row r="9570" customFormat="false" ht="15" hidden="false" customHeight="true" outlineLevel="0" collapsed="false">
      <c r="A9570" s="1" t="n">
        <f aca="false">MAX($A$2:$A9569)+1</f>
        <v>8500</v>
      </c>
      <c r="C9570" s="1" t="str">
        <f aca="false">IF(H9570="",F9570,H9570)</f>
        <v>Riopelle Farms (Harbor Beach)</v>
      </c>
      <c r="D9570" s="1" t="n">
        <v>184</v>
      </c>
      <c r="E9570" s="1" t="s">
        <v>2306</v>
      </c>
      <c r="F9570" s="5" t="s">
        <v>14066</v>
      </c>
      <c r="H9570" s="1"/>
      <c r="K9570" s="1" t="s">
        <v>13949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2306</v>
      </c>
      <c r="F9571" s="5" t="s">
        <v>14067</v>
      </c>
      <c r="H9571" s="1"/>
      <c r="K9571" s="1" t="s">
        <v>13949</v>
      </c>
    </row>
    <row r="9572" customFormat="false" ht="15" hidden="false" customHeight="true" outlineLevel="0" collapsed="false">
      <c r="A9572" s="1" t="n">
        <f aca="false">MAX($A$2:$A9571)+1</f>
        <v>8501</v>
      </c>
      <c r="C9572" s="1" t="str">
        <f aca="false">IF(H9572="",F9572,H9572)</f>
        <v>Scio Solar Aray (Scio Twp)</v>
      </c>
      <c r="D9572" s="1" t="n">
        <v>184</v>
      </c>
      <c r="E9572" s="1" t="s">
        <v>2306</v>
      </c>
      <c r="F9572" s="5" t="s">
        <v>14068</v>
      </c>
      <c r="H9572" s="1"/>
      <c r="K9572" s="1" t="s">
        <v>13949</v>
      </c>
    </row>
    <row r="9573" customFormat="false" ht="15" hidden="false" customHeight="true" outlineLevel="0" collapsed="false">
      <c r="A9573" s="1" t="n">
        <f aca="false">A9572</f>
        <v>8501</v>
      </c>
      <c r="C9573" s="1" t="str">
        <f aca="false">IF(H9573="",F9573,H9573)</f>
        <v>Scio Solar Array (Scio Twp)</v>
      </c>
      <c r="D9573" s="1" t="n">
        <v>184</v>
      </c>
      <c r="E9573" s="1" t="s">
        <v>2306</v>
      </c>
      <c r="F9573" s="5" t="s">
        <v>14069</v>
      </c>
      <c r="H9573" s="1"/>
      <c r="K9573" s="1" t="s">
        <v>13949</v>
      </c>
    </row>
    <row r="9574" customFormat="false" ht="15" hidden="false" customHeight="true" outlineLevel="0" collapsed="false">
      <c r="A9574" s="1" t="n">
        <f aca="false">MAX($A$2:$A9573)+1</f>
        <v>8502</v>
      </c>
      <c r="C9574" s="1" t="str">
        <f aca="false">IF(H9574="",F9574,H9574)</f>
        <v>Solar Array</v>
      </c>
      <c r="D9574" s="1" t="n">
        <v>184</v>
      </c>
      <c r="E9574" s="1" t="s">
        <v>2306</v>
      </c>
      <c r="F9574" s="5" t="s">
        <v>14070</v>
      </c>
      <c r="H9574" s="1"/>
      <c r="K9574" s="1" t="s">
        <v>13949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2306</v>
      </c>
      <c r="F9575" s="5" t="s">
        <v>14071</v>
      </c>
      <c r="H9575" s="1"/>
      <c r="K9575" s="1" t="s">
        <v>13949</v>
      </c>
    </row>
    <row r="9576" customFormat="false" ht="15" hidden="false" customHeight="true" outlineLevel="0" collapsed="false">
      <c r="A9576" s="1" t="n">
        <f aca="false">MAX($A$2:$A9575)+1</f>
        <v>8503</v>
      </c>
      <c r="C9576" s="1" t="str">
        <f aca="false">IF(H9576="",F9576,H9576)</f>
        <v>St. Clair Resa (Marysville)</v>
      </c>
      <c r="D9576" s="1" t="n">
        <v>184</v>
      </c>
      <c r="E9576" s="1" t="s">
        <v>2306</v>
      </c>
      <c r="F9576" s="5" t="s">
        <v>14072</v>
      </c>
      <c r="H9576" s="1"/>
      <c r="K9576" s="1" t="s">
        <v>13949</v>
      </c>
    </row>
    <row r="9577" customFormat="false" ht="15" hidden="false" customHeight="true" outlineLevel="0" collapsed="false">
      <c r="A9577" s="1" t="n">
        <f aca="false">MAX($A$2:$A9576)+1</f>
        <v>8504</v>
      </c>
      <c r="C9577" s="1" t="str">
        <f aca="false">IF(H9577="",F9577,H9577)</f>
        <v>Steam Heating Plant</v>
      </c>
      <c r="D9577" s="1" t="n">
        <v>184</v>
      </c>
      <c r="E9577" s="1" t="s">
        <v>2306</v>
      </c>
      <c r="F9577" s="5" t="s">
        <v>14073</v>
      </c>
      <c r="H9577" s="1"/>
      <c r="K9577" s="1" t="s">
        <v>13949</v>
      </c>
    </row>
    <row r="9578" customFormat="false" ht="15" hidden="false" customHeight="true" outlineLevel="0" collapsed="false">
      <c r="A9578" s="1" t="n">
        <f aca="false">MAX($A$2:$A9577)+1</f>
        <v>8505</v>
      </c>
      <c r="C9578" s="1" t="str">
        <f aca="false">IF(H9578="",F9578,H9578)</f>
        <v>Tdc Solar Array (Westland)</v>
      </c>
      <c r="D9578" s="1" t="n">
        <v>184</v>
      </c>
      <c r="E9578" s="1" t="s">
        <v>2306</v>
      </c>
      <c r="F9578" s="5" t="s">
        <v>14074</v>
      </c>
      <c r="H9578" s="1"/>
      <c r="K9578" s="1" t="s">
        <v>13949</v>
      </c>
    </row>
    <row r="9579" customFormat="false" ht="15" hidden="false" customHeight="true" outlineLevel="0" collapsed="false">
      <c r="A9579" s="1" t="n">
        <f aca="false">MAX($A$2:$A9578)+1</f>
        <v>8506</v>
      </c>
      <c r="C9579" s="1" t="str">
        <f aca="false">IF(H9579="",F9579,H9579)</f>
        <v>Thumb Electric Cooperative</v>
      </c>
      <c r="D9579" s="1" t="n">
        <v>184</v>
      </c>
      <c r="E9579" s="1" t="s">
        <v>2306</v>
      </c>
      <c r="F9579" s="5" t="s">
        <v>14075</v>
      </c>
      <c r="H9579" s="1"/>
      <c r="K9579" s="1" t="s">
        <v>13949</v>
      </c>
    </row>
    <row r="9580" customFormat="false" ht="15" hidden="false" customHeight="true" outlineLevel="0" collapsed="false">
      <c r="A9580" s="1" t="n">
        <f aca="false">A9578</f>
        <v>8505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2306</v>
      </c>
      <c r="F9580" s="5" t="s">
        <v>14076</v>
      </c>
      <c r="H9580" s="1"/>
      <c r="K9580" s="1" t="s">
        <v>13949</v>
      </c>
    </row>
    <row r="9581" customFormat="false" ht="15" hidden="false" customHeight="true" outlineLevel="0" collapsed="false">
      <c r="A9581" s="1" t="n">
        <f aca="false">A9578</f>
        <v>8505</v>
      </c>
      <c r="C9581" s="1" t="str">
        <f aca="false">IF(H9581="",F9581,H9581)</f>
        <v>U Of M - Ist (Ann Arbor)</v>
      </c>
      <c r="D9581" s="1" t="n">
        <v>184</v>
      </c>
      <c r="E9581" s="1" t="s">
        <v>2306</v>
      </c>
      <c r="F9581" s="5" t="s">
        <v>14077</v>
      </c>
      <c r="H9581" s="1"/>
      <c r="K9581" s="1" t="s">
        <v>13949</v>
      </c>
    </row>
    <row r="9582" customFormat="false" ht="15" hidden="false" customHeight="true" outlineLevel="0" collapsed="false">
      <c r="A9582" s="1" t="n">
        <f aca="false">MAX($A$2:$A9581)+1</f>
        <v>8507</v>
      </c>
      <c r="C9582" s="1" t="str">
        <f aca="false">IF(H9582="",F9582,H9582)</f>
        <v>U Of M - Ncrc (Ann Arbor)</v>
      </c>
      <c r="D9582" s="1" t="n">
        <v>184</v>
      </c>
      <c r="E9582" s="1" t="s">
        <v>2306</v>
      </c>
      <c r="F9582" s="5" t="s">
        <v>14078</v>
      </c>
      <c r="H9582" s="1"/>
      <c r="K9582" s="1" t="s">
        <v>13949</v>
      </c>
    </row>
    <row r="9583" customFormat="false" ht="15" hidden="false" customHeight="true" outlineLevel="0" collapsed="false">
      <c r="A9583" s="1" t="n">
        <f aca="false">MAX($A$2:$A9582)+1</f>
        <v>8508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2306</v>
      </c>
      <c r="F9583" s="5" t="s">
        <v>14079</v>
      </c>
      <c r="H9583" s="1"/>
      <c r="K9583" s="1" t="s">
        <v>13949</v>
      </c>
    </row>
    <row r="9584" customFormat="false" ht="15" hidden="false" customHeight="true" outlineLevel="0" collapsed="false">
      <c r="A9584" s="1" t="n">
        <f aca="false">MAX($A$2:$A9583)+1</f>
        <v>8509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2306</v>
      </c>
      <c r="F9584" s="5" t="s">
        <v>14080</v>
      </c>
      <c r="H9584" s="1"/>
      <c r="K9584" s="1" t="s">
        <v>13949</v>
      </c>
    </row>
    <row r="9585" customFormat="false" ht="15" hidden="false" customHeight="true" outlineLevel="0" collapsed="false">
      <c r="A9585" s="1" t="n">
        <f aca="false">MAX($A$2:$A9584)+1</f>
        <v>8510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2306</v>
      </c>
      <c r="F9585" s="5" t="s">
        <v>14081</v>
      </c>
      <c r="H9585" s="1"/>
      <c r="K9585" s="1" t="s">
        <v>13949</v>
      </c>
    </row>
    <row r="9586" customFormat="false" ht="15" hidden="false" customHeight="true" outlineLevel="0" collapsed="false">
      <c r="A9586" s="1" t="n">
        <f aca="false">MAX($A$2:$A9585)+1</f>
        <v>8511</v>
      </c>
      <c r="C9586" s="1" t="str">
        <f aca="false">IF(H9586="",F9586,H9586)</f>
        <v>Warren Service Center (Solar)</v>
      </c>
      <c r="D9586" s="1" t="n">
        <v>184</v>
      </c>
      <c r="E9586" s="1" t="s">
        <v>2306</v>
      </c>
      <c r="F9586" s="5" t="s">
        <v>14082</v>
      </c>
      <c r="H9586" s="1"/>
      <c r="K9586" s="1" t="s">
        <v>13949</v>
      </c>
    </row>
    <row r="9587" customFormat="false" ht="15" hidden="false" customHeight="true" outlineLevel="0" collapsed="false">
      <c r="A9587" s="1" t="n">
        <f aca="false">A9585</f>
        <v>8510</v>
      </c>
      <c r="C9587" s="1" t="str">
        <f aca="false">IF(H9587="",F9587,H9587)</f>
        <v>Wcs Solar Array (Sterling Hts.)</v>
      </c>
      <c r="D9587" s="1" t="n">
        <v>184</v>
      </c>
      <c r="E9587" s="1" t="s">
        <v>2306</v>
      </c>
      <c r="F9587" s="5" t="s">
        <v>14083</v>
      </c>
      <c r="H9587" s="1"/>
      <c r="K9587" s="1" t="s">
        <v>13949</v>
      </c>
    </row>
    <row r="9588" customFormat="false" ht="15" hidden="false" customHeight="true" outlineLevel="0" collapsed="false">
      <c r="A9588" s="1" t="n">
        <f aca="false">MAX($A$2:$A9587)+1</f>
        <v>8512</v>
      </c>
      <c r="C9588" s="1" t="str">
        <f aca="false">IF(H9588="",F9588,H9588)</f>
        <v>Wil-Le Farms (Bad Axe)</v>
      </c>
      <c r="D9588" s="1" t="n">
        <v>184</v>
      </c>
      <c r="E9588" s="1" t="s">
        <v>2306</v>
      </c>
      <c r="F9588" s="5" t="s">
        <v>14084</v>
      </c>
      <c r="H9588" s="1"/>
      <c r="K9588" s="1" t="s">
        <v>13949</v>
      </c>
    </row>
    <row r="9589" customFormat="false" ht="15" hidden="false" customHeight="true" outlineLevel="0" collapsed="false">
      <c r="A9589" s="1" t="n">
        <f aca="false">MAX($A$2:$A9588)+1</f>
        <v>8513</v>
      </c>
      <c r="C9589" s="1" t="str">
        <f aca="false">IF(H9589="",F9589,H9589)</f>
        <v>Wind</v>
      </c>
      <c r="D9589" s="1" t="n">
        <v>184</v>
      </c>
      <c r="E9589" s="1" t="s">
        <v>2306</v>
      </c>
      <c r="F9589" s="5" t="s">
        <v>14085</v>
      </c>
      <c r="H9589" s="1"/>
      <c r="K9589" s="1" t="s">
        <v>13949</v>
      </c>
    </row>
    <row r="9590" customFormat="false" ht="15" hidden="false" customHeight="true" outlineLevel="0" collapsed="false">
      <c r="A9590" s="1" t="n">
        <f aca="false">MAX($A$2:$A9589)+1</f>
        <v>8514</v>
      </c>
      <c r="C9590" s="1" t="str">
        <f aca="false">IF(H9590="",F9590,H9590)</f>
        <v>Wind - Solar</v>
      </c>
      <c r="D9590" s="1" t="n">
        <v>184</v>
      </c>
      <c r="E9590" s="1" t="s">
        <v>2306</v>
      </c>
      <c r="F9590" s="5" t="s">
        <v>14086</v>
      </c>
      <c r="H9590" s="1"/>
      <c r="K9590" s="1" t="s">
        <v>13949</v>
      </c>
    </row>
    <row r="9591" customFormat="false" ht="15" hidden="false" customHeight="true" outlineLevel="0" collapsed="false">
      <c r="A9591" s="1" t="n">
        <f aca="false">MAX($A$2:$A9590)+1</f>
        <v>8515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14087</v>
      </c>
      <c r="H9591" s="1"/>
      <c r="K9591" s="1" t="s">
        <v>13949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13949</v>
      </c>
    </row>
    <row r="9593" customFormat="false" ht="15" hidden="false" customHeight="true" outlineLevel="0" collapsed="false">
      <c r="A9593" s="1" t="n">
        <f aca="false">MAX($A$2:$A9592)+1</f>
        <v>8516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14088</v>
      </c>
      <c r="H9593" s="1"/>
      <c r="K9593" s="1" t="s">
        <v>13949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14089</v>
      </c>
      <c r="H9594" s="1"/>
      <c r="K9594" s="1" t="s">
        <v>13949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14090</v>
      </c>
      <c r="H9595" s="1"/>
      <c r="K9595" s="1" t="s">
        <v>13949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14091</v>
      </c>
      <c r="H9596" s="1"/>
      <c r="K9596" s="1" t="s">
        <v>13949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14092</v>
      </c>
      <c r="H9597" s="1"/>
      <c r="K9597" s="1" t="s">
        <v>13949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14093</v>
      </c>
      <c r="H9598" s="1"/>
      <c r="K9598" s="1" t="s">
        <v>13949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4706</v>
      </c>
      <c r="H9599" s="1"/>
      <c r="K9599" s="1" t="s">
        <v>13949</v>
      </c>
    </row>
    <row r="9600" customFormat="false" ht="15" hidden="false" customHeight="true" outlineLevel="0" collapsed="false">
      <c r="A9600" s="1" t="n">
        <f aca="false">MAX($A$2:$A9599)+1</f>
        <v>8517</v>
      </c>
      <c r="C9600" s="1" t="str">
        <f aca="false">IF(H9600="",F9600,H9600)</f>
        <v>Internal Combustion</v>
      </c>
      <c r="D9600" s="1" t="n">
        <v>14</v>
      </c>
      <c r="E9600" s="1" t="s">
        <v>2606</v>
      </c>
      <c r="F9600" s="5" t="s">
        <v>13994</v>
      </c>
      <c r="H9600" s="1"/>
      <c r="K9600" s="1" t="s">
        <v>13949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2606</v>
      </c>
      <c r="F9601" s="5" t="s">
        <v>4231</v>
      </c>
      <c r="H9601" s="1"/>
      <c r="K9601" s="1" t="s">
        <v>13949</v>
      </c>
    </row>
    <row r="9602" customFormat="false" ht="15" hidden="false" customHeight="true" outlineLevel="0" collapsed="false">
      <c r="A9602" s="1" t="n">
        <f aca="false">MAX($A$2:$A9601)+1</f>
        <v>8518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14094</v>
      </c>
      <c r="H9602" s="1"/>
      <c r="K9602" s="1" t="s">
        <v>13949</v>
      </c>
    </row>
    <row r="9603" customFormat="false" ht="15" hidden="false" customHeight="true" outlineLevel="0" collapsed="false">
      <c r="A9603" s="1" t="n">
        <f aca="false">MAX($A$2:$A9602)+1</f>
        <v>8519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14095</v>
      </c>
      <c r="H9603" s="1"/>
      <c r="K9603" s="1" t="s">
        <v>13949</v>
      </c>
    </row>
    <row r="9604" customFormat="false" ht="15" hidden="false" customHeight="true" outlineLevel="0" collapsed="false">
      <c r="A9604" s="1" t="n">
        <f aca="false">MAX($A$2:$A9603)+1</f>
        <v>8520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14096</v>
      </c>
      <c r="H9604" s="1"/>
      <c r="K9604" s="1" t="s">
        <v>13949</v>
      </c>
    </row>
    <row r="9605" customFormat="false" ht="15" hidden="false" customHeight="true" outlineLevel="0" collapsed="false">
      <c r="A9605" s="1" t="n">
        <f aca="false">MAX($A$2:$A9604)+1</f>
        <v>8521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13987</v>
      </c>
      <c r="H9605" s="1"/>
      <c r="K9605" s="1" t="s">
        <v>13949</v>
      </c>
    </row>
    <row r="9606" customFormat="false" ht="15" hidden="false" customHeight="true" outlineLevel="0" collapsed="false">
      <c r="A9606" s="1" t="n">
        <f aca="false">MAX($A$2:$A9605)+1</f>
        <v>8522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14097</v>
      </c>
      <c r="H9606" s="1"/>
      <c r="K9606" s="1" t="s">
        <v>13949</v>
      </c>
    </row>
    <row r="9607" customFormat="false" ht="15" hidden="false" customHeight="true" outlineLevel="0" collapsed="false">
      <c r="A9607" s="1" t="n">
        <f aca="false">MAX($A$2:$A9606)+1</f>
        <v>8523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14098</v>
      </c>
      <c r="H9607" s="1"/>
      <c r="K9607" s="1" t="s">
        <v>13949</v>
      </c>
    </row>
    <row r="9608" customFormat="false" ht="15" hidden="false" customHeight="true" outlineLevel="0" collapsed="false">
      <c r="A9608" s="1" t="n">
        <f aca="false">MAX($A$2:$A9607)+1</f>
        <v>8524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14099</v>
      </c>
      <c r="H9608" s="1"/>
      <c r="K9608" s="1" t="s">
        <v>13949</v>
      </c>
    </row>
    <row r="9609" customFormat="false" ht="15" hidden="false" customHeight="true" outlineLevel="0" collapsed="false">
      <c r="A9609" s="1" t="n">
        <f aca="false">MAX($A$2:$A9608)+1</f>
        <v>8525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14100</v>
      </c>
      <c r="H9609" s="1"/>
      <c r="K9609" s="1" t="s">
        <v>13949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3361</v>
      </c>
      <c r="F9610" s="5" t="s">
        <v>3362</v>
      </c>
      <c r="H9610" s="1"/>
      <c r="K9610" s="1" t="s">
        <v>13949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2374</v>
      </c>
      <c r="F9611" s="5" t="s">
        <v>2375</v>
      </c>
      <c r="H9611" s="1"/>
      <c r="K9611" s="1" t="s">
        <v>13949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13949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2220</v>
      </c>
      <c r="H9613" s="1"/>
      <c r="K9613" s="1" t="s">
        <v>13949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1211</v>
      </c>
      <c r="H9614" s="1"/>
      <c r="K9614" s="1" t="s">
        <v>13949</v>
      </c>
    </row>
    <row r="9615" customFormat="false" ht="15" hidden="false" customHeight="true" outlineLevel="0" collapsed="false">
      <c r="A9615" s="1" t="n">
        <f aca="false">MAX($A$2:$A9614)+1</f>
        <v>8526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1265</v>
      </c>
      <c r="H9615" s="1"/>
      <c r="K9615" s="1" t="s">
        <v>13949</v>
      </c>
    </row>
    <row r="9616" customFormat="false" ht="15" hidden="false" customHeight="true" outlineLevel="0" collapsed="false">
      <c r="A9616" s="1" t="n">
        <f aca="false">MAX($A$2:$A9615)+1</f>
        <v>8527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14101</v>
      </c>
      <c r="H9616" s="1"/>
      <c r="K9616" s="1" t="s">
        <v>13949</v>
      </c>
    </row>
    <row r="9617" customFormat="false" ht="15" hidden="false" customHeight="true" outlineLevel="0" collapsed="false">
      <c r="A9617" s="1" t="n">
        <f aca="false">MAX($A$2:$A9616)+1</f>
        <v>8528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14102</v>
      </c>
      <c r="H9617" s="1"/>
      <c r="K9617" s="1" t="s">
        <v>13949</v>
      </c>
    </row>
    <row r="9618" customFormat="false" ht="15" hidden="false" customHeight="true" outlineLevel="0" collapsed="false">
      <c r="A9618" s="1" t="n">
        <f aca="false">MAX($A$2:$A9617)+1</f>
        <v>8529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14103</v>
      </c>
      <c r="H9618" s="1"/>
      <c r="K9618" s="1" t="s">
        <v>13949</v>
      </c>
    </row>
    <row r="9619" customFormat="false" ht="15" hidden="false" customHeight="true" outlineLevel="0" collapsed="false">
      <c r="A9619" s="1" t="n">
        <f aca="false">MAX($A$2:$A9618)+1</f>
        <v>8530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14104</v>
      </c>
      <c r="H9619" s="1"/>
      <c r="K9619" s="1" t="s">
        <v>13949</v>
      </c>
    </row>
    <row r="9620" customFormat="false" ht="15" hidden="false" customHeight="true" outlineLevel="0" collapsed="false">
      <c r="A9620" s="1" t="n">
        <f aca="false">MAX($A$2:$A9619)+1</f>
        <v>8531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14105</v>
      </c>
      <c r="H9620" s="1"/>
      <c r="K9620" s="1" t="s">
        <v>13949</v>
      </c>
    </row>
    <row r="9621" customFormat="false" ht="15" hidden="false" customHeight="true" outlineLevel="0" collapsed="false">
      <c r="A9621" s="1" t="n">
        <f aca="false">MAX($A$2:$A9620)+1</f>
        <v>8532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14106</v>
      </c>
      <c r="H9621" s="1"/>
      <c r="K9621" s="1" t="s">
        <v>13949</v>
      </c>
    </row>
    <row r="9622" customFormat="false" ht="15" hidden="false" customHeight="true" outlineLevel="0" collapsed="false">
      <c r="A9622" s="1" t="n">
        <f aca="false">MAX($A$2:$A9621)+1</f>
        <v>8533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14107</v>
      </c>
      <c r="H9622" s="1"/>
      <c r="K9622" s="1" t="s">
        <v>13949</v>
      </c>
    </row>
    <row r="9623" customFormat="false" ht="15" hidden="false" customHeight="true" outlineLevel="0" collapsed="false">
      <c r="A9623" s="1" t="n">
        <f aca="false">MAX($A$2:$A9622)+1</f>
        <v>8534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14108</v>
      </c>
      <c r="H9623" s="1"/>
      <c r="K9623" s="1" t="s">
        <v>13949</v>
      </c>
    </row>
    <row r="9624" customFormat="false" ht="15" hidden="false" customHeight="true" outlineLevel="0" collapsed="false">
      <c r="A9624" s="1" t="n">
        <f aca="false">MAX($A$2:$A9623)+1</f>
        <v>8535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14109</v>
      </c>
      <c r="H9624" s="1"/>
      <c r="K9624" s="1" t="s">
        <v>13949</v>
      </c>
    </row>
    <row r="9625" customFormat="false" ht="15" hidden="false" customHeight="true" outlineLevel="0" collapsed="false">
      <c r="A9625" s="1" t="n">
        <f aca="false">MAX($A$2:$A9624)+1</f>
        <v>8536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14110</v>
      </c>
      <c r="H9625" s="1"/>
      <c r="K9625" s="1" t="s">
        <v>13949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14111</v>
      </c>
      <c r="H9626" s="1"/>
      <c r="K9626" s="1" t="s">
        <v>13949</v>
      </c>
    </row>
    <row r="9627" customFormat="false" ht="15" hidden="false" customHeight="true" outlineLevel="0" collapsed="false">
      <c r="A9627" s="1" t="n">
        <f aca="false">MAX($A$2:$A9626)+1</f>
        <v>8537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14112</v>
      </c>
      <c r="H9627" s="1"/>
      <c r="K9627" s="1" t="s">
        <v>13949</v>
      </c>
    </row>
    <row r="9628" customFormat="false" ht="15" hidden="false" customHeight="true" outlineLevel="0" collapsed="false">
      <c r="A9628" s="1" t="n">
        <f aca="false">MAX($A$2:$A9627)+1</f>
        <v>8538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14113</v>
      </c>
      <c r="H9628" s="1"/>
      <c r="K9628" s="1" t="s">
        <v>13949</v>
      </c>
    </row>
    <row r="9629" customFormat="false" ht="15" hidden="false" customHeight="true" outlineLevel="0" collapsed="false">
      <c r="A9629" s="1" t="n">
        <f aca="false">A9628</f>
        <v>8538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14114</v>
      </c>
      <c r="H9629" s="1"/>
      <c r="K9629" s="1" t="s">
        <v>13949</v>
      </c>
    </row>
    <row r="9630" customFormat="false" ht="15" hidden="false" customHeight="true" outlineLevel="0" collapsed="false">
      <c r="A9630" s="1" t="n">
        <f aca="false">A9628</f>
        <v>8538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14115</v>
      </c>
      <c r="H9630" s="1"/>
      <c r="K9630" s="1" t="s">
        <v>13949</v>
      </c>
    </row>
    <row r="9631" customFormat="false" ht="15" hidden="false" customHeight="true" outlineLevel="0" collapsed="false">
      <c r="A9631" s="1" t="n">
        <f aca="false">MAX($A$2:$A9630)+1</f>
        <v>8539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14116</v>
      </c>
      <c r="H9631" s="1"/>
      <c r="K9631" s="1" t="s">
        <v>13949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14117</v>
      </c>
      <c r="H9632" s="1"/>
      <c r="K9632" s="1" t="s">
        <v>13949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14118</v>
      </c>
      <c r="H9633" s="1"/>
      <c r="K9633" s="1" t="s">
        <v>13949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14119</v>
      </c>
      <c r="H9634" s="1"/>
      <c r="K9634" s="1" t="s">
        <v>13949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1198</v>
      </c>
      <c r="H9635" s="1"/>
      <c r="K9635" s="1" t="s">
        <v>13949</v>
      </c>
    </row>
    <row r="9636" customFormat="false" ht="15" hidden="false" customHeight="true" outlineLevel="0" collapsed="false">
      <c r="A9636" s="1" t="n">
        <f aca="false">MAX($A$2:$A9635)+1</f>
        <v>8540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14120</v>
      </c>
      <c r="H9636" s="1"/>
      <c r="K9636" s="1" t="s">
        <v>13949</v>
      </c>
    </row>
    <row r="9637" customFormat="false" ht="15" hidden="false" customHeight="true" outlineLevel="0" collapsed="false">
      <c r="A9637" s="1" t="n">
        <f aca="false">A9636</f>
        <v>8540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14121</v>
      </c>
      <c r="H9637" s="1"/>
      <c r="K9637" s="1" t="s">
        <v>13949</v>
      </c>
    </row>
    <row r="9638" customFormat="false" ht="15" hidden="false" customHeight="true" outlineLevel="0" collapsed="false">
      <c r="A9638" s="1" t="n">
        <f aca="false">MAX($A$2:$A9637)+1</f>
        <v>8541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14122</v>
      </c>
      <c r="H9638" s="1"/>
      <c r="K9638" s="1" t="s">
        <v>13949</v>
      </c>
    </row>
    <row r="9639" customFormat="false" ht="15" hidden="false" customHeight="true" outlineLevel="0" collapsed="false">
      <c r="A9639" s="1" t="n">
        <f aca="false">MAX($A$2:$A9638)+1</f>
        <v>8542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14123</v>
      </c>
      <c r="H9639" s="1"/>
      <c r="K9639" s="1" t="s">
        <v>13949</v>
      </c>
    </row>
    <row r="9640" customFormat="false" ht="15" hidden="false" customHeight="true" outlineLevel="0" collapsed="false">
      <c r="A9640" s="1" t="n">
        <f aca="false">MAX($A$2:$A9639)+1</f>
        <v>8543</v>
      </c>
      <c r="C9640" s="1" t="str">
        <f aca="false">IF(H9640="",F9640,H9640)</f>
        <v>( A ) License # 2090</v>
      </c>
      <c r="D9640" s="1" t="n">
        <v>313</v>
      </c>
      <c r="E9640" s="1" t="s">
        <v>2362</v>
      </c>
      <c r="F9640" s="5" t="s">
        <v>14124</v>
      </c>
      <c r="H9640" s="1"/>
      <c r="K9640" s="1" t="s">
        <v>13949</v>
      </c>
    </row>
    <row r="9641" customFormat="false" ht="15" hidden="false" customHeight="true" outlineLevel="0" collapsed="false">
      <c r="A9641" s="1" t="n">
        <f aca="false">MAX($A$2:$A9640)+1</f>
        <v>8544</v>
      </c>
      <c r="C9641" s="1" t="str">
        <f aca="false">IF(H9641="",F9641,H9641)</f>
        <v>( B ) License # 2531</v>
      </c>
      <c r="D9641" s="1" t="n">
        <v>313</v>
      </c>
      <c r="E9641" s="1" t="s">
        <v>2362</v>
      </c>
      <c r="F9641" s="5" t="s">
        <v>14125</v>
      </c>
      <c r="H9641" s="1"/>
      <c r="K9641" s="1" t="s">
        <v>13949</v>
      </c>
    </row>
    <row r="9642" customFormat="false" ht="15" hidden="false" customHeight="true" outlineLevel="0" collapsed="false">
      <c r="A9642" s="1" t="n">
        <f aca="false">MAX($A$2:$A9641)+1</f>
        <v>8545</v>
      </c>
      <c r="C9642" s="1" t="str">
        <f aca="false">IF(H9642="",F9642,H9642)</f>
        <v>( C ) License # 2674</v>
      </c>
      <c r="D9642" s="1" t="n">
        <v>313</v>
      </c>
      <c r="E9642" s="1" t="s">
        <v>2362</v>
      </c>
      <c r="F9642" s="5" t="s">
        <v>14126</v>
      </c>
      <c r="H9642" s="1"/>
      <c r="K9642" s="1" t="s">
        <v>13949</v>
      </c>
    </row>
    <row r="9643" customFormat="false" ht="15" hidden="false" customHeight="true" outlineLevel="0" collapsed="false">
      <c r="A9643" s="1" t="n">
        <f aca="false">MAX($A$2:$A9642)+1</f>
        <v>8546</v>
      </c>
      <c r="C9643" s="1" t="str">
        <f aca="false">IF(H9643="",F9643,H9643)</f>
        <v>( D ) License # 2879</v>
      </c>
      <c r="D9643" s="1" t="n">
        <v>313</v>
      </c>
      <c r="E9643" s="1" t="s">
        <v>2362</v>
      </c>
      <c r="F9643" s="5" t="s">
        <v>14127</v>
      </c>
      <c r="H9643" s="1"/>
      <c r="K9643" s="1" t="s">
        <v>13949</v>
      </c>
    </row>
    <row r="9644" customFormat="false" ht="15" hidden="false" customHeight="true" outlineLevel="0" collapsed="false">
      <c r="A9644" s="1" t="n">
        <f aca="false">MAX($A$2:$A9643)+1</f>
        <v>8547</v>
      </c>
      <c r="C9644" s="1" t="str">
        <f aca="false">IF(H9644="",F9644,H9644)</f>
        <v>* Generation Is Recorded As Company Use</v>
      </c>
      <c r="D9644" s="1" t="n">
        <v>313</v>
      </c>
      <c r="E9644" s="1" t="s">
        <v>2362</v>
      </c>
      <c r="F9644" s="5" t="s">
        <v>14128</v>
      </c>
      <c r="H9644" s="1"/>
      <c r="K9644" s="1" t="s">
        <v>13949</v>
      </c>
    </row>
    <row r="9645" customFormat="false" ht="15" hidden="false" customHeight="true" outlineLevel="0" collapsed="false">
      <c r="A9645" s="1" t="n">
        <f aca="false">A9490</f>
        <v>8463</v>
      </c>
      <c r="C9645" s="1" t="str">
        <f aca="false">IF(H9645="",F9645,H9645)</f>
        <v>Arnold Falls #219</v>
      </c>
      <c r="D9645" s="1" t="n">
        <v>313</v>
      </c>
      <c r="E9645" s="1" t="s">
        <v>2362</v>
      </c>
      <c r="F9645" s="5" t="s">
        <v>14129</v>
      </c>
      <c r="H9645" s="1"/>
      <c r="K9645" s="1" t="s">
        <v>13949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2362</v>
      </c>
      <c r="F9646" s="5" t="s">
        <v>14130</v>
      </c>
      <c r="H9646" s="1"/>
      <c r="K9646" s="1" t="s">
        <v>13949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2362</v>
      </c>
      <c r="F9647" s="5" t="s">
        <v>14131</v>
      </c>
      <c r="H9647" s="1"/>
      <c r="K9647" s="1" t="s">
        <v>13949</v>
      </c>
    </row>
    <row r="9648" customFormat="false" ht="15" hidden="false" customHeight="true" outlineLevel="0" collapsed="false">
      <c r="A9648" s="1" t="n">
        <f aca="false">A9496</f>
        <v>8464</v>
      </c>
      <c r="C9648" s="1" t="str">
        <f aca="false">IF(H9648="",F9648,H9648)</f>
        <v>Center Rutland #206</v>
      </c>
      <c r="D9648" s="1" t="n">
        <v>313</v>
      </c>
      <c r="E9648" s="1" t="s">
        <v>2362</v>
      </c>
      <c r="F9648" s="5" t="s">
        <v>14132</v>
      </c>
      <c r="H9648" s="1"/>
      <c r="K9648" s="1" t="s">
        <v>13949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2362</v>
      </c>
      <c r="F9649" s="5" t="s">
        <v>14133</v>
      </c>
      <c r="H9649" s="1"/>
      <c r="K9649" s="1" t="s">
        <v>13949</v>
      </c>
    </row>
    <row r="9650" customFormat="false" ht="15" hidden="false" customHeight="true" outlineLevel="0" collapsed="false">
      <c r="A9650" s="1" t="n">
        <f aca="false">MAX($A$2:$A9649)+1</f>
        <v>8548</v>
      </c>
      <c r="C9650" s="1" t="str">
        <f aca="false">IF(H9650="",F9650,H9650)</f>
        <v>Csj Solar #107*</v>
      </c>
      <c r="D9650" s="1" t="n">
        <v>313</v>
      </c>
      <c r="E9650" s="1" t="s">
        <v>2362</v>
      </c>
      <c r="F9650" s="5" t="s">
        <v>14134</v>
      </c>
      <c r="H9650" s="1"/>
      <c r="K9650" s="1" t="s">
        <v>13949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2362</v>
      </c>
      <c r="F9651" s="5" t="s">
        <v>14135</v>
      </c>
      <c r="H9651" s="1"/>
      <c r="K9651" s="1" t="s">
        <v>13949</v>
      </c>
    </row>
    <row r="9652" customFormat="false" ht="15" hidden="false" customHeight="true" outlineLevel="0" collapsed="false">
      <c r="A9652" s="1" t="n">
        <f aca="false">MAX($A$2:$A9651)+1</f>
        <v>8549</v>
      </c>
      <c r="C9652" s="1" t="str">
        <f aca="false">IF(H9652="",F9652,H9652)</f>
        <v>Eic Building #234*</v>
      </c>
      <c r="D9652" s="1" t="n">
        <v>313</v>
      </c>
      <c r="E9652" s="1" t="s">
        <v>2362</v>
      </c>
      <c r="F9652" s="5" t="s">
        <v>14136</v>
      </c>
      <c r="H9652" s="1"/>
      <c r="K9652" s="1" t="s">
        <v>13949</v>
      </c>
    </row>
    <row r="9653" customFormat="false" ht="15" hidden="false" customHeight="true" outlineLevel="0" collapsed="false">
      <c r="A9653" s="1" t="n">
        <f aca="false">MAX($A$2:$A9652)+1</f>
        <v>8550</v>
      </c>
      <c r="C9653" s="1" t="str">
        <f aca="false">IF(H9653="",F9653,H9653)</f>
        <v>Essex Station # 19</v>
      </c>
      <c r="D9653" s="1" t="n">
        <v>313</v>
      </c>
      <c r="E9653" s="1" t="s">
        <v>2362</v>
      </c>
      <c r="F9653" s="5" t="s">
        <v>14137</v>
      </c>
      <c r="H9653" s="1"/>
      <c r="K9653" s="1" t="s">
        <v>13949</v>
      </c>
    </row>
    <row r="9654" customFormat="false" ht="15" hidden="false" customHeight="true" outlineLevel="0" collapsed="false">
      <c r="A9654" s="1" t="n">
        <f aca="false">A9653</f>
        <v>8550</v>
      </c>
      <c r="C9654" s="1" t="str">
        <f aca="false">IF(H9654="",F9654,H9654)</f>
        <v>Essex Station #19B</v>
      </c>
      <c r="D9654" s="1" t="n">
        <v>313</v>
      </c>
      <c r="E9654" s="1" t="s">
        <v>2362</v>
      </c>
      <c r="F9654" s="5" t="s">
        <v>14138</v>
      </c>
      <c r="H9654" s="1"/>
      <c r="K9654" s="1" t="s">
        <v>13949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2362</v>
      </c>
      <c r="F9655" s="5" t="s">
        <v>14139</v>
      </c>
      <c r="H9655" s="1"/>
      <c r="K9655" s="1" t="s">
        <v>13949</v>
      </c>
    </row>
    <row r="9656" customFormat="false" ht="15" hidden="false" customHeight="true" outlineLevel="0" collapsed="false">
      <c r="A9656" s="1" t="n">
        <f aca="false">MAX($A$2:$A9655)+1</f>
        <v>8551</v>
      </c>
      <c r="C9656" s="1" t="str">
        <f aca="false">IF(H9656="",F9656,H9656)</f>
        <v>Ferrisburg Wind #112*</v>
      </c>
      <c r="D9656" s="1" t="n">
        <v>313</v>
      </c>
      <c r="E9656" s="1" t="s">
        <v>2362</v>
      </c>
      <c r="F9656" s="5" t="s">
        <v>14140</v>
      </c>
      <c r="H9656" s="1"/>
      <c r="K9656" s="1" t="s">
        <v>13949</v>
      </c>
    </row>
    <row r="9657" customFormat="false" ht="15" hidden="false" customHeight="true" outlineLevel="0" collapsed="false">
      <c r="A9657" s="1" t="n">
        <f aca="false">A9503</f>
        <v>8465</v>
      </c>
      <c r="C9657" s="1" t="str">
        <f aca="false">IF(H9657="",F9657,H9657)</f>
        <v>Gage #220</v>
      </c>
      <c r="D9657" s="1" t="n">
        <v>313</v>
      </c>
      <c r="E9657" s="1" t="s">
        <v>2362</v>
      </c>
      <c r="F9657" s="5" t="s">
        <v>14141</v>
      </c>
      <c r="H9657" s="1"/>
      <c r="K9657" s="1" t="s">
        <v>13949</v>
      </c>
    </row>
    <row r="9658" customFormat="false" ht="15" hidden="false" customHeight="true" outlineLevel="0" collapsed="false">
      <c r="A9658" s="1" t="n">
        <f aca="false">A9505</f>
        <v>8466</v>
      </c>
      <c r="C9658" s="1" t="str">
        <f aca="false">IF(H9658="",F9658,H9658)</f>
        <v>Glen #208</v>
      </c>
      <c r="D9658" s="1" t="n">
        <v>313</v>
      </c>
      <c r="E9658" s="1" t="s">
        <v>2362</v>
      </c>
      <c r="F9658" s="5" t="s">
        <v>14142</v>
      </c>
      <c r="H9658" s="1"/>
      <c r="K9658" s="1" t="s">
        <v>13949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2362</v>
      </c>
      <c r="F9659" s="5" t="s">
        <v>14143</v>
      </c>
      <c r="H9659" s="1"/>
      <c r="K9659" s="1" t="s">
        <v>13949</v>
      </c>
    </row>
    <row r="9660" customFormat="false" ht="15" hidden="false" customHeight="true" outlineLevel="0" collapsed="false">
      <c r="A9660" s="1" t="n">
        <f aca="false">MAX($A$2:$A9659)+1</f>
        <v>8552</v>
      </c>
      <c r="C9660" s="1" t="str">
        <f aca="false">IF(H9660="",F9660,H9660)</f>
        <v>Hydro</v>
      </c>
      <c r="D9660" s="1" t="n">
        <v>313</v>
      </c>
      <c r="E9660" s="1" t="s">
        <v>2362</v>
      </c>
      <c r="F9660" s="5" t="s">
        <v>14032</v>
      </c>
      <c r="H9660" s="1"/>
      <c r="K9660" s="1" t="s">
        <v>13949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2362</v>
      </c>
      <c r="F9661" s="5" t="s">
        <v>14144</v>
      </c>
      <c r="H9661" s="1"/>
      <c r="K9661" s="1" t="s">
        <v>13949</v>
      </c>
    </row>
    <row r="9662" customFormat="false" ht="15" hidden="false" customHeight="true" outlineLevel="0" collapsed="false">
      <c r="A9662" s="1" t="n">
        <f aca="false">A9506</f>
        <v>8467</v>
      </c>
      <c r="C9662" s="1" t="str">
        <f aca="false">IF(H9662="",F9662,H9662)</f>
        <v>Middlebury Lower #214</v>
      </c>
      <c r="D9662" s="1" t="n">
        <v>313</v>
      </c>
      <c r="E9662" s="1" t="s">
        <v>2362</v>
      </c>
      <c r="F9662" s="5" t="s">
        <v>14145</v>
      </c>
      <c r="H9662" s="1"/>
      <c r="K9662" s="1" t="s">
        <v>13949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2362</v>
      </c>
      <c r="F9663" s="5" t="s">
        <v>14146</v>
      </c>
      <c r="H9663" s="1"/>
      <c r="K9663" s="1" t="s">
        <v>13949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2362</v>
      </c>
      <c r="F9664" s="5" t="s">
        <v>14147</v>
      </c>
      <c r="H9664" s="1"/>
      <c r="K9664" s="1" t="s">
        <v>13949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2362</v>
      </c>
      <c r="F9665" s="5" t="s">
        <v>1799</v>
      </c>
      <c r="H9665" s="1"/>
      <c r="K9665" s="1" t="s">
        <v>13949</v>
      </c>
    </row>
    <row r="9666" customFormat="false" ht="15" hidden="false" customHeight="true" outlineLevel="0" collapsed="false">
      <c r="A9666" s="1" t="n">
        <f aca="false">MAX($A$2:$A9665)+1</f>
        <v>8553</v>
      </c>
      <c r="C9666" s="1" t="str">
        <f aca="false">IF(H9666="",F9666,H9666)</f>
        <v>Nuclear</v>
      </c>
      <c r="D9666" s="1" t="n">
        <v>313</v>
      </c>
      <c r="E9666" s="1" t="s">
        <v>2362</v>
      </c>
      <c r="F9666" s="5" t="s">
        <v>14148</v>
      </c>
      <c r="H9666" s="1"/>
      <c r="K9666" s="1" t="s">
        <v>13949</v>
      </c>
    </row>
    <row r="9667" customFormat="false" ht="15" hidden="false" customHeight="true" outlineLevel="0" collapsed="false">
      <c r="A9667" s="1" t="n">
        <f aca="false">MAX($A$2:$A9666)+1</f>
        <v>8554</v>
      </c>
      <c r="C9667" s="1" t="str">
        <f aca="false">IF(H9667="",F9667,H9667)</f>
        <v>Other</v>
      </c>
      <c r="D9667" s="1" t="n">
        <v>313</v>
      </c>
      <c r="E9667" s="1" t="s">
        <v>2362</v>
      </c>
      <c r="F9667" s="5" t="s">
        <v>14149</v>
      </c>
      <c r="H9667" s="1"/>
      <c r="K9667" s="1" t="s">
        <v>13949</v>
      </c>
    </row>
    <row r="9668" customFormat="false" ht="15" hidden="false" customHeight="true" outlineLevel="0" collapsed="false">
      <c r="A9668" s="1" t="n">
        <f aca="false">A9508</f>
        <v>8468</v>
      </c>
      <c r="C9668" s="1" t="str">
        <f aca="false">IF(H9668="",F9668,H9668)</f>
        <v>Passumpsic #221</v>
      </c>
      <c r="D9668" s="1" t="n">
        <v>313</v>
      </c>
      <c r="E9668" s="1" t="s">
        <v>2362</v>
      </c>
      <c r="F9668" s="5" t="s">
        <v>14150</v>
      </c>
      <c r="H9668" s="1"/>
      <c r="K9668" s="1" t="s">
        <v>13949</v>
      </c>
    </row>
    <row r="9669" customFormat="false" ht="15" hidden="false" customHeight="true" outlineLevel="0" collapsed="false">
      <c r="A9669" s="1" t="n">
        <f aca="false">A9510</f>
        <v>8469</v>
      </c>
      <c r="C9669" s="1" t="str">
        <f aca="false">IF(H9669="",F9669,H9669)</f>
        <v>Patch #209</v>
      </c>
      <c r="D9669" s="1" t="n">
        <v>313</v>
      </c>
      <c r="E9669" s="1" t="s">
        <v>2362</v>
      </c>
      <c r="F9669" s="5" t="s">
        <v>14151</v>
      </c>
      <c r="H9669" s="1"/>
      <c r="K9669" s="1" t="s">
        <v>13949</v>
      </c>
    </row>
    <row r="9670" customFormat="false" ht="15" hidden="false" customHeight="true" outlineLevel="0" collapsed="false">
      <c r="A9670" s="1" t="n">
        <f aca="false">A9511</f>
        <v>8470</v>
      </c>
      <c r="C9670" s="1" t="str">
        <f aca="false">IF(H9670="",F9670,H9670)</f>
        <v>Pierce Mills #218</v>
      </c>
      <c r="D9670" s="1" t="n">
        <v>313</v>
      </c>
      <c r="E9670" s="1" t="s">
        <v>2362</v>
      </c>
      <c r="F9670" s="5" t="s">
        <v>14152</v>
      </c>
      <c r="H9670" s="1"/>
      <c r="K9670" s="1" t="s">
        <v>13949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2362</v>
      </c>
      <c r="F9671" s="5" t="s">
        <v>14153</v>
      </c>
      <c r="H9671" s="1"/>
      <c r="K9671" s="1" t="s">
        <v>13949</v>
      </c>
    </row>
    <row r="9672" customFormat="false" ht="15" hidden="false" customHeight="true" outlineLevel="0" collapsed="false">
      <c r="A9672" s="1" t="n">
        <f aca="false">MAX($A$2:$A9671)+1</f>
        <v>8555</v>
      </c>
      <c r="C9672" s="1" t="str">
        <f aca="false">IF(H9672="",F9672,H9672)</f>
        <v>Post Road Solar #232</v>
      </c>
      <c r="D9672" s="1" t="n">
        <v>313</v>
      </c>
      <c r="E9672" s="1" t="s">
        <v>2362</v>
      </c>
      <c r="F9672" s="5" t="s">
        <v>14154</v>
      </c>
      <c r="H9672" s="1"/>
      <c r="K9672" s="1" t="s">
        <v>13949</v>
      </c>
    </row>
    <row r="9673" customFormat="false" ht="15" hidden="false" customHeight="true" outlineLevel="0" collapsed="false">
      <c r="A9673" s="1" t="n">
        <f aca="false">MAX($A$2:$A9672)+1</f>
        <v>8556</v>
      </c>
      <c r="C9673" s="1" t="str">
        <f aca="false">IF(H9673="",F9673,H9673)</f>
        <v>Rrmc Solar #108*</v>
      </c>
      <c r="D9673" s="1" t="n">
        <v>313</v>
      </c>
      <c r="E9673" s="1" t="s">
        <v>2362</v>
      </c>
      <c r="F9673" s="5" t="s">
        <v>14155</v>
      </c>
      <c r="H9673" s="1"/>
      <c r="K9673" s="1" t="s">
        <v>13949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2362</v>
      </c>
      <c r="F9674" s="5" t="s">
        <v>14156</v>
      </c>
      <c r="H9674" s="1"/>
      <c r="K9674" s="1" t="s">
        <v>13949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2362</v>
      </c>
      <c r="F9675" s="5" t="s">
        <v>14157</v>
      </c>
      <c r="H9675" s="1"/>
      <c r="K9675" s="1" t="s">
        <v>13949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2362</v>
      </c>
      <c r="F9676" s="5" t="s">
        <v>14158</v>
      </c>
      <c r="H9676" s="1"/>
      <c r="K9676" s="1" t="s">
        <v>13949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2362</v>
      </c>
      <c r="F9677" s="5" t="s">
        <v>14159</v>
      </c>
      <c r="H9677" s="1"/>
      <c r="K9677" s="1" t="s">
        <v>13949</v>
      </c>
    </row>
    <row r="9678" customFormat="false" ht="15" hidden="false" customHeight="true" outlineLevel="0" collapsed="false">
      <c r="A9678" s="1" t="n">
        <f aca="false">MAX($A$2:$A9677)+1</f>
        <v>8557</v>
      </c>
      <c r="C9678" s="1" t="str">
        <f aca="false">IF(H9678="",F9678,H9678)</f>
        <v>Stafford Hill Solar #113*</v>
      </c>
      <c r="D9678" s="1" t="n">
        <v>313</v>
      </c>
      <c r="E9678" s="1" t="s">
        <v>2362</v>
      </c>
      <c r="F9678" s="5" t="s">
        <v>14160</v>
      </c>
      <c r="H9678" s="1"/>
      <c r="K9678" s="1" t="s">
        <v>13949</v>
      </c>
    </row>
    <row r="9679" customFormat="false" ht="15" hidden="false" customHeight="true" outlineLevel="0" collapsed="false">
      <c r="A9679" s="1" t="n">
        <f aca="false">A9521</f>
        <v>8471</v>
      </c>
      <c r="C9679" s="1" t="str">
        <f aca="false">IF(H9679="",F9679,H9679)</f>
        <v>Taftsville #216</v>
      </c>
      <c r="D9679" s="1" t="n">
        <v>313</v>
      </c>
      <c r="E9679" s="1" t="s">
        <v>2362</v>
      </c>
      <c r="F9679" s="5" t="s">
        <v>14161</v>
      </c>
      <c r="H9679" s="1"/>
      <c r="K9679" s="1" t="s">
        <v>13949</v>
      </c>
    </row>
    <row r="9680" customFormat="false" ht="15" hidden="false" customHeight="true" outlineLevel="0" collapsed="false">
      <c r="A9680" s="1" t="n">
        <f aca="false">MAX($A$2:$A9679)+1</f>
        <v>8558</v>
      </c>
      <c r="C9680" s="1" t="str">
        <f aca="false">IF(H9680="",F9680,H9680)</f>
        <v>The Hydro Plant Above</v>
      </c>
      <c r="D9680" s="1" t="n">
        <v>313</v>
      </c>
      <c r="E9680" s="1" t="s">
        <v>2362</v>
      </c>
      <c r="F9680" s="5" t="s">
        <v>14162</v>
      </c>
      <c r="H9680" s="1"/>
      <c r="K9680" s="1" t="s">
        <v>13949</v>
      </c>
    </row>
    <row r="9681" customFormat="false" ht="15" hidden="false" customHeight="true" outlineLevel="0" collapsed="false">
      <c r="A9681" s="1" t="n">
        <f aca="false">MAX($A$2:$A9680)+1</f>
        <v>8559</v>
      </c>
      <c r="C9681" s="1" t="str">
        <f aca="false">IF(H9681="",F9681,H9681)</f>
        <v>Total</v>
      </c>
      <c r="D9681" s="1" t="n">
        <v>313</v>
      </c>
      <c r="E9681" s="1" t="s">
        <v>2362</v>
      </c>
      <c r="F9681" s="5" t="s">
        <v>1886</v>
      </c>
      <c r="H9681" s="1"/>
      <c r="K9681" s="1" t="s">
        <v>13949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2362</v>
      </c>
      <c r="F9682" s="5" t="s">
        <v>14163</v>
      </c>
      <c r="H9682" s="1"/>
      <c r="K9682" s="1" t="s">
        <v>13949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2362</v>
      </c>
      <c r="F9683" s="5" t="s">
        <v>14164</v>
      </c>
      <c r="H9683" s="1"/>
      <c r="K9683" s="1" t="s">
        <v>13949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2362</v>
      </c>
      <c r="F9684" s="5" t="s">
        <v>14165</v>
      </c>
      <c r="H9684" s="1"/>
      <c r="K9684" s="1" t="s">
        <v>13949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2362</v>
      </c>
      <c r="F9685" s="5" t="s">
        <v>14166</v>
      </c>
      <c r="H9685" s="1"/>
      <c r="K9685" s="1" t="s">
        <v>13949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2362</v>
      </c>
      <c r="F9686" s="5" t="s">
        <v>14167</v>
      </c>
      <c r="H9686" s="1"/>
      <c r="K9686" s="1" t="s">
        <v>13949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2362</v>
      </c>
      <c r="F9687" s="5" t="s">
        <v>14168</v>
      </c>
      <c r="H9687" s="1"/>
      <c r="K9687" s="1" t="s">
        <v>13949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2362</v>
      </c>
      <c r="F9688" s="5" t="s">
        <v>14169</v>
      </c>
      <c r="H9688" s="1"/>
      <c r="K9688" s="1" t="s">
        <v>13949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2759</v>
      </c>
      <c r="F9689" s="5" t="s">
        <v>14170</v>
      </c>
      <c r="H9689" s="1"/>
      <c r="K9689" s="1" t="s">
        <v>13949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2759</v>
      </c>
      <c r="F9690" s="5" t="s">
        <v>14171</v>
      </c>
      <c r="H9690" s="1"/>
      <c r="K9690" s="1" t="s">
        <v>13949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2759</v>
      </c>
      <c r="F9691" s="5" t="s">
        <v>14172</v>
      </c>
      <c r="H9691" s="1"/>
      <c r="K9691" s="1" t="s">
        <v>13949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2759</v>
      </c>
      <c r="F9692" s="5" t="s">
        <v>14173</v>
      </c>
      <c r="H9692" s="1"/>
      <c r="K9692" s="1" t="s">
        <v>13949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2759</v>
      </c>
      <c r="F9693" s="5" t="s">
        <v>14174</v>
      </c>
      <c r="H9693" s="1"/>
      <c r="K9693" s="1" t="s">
        <v>13949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2759</v>
      </c>
      <c r="F9694" s="5" t="s">
        <v>14175</v>
      </c>
      <c r="H9694" s="1"/>
      <c r="K9694" s="1" t="s">
        <v>13949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2759</v>
      </c>
      <c r="F9695" s="5" t="s">
        <v>14176</v>
      </c>
      <c r="H9695" s="1"/>
      <c r="K9695" s="1" t="s">
        <v>13949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2759</v>
      </c>
      <c r="F9696" s="5" t="s">
        <v>14177</v>
      </c>
      <c r="H9696" s="1"/>
      <c r="K9696" s="1" t="s">
        <v>13949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2759</v>
      </c>
      <c r="F9697" s="5" t="s">
        <v>14178</v>
      </c>
      <c r="H9697" s="1"/>
      <c r="K9697" s="1" t="s">
        <v>13949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2759</v>
      </c>
      <c r="F9698" s="5" t="s">
        <v>14179</v>
      </c>
      <c r="H9698" s="1"/>
      <c r="K9698" s="1" t="s">
        <v>13949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2759</v>
      </c>
      <c r="F9699" s="5" t="s">
        <v>14180</v>
      </c>
      <c r="H9699" s="1"/>
      <c r="K9699" s="1" t="s">
        <v>13949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2759</v>
      </c>
      <c r="F9700" s="5" t="s">
        <v>14181</v>
      </c>
      <c r="H9700" s="1"/>
      <c r="K9700" s="1" t="s">
        <v>13949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2759</v>
      </c>
      <c r="F9701" s="5" t="s">
        <v>14182</v>
      </c>
      <c r="H9701" s="1"/>
      <c r="K9701" s="1" t="s">
        <v>13949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2759</v>
      </c>
      <c r="F9702" s="5" t="s">
        <v>14183</v>
      </c>
      <c r="H9702" s="1"/>
      <c r="K9702" s="1" t="s">
        <v>13949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2759</v>
      </c>
      <c r="F9703" s="5" t="s">
        <v>14184</v>
      </c>
      <c r="H9703" s="1"/>
      <c r="K9703" s="1" t="s">
        <v>13949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2759</v>
      </c>
      <c r="F9704" s="5" t="s">
        <v>14185</v>
      </c>
      <c r="H9704" s="1"/>
      <c r="K9704" s="1" t="s">
        <v>13949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2759</v>
      </c>
      <c r="F9705" s="5" t="s">
        <v>14186</v>
      </c>
      <c r="H9705" s="1"/>
      <c r="K9705" s="1" t="s">
        <v>13949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2759</v>
      </c>
      <c r="F9706" s="5" t="s">
        <v>14187</v>
      </c>
      <c r="H9706" s="1"/>
      <c r="K9706" s="1" t="s">
        <v>13949</v>
      </c>
    </row>
    <row r="9707" customFormat="false" ht="15" hidden="false" customHeight="true" outlineLevel="0" collapsed="false">
      <c r="A9707" s="1" t="n">
        <f aca="false">MAX($A$2:$A9706)+1</f>
        <v>8560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14188</v>
      </c>
      <c r="H9707" s="1"/>
      <c r="K9707" s="1" t="s">
        <v>13949</v>
      </c>
    </row>
    <row r="9708" customFormat="false" ht="15" hidden="false" customHeight="true" outlineLevel="0" collapsed="false">
      <c r="A9708" s="1" t="n">
        <f aca="false">MAX($A$2:$A9707)+1</f>
        <v>8561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14189</v>
      </c>
      <c r="H9708" s="1"/>
      <c r="K9708" s="1" t="s">
        <v>13949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3787</v>
      </c>
      <c r="H9709" s="1"/>
      <c r="K9709" s="1" t="s">
        <v>13949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14190</v>
      </c>
      <c r="H9710" s="1"/>
      <c r="K9710" s="1" t="s">
        <v>13949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14191</v>
      </c>
      <c r="H9711" s="1"/>
      <c r="K9711" s="1" t="s">
        <v>13949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14192</v>
      </c>
      <c r="H9712" s="1"/>
      <c r="K9712" s="1" t="s">
        <v>13949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4234</v>
      </c>
      <c r="H9713" s="1"/>
      <c r="K9713" s="1" t="s">
        <v>13949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14193</v>
      </c>
      <c r="H9714" s="1"/>
      <c r="K9714" s="1" t="s">
        <v>13949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3866</v>
      </c>
      <c r="H9715" s="1"/>
      <c r="K9715" s="1" t="s">
        <v>13949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14194</v>
      </c>
      <c r="H9716" s="1"/>
      <c r="K9716" s="1" t="s">
        <v>13949</v>
      </c>
    </row>
    <row r="9717" customFormat="false" ht="15" hidden="false" customHeight="true" outlineLevel="0" collapsed="false">
      <c r="A9717" s="1" t="n">
        <f aca="false">MAX($A$2:$A9716)+1</f>
        <v>8562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14195</v>
      </c>
      <c r="H9717" s="1"/>
      <c r="K9717" s="1" t="s">
        <v>13949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4235</v>
      </c>
      <c r="H9718" s="1"/>
      <c r="K9718" s="1" t="s">
        <v>13949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14196</v>
      </c>
      <c r="H9719" s="1"/>
      <c r="K9719" s="1" t="s">
        <v>13949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3867</v>
      </c>
      <c r="H9720" s="1"/>
      <c r="K9720" s="1" t="s">
        <v>13949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14197</v>
      </c>
      <c r="H9721" s="1"/>
      <c r="K9721" s="1" t="s">
        <v>13949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13949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709</v>
      </c>
      <c r="H9723" s="1"/>
      <c r="K9723" s="1" t="s">
        <v>13949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14198</v>
      </c>
      <c r="H9724" s="1"/>
      <c r="K9724" s="1" t="s">
        <v>13949</v>
      </c>
    </row>
    <row r="9725" customFormat="false" ht="15" hidden="false" customHeight="true" outlineLevel="0" collapsed="false">
      <c r="A9725" s="1" t="n">
        <f aca="false">MAX($A$2:$A9724)+1</f>
        <v>8563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13994</v>
      </c>
      <c r="H9725" s="1"/>
      <c r="K9725" s="1" t="s">
        <v>13949</v>
      </c>
    </row>
    <row r="9726" customFormat="false" ht="15" hidden="false" customHeight="true" outlineLevel="0" collapsed="false">
      <c r="A9726" s="1" t="n">
        <f aca="false">MAX($A$2:$A9725)+1</f>
        <v>8564</v>
      </c>
      <c r="C9726" s="1" t="str">
        <f aca="false">IF(H9726="",F9726,H9726)</f>
        <v>Forked River</v>
      </c>
      <c r="D9726" s="1" t="n">
        <v>173</v>
      </c>
      <c r="E9726" s="1" t="s">
        <v>2078</v>
      </c>
      <c r="F9726" s="5" t="s">
        <v>2649</v>
      </c>
      <c r="H9726" s="1"/>
      <c r="K9726" s="1" t="s">
        <v>13949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1" t="n">
        <v>410</v>
      </c>
      <c r="E9727" s="1" t="s">
        <v>676</v>
      </c>
      <c r="F9727" s="5" t="s">
        <v>14199</v>
      </c>
      <c r="H9727" s="1"/>
      <c r="K9727" s="1" t="s">
        <v>13949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1" t="n">
        <v>410</v>
      </c>
      <c r="E9728" s="1" t="s">
        <v>676</v>
      </c>
      <c r="F9728" s="5" t="s">
        <v>14200</v>
      </c>
      <c r="H9728" s="1"/>
      <c r="K9728" s="1" t="s">
        <v>13949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1" t="n">
        <v>410</v>
      </c>
      <c r="E9729" s="1" t="s">
        <v>676</v>
      </c>
      <c r="F9729" s="5" t="s">
        <v>14201</v>
      </c>
      <c r="H9729" s="1"/>
      <c r="K9729" s="1" t="s">
        <v>13949</v>
      </c>
    </row>
    <row r="9730" customFormat="false" ht="15" hidden="false" customHeight="true" outlineLevel="0" collapsed="false">
      <c r="A9730" s="1" t="n">
        <f aca="false">MAX($A$2:$A9729)+1</f>
        <v>8565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14202</v>
      </c>
      <c r="H9730" s="1"/>
      <c r="K9730" s="1" t="s">
        <v>13949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1659</v>
      </c>
      <c r="F9731" s="5" t="s">
        <v>14203</v>
      </c>
      <c r="H9731" s="1"/>
      <c r="K9731" s="1" t="s">
        <v>13949</v>
      </c>
    </row>
    <row r="9732" customFormat="false" ht="15" hidden="false" customHeight="true" outlineLevel="0" collapsed="false">
      <c r="A9732" s="1" t="n">
        <f aca="false">MAX($A$2:$A9731)+1</f>
        <v>8566</v>
      </c>
      <c r="C9732" s="1" t="str">
        <f aca="false">IF(H9732="",F9732,H9732)</f>
        <v>Lower Pacolet Hydro (Project #2621)</v>
      </c>
      <c r="D9732" s="1" t="n">
        <v>252</v>
      </c>
      <c r="E9732" s="1" t="s">
        <v>1659</v>
      </c>
      <c r="F9732" s="5" t="s">
        <v>14204</v>
      </c>
      <c r="H9732" s="1"/>
      <c r="K9732" s="1" t="s">
        <v>13949</v>
      </c>
    </row>
    <row r="9733" customFormat="false" ht="15" hidden="false" customHeight="true" outlineLevel="0" collapsed="false">
      <c r="A9733" s="1" t="n">
        <f aca="false">A9732</f>
        <v>8566</v>
      </c>
      <c r="C9733" s="1" t="str">
        <f aca="false">IF(H9733="",F9733,H9733)</f>
        <v>Pacolet</v>
      </c>
      <c r="D9733" s="1" t="n">
        <v>252</v>
      </c>
      <c r="E9733" s="1" t="s">
        <v>1659</v>
      </c>
      <c r="F9733" s="5" t="s">
        <v>14205</v>
      </c>
      <c r="H9733" s="1"/>
      <c r="K9733" s="1" t="s">
        <v>13949</v>
      </c>
    </row>
    <row r="9734" customFormat="false" ht="15" hidden="false" customHeight="true" outlineLevel="0" collapsed="false">
      <c r="A9734" s="1" t="n">
        <f aca="false">A9732</f>
        <v>8566</v>
      </c>
      <c r="C9734" s="1" t="str">
        <f aca="false">IF(H9734="",F9734,H9734)</f>
        <v>Pacolet Hydro (Project #2621)</v>
      </c>
      <c r="D9734" s="1" t="n">
        <v>252</v>
      </c>
      <c r="E9734" s="1" t="s">
        <v>1659</v>
      </c>
      <c r="F9734" s="5" t="s">
        <v>14206</v>
      </c>
      <c r="H9734" s="1"/>
      <c r="K9734" s="1" t="s">
        <v>13949</v>
      </c>
    </row>
    <row r="9735" customFormat="false" ht="15" hidden="false" customHeight="true" outlineLevel="0" collapsed="false">
      <c r="A9735" s="1" t="n">
        <f aca="false">A9732</f>
        <v>8566</v>
      </c>
      <c r="C9735" s="1" t="str">
        <f aca="false">IF(H9735="",F9735,H9735)</f>
        <v>Pacolet Hydro (Project No 2621)</v>
      </c>
      <c r="D9735" s="1" t="n">
        <v>252</v>
      </c>
      <c r="E9735" s="1" t="s">
        <v>1659</v>
      </c>
      <c r="F9735" s="5" t="s">
        <v>14207</v>
      </c>
      <c r="H9735" s="1"/>
      <c r="K9735" s="1" t="s">
        <v>13949</v>
      </c>
    </row>
    <row r="9736" customFormat="false" ht="15" hidden="false" customHeight="true" outlineLevel="0" collapsed="false">
      <c r="A9736" s="1" t="n">
        <f aca="false">A9732</f>
        <v>8566</v>
      </c>
      <c r="C9736" s="1" t="str">
        <f aca="false">IF(H9736="",F9736,H9736)</f>
        <v>Pacolet Hydro (Project No. 2621)</v>
      </c>
      <c r="D9736" s="1" t="n">
        <v>252</v>
      </c>
      <c r="E9736" s="1" t="s">
        <v>1659</v>
      </c>
      <c r="F9736" s="5" t="s">
        <v>14208</v>
      </c>
      <c r="H9736" s="1"/>
      <c r="K9736" s="1" t="s">
        <v>13949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1659</v>
      </c>
      <c r="F9737" s="5" t="s">
        <v>14209</v>
      </c>
      <c r="H9737" s="1"/>
      <c r="K9737" s="1" t="s">
        <v>13949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1659</v>
      </c>
      <c r="F9738" s="5" t="s">
        <v>14210</v>
      </c>
      <c r="H9738" s="1"/>
      <c r="K9738" s="1" t="s">
        <v>13949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1659</v>
      </c>
      <c r="F9739" s="5" t="s">
        <v>14211</v>
      </c>
      <c r="H9739" s="1"/>
      <c r="K9739" s="1" t="s">
        <v>13949</v>
      </c>
    </row>
    <row r="9740" customFormat="false" ht="15" hidden="false" customHeight="true" outlineLevel="0" collapsed="false">
      <c r="A9740" s="1" t="n">
        <f aca="false">MAX($A$2:$A9739)+1</f>
        <v>8567</v>
      </c>
      <c r="C9740" s="1" t="str">
        <f aca="false">IF(H9740="",F9740,H9740)</f>
        <v>Far Rockaway</v>
      </c>
      <c r="D9740" s="1" t="n">
        <v>281</v>
      </c>
      <c r="E9740" s="1" t="s">
        <v>2638</v>
      </c>
      <c r="F9740" s="5" t="s">
        <v>542</v>
      </c>
      <c r="H9740" s="1"/>
      <c r="K9740" s="1" t="s">
        <v>13949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2638</v>
      </c>
      <c r="F9741" s="5" t="s">
        <v>2936</v>
      </c>
      <c r="H9741" s="1"/>
      <c r="K9741" s="1" t="s">
        <v>13949</v>
      </c>
    </row>
    <row r="9742" customFormat="false" ht="15" hidden="false" customHeight="true" outlineLevel="0" collapsed="false">
      <c r="A9742" s="1" t="n">
        <f aca="false">MAX($A$2:$A9741)+1</f>
        <v>8568</v>
      </c>
      <c r="C9742" s="1" t="str">
        <f aca="false">IF(H9742="",F9742,H9742)</f>
        <v>N/A</v>
      </c>
      <c r="D9742" s="1" t="n">
        <v>281</v>
      </c>
      <c r="E9742" s="1" t="s">
        <v>2638</v>
      </c>
      <c r="F9742" s="5" t="s">
        <v>1013</v>
      </c>
      <c r="H9742" s="1"/>
      <c r="K9742" s="1" t="s">
        <v>13949</v>
      </c>
    </row>
    <row r="9743" customFormat="false" ht="15" hidden="false" customHeight="true" outlineLevel="0" collapsed="false">
      <c r="A9743" s="1" t="n">
        <f aca="false">MAX($A$2:$A9742)+1</f>
        <v>8569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3309</v>
      </c>
      <c r="H9743" s="1"/>
      <c r="K9743" s="1" t="s">
        <v>13949</v>
      </c>
    </row>
    <row r="9744" customFormat="false" ht="15" hidden="false" customHeight="true" outlineLevel="0" collapsed="false">
      <c r="A9744" s="1" t="n">
        <f aca="false">MAX($A$2:$A9743)+1</f>
        <v>8570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1129</v>
      </c>
      <c r="H9744" s="1"/>
      <c r="K9744" s="1" t="s">
        <v>13949</v>
      </c>
    </row>
    <row r="9745" customFormat="false" ht="15" hidden="false" customHeight="true" outlineLevel="0" collapsed="false">
      <c r="A9745" s="1" t="n">
        <f aca="false">MAX($A$2:$A9744)+1</f>
        <v>8571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14212</v>
      </c>
      <c r="H9745" s="1"/>
      <c r="K9745" s="1" t="s">
        <v>13949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2825</v>
      </c>
      <c r="F9746" s="5" t="s">
        <v>14213</v>
      </c>
      <c r="H9746" s="1"/>
      <c r="K9746" s="1" t="s">
        <v>13949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2825</v>
      </c>
      <c r="F9747" s="5" t="s">
        <v>14214</v>
      </c>
      <c r="H9747" s="1"/>
      <c r="K9747" s="1" t="s">
        <v>13949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2825</v>
      </c>
      <c r="F9748" s="5" t="s">
        <v>14215</v>
      </c>
      <c r="H9748" s="1"/>
      <c r="K9748" s="1" t="s">
        <v>13949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2825</v>
      </c>
      <c r="F9749" s="5" t="s">
        <v>14216</v>
      </c>
      <c r="H9749" s="1"/>
      <c r="K9749" s="1" t="s">
        <v>13949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2825</v>
      </c>
      <c r="F9750" s="5" t="s">
        <v>14217</v>
      </c>
      <c r="H9750" s="1"/>
      <c r="K9750" s="1" t="s">
        <v>13949</v>
      </c>
    </row>
    <row r="9751" customFormat="false" ht="15" hidden="false" customHeight="true" outlineLevel="0" collapsed="false">
      <c r="A9751" s="1" t="n">
        <f aca="false">MAX($A$2:$A9750)+1</f>
        <v>8572</v>
      </c>
      <c r="C9751" s="1" t="str">
        <f aca="false">IF(H9751="",F9751,H9751)</f>
        <v>Cummins Diesel #3</v>
      </c>
      <c r="D9751" s="1" t="n">
        <v>25</v>
      </c>
      <c r="E9751" s="1" t="s">
        <v>2825</v>
      </c>
      <c r="F9751" s="5" t="s">
        <v>14218</v>
      </c>
      <c r="H9751" s="1"/>
      <c r="K9751" s="1" t="s">
        <v>13949</v>
      </c>
    </row>
    <row r="9752" customFormat="false" ht="15" hidden="false" customHeight="true" outlineLevel="0" collapsed="false">
      <c r="A9752" s="1" t="n">
        <f aca="false">A9751</f>
        <v>8572</v>
      </c>
      <c r="C9752" s="1" t="str">
        <f aca="false">IF(H9752="",F9752,H9752)</f>
        <v>Cummins Diesel #4</v>
      </c>
      <c r="D9752" s="1" t="n">
        <v>25</v>
      </c>
      <c r="E9752" s="1" t="s">
        <v>2825</v>
      </c>
      <c r="F9752" s="5" t="s">
        <v>14219</v>
      </c>
      <c r="H9752" s="1"/>
      <c r="K9752" s="1" t="s">
        <v>13949</v>
      </c>
    </row>
    <row r="9753" customFormat="false" ht="15" hidden="false" customHeight="true" outlineLevel="0" collapsed="false">
      <c r="A9753" s="1" t="n">
        <f aca="false">A9751</f>
        <v>8572</v>
      </c>
      <c r="C9753" s="1" t="str">
        <f aca="false">IF(H9753="",F9753,H9753)</f>
        <v>Cummins Diesel #5</v>
      </c>
      <c r="D9753" s="1" t="n">
        <v>25</v>
      </c>
      <c r="E9753" s="1" t="s">
        <v>2825</v>
      </c>
      <c r="F9753" s="5" t="s">
        <v>14220</v>
      </c>
      <c r="H9753" s="1"/>
      <c r="K9753" s="1" t="s">
        <v>13949</v>
      </c>
    </row>
    <row r="9754" customFormat="false" ht="15" hidden="false" customHeight="true" outlineLevel="0" collapsed="false">
      <c r="A9754" s="1" t="n">
        <f aca="false">A9751</f>
        <v>8572</v>
      </c>
      <c r="C9754" s="1" t="str">
        <f aca="false">IF(H9754="",F9754,H9754)</f>
        <v>Cummins Diesel #6</v>
      </c>
      <c r="D9754" s="1" t="n">
        <v>25</v>
      </c>
      <c r="E9754" s="1" t="s">
        <v>2825</v>
      </c>
      <c r="F9754" s="5" t="s">
        <v>14221</v>
      </c>
      <c r="H9754" s="1"/>
      <c r="K9754" s="1" t="s">
        <v>13949</v>
      </c>
    </row>
    <row r="9755" customFormat="false" ht="15" hidden="false" customHeight="true" outlineLevel="0" collapsed="false">
      <c r="A9755" s="1" t="n">
        <f aca="false">MAX($A$2:$A9754)+1</f>
        <v>8573</v>
      </c>
      <c r="C9755" s="1" t="str">
        <f aca="false">IF(H9755="",F9755,H9755)</f>
        <v>Gas Turbine</v>
      </c>
      <c r="D9755" s="1" t="n">
        <v>25</v>
      </c>
      <c r="E9755" s="1" t="s">
        <v>2825</v>
      </c>
      <c r="F9755" s="5" t="s">
        <v>13458</v>
      </c>
      <c r="H9755" s="1"/>
      <c r="K9755" s="1" t="s">
        <v>13949</v>
      </c>
    </row>
    <row r="9756" customFormat="false" ht="15" hidden="false" customHeight="true" outlineLevel="0" collapsed="false">
      <c r="A9756" s="1" t="n">
        <f aca="false">MAX($A$2:$A9755)+1</f>
        <v>8574</v>
      </c>
      <c r="C9756" s="1" t="str">
        <f aca="false">IF(H9756="",F9756,H9756)</f>
        <v>H-1</v>
      </c>
      <c r="D9756" s="1" t="n">
        <v>25</v>
      </c>
      <c r="E9756" s="1" t="s">
        <v>2825</v>
      </c>
      <c r="F9756" s="5" t="s">
        <v>14222</v>
      </c>
      <c r="H9756" s="1"/>
      <c r="K9756" s="1" t="s">
        <v>13949</v>
      </c>
    </row>
    <row r="9757" customFormat="false" ht="15" hidden="false" customHeight="true" outlineLevel="0" collapsed="false">
      <c r="A9757" s="1" t="n">
        <f aca="false">MAX($A$2:$A9756)+1</f>
        <v>8575</v>
      </c>
      <c r="C9757" s="1" t="str">
        <f aca="false">IF(H9757="",F9757,H9757)</f>
        <v>H-2</v>
      </c>
      <c r="D9757" s="1" t="n">
        <v>25</v>
      </c>
      <c r="E9757" s="1" t="s">
        <v>2825</v>
      </c>
      <c r="F9757" s="5" t="s">
        <v>14223</v>
      </c>
      <c r="H9757" s="1"/>
      <c r="K9757" s="1" t="s">
        <v>13949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2825</v>
      </c>
      <c r="F9758" s="5" t="s">
        <v>14224</v>
      </c>
      <c r="H9758" s="1"/>
      <c r="K9758" s="1" t="s">
        <v>13949</v>
      </c>
    </row>
    <row r="9759" customFormat="false" ht="15" hidden="false" customHeight="true" outlineLevel="0" collapsed="false">
      <c r="A9759" s="1" t="n">
        <f aca="false">MAX($A$2:$A9758)+1</f>
        <v>8576</v>
      </c>
      <c r="C9759" s="1" t="str">
        <f aca="false">IF(H9759="",F9759,H9759)</f>
        <v>L7</v>
      </c>
      <c r="D9759" s="1" t="n">
        <v>25</v>
      </c>
      <c r="E9759" s="1" t="s">
        <v>2825</v>
      </c>
      <c r="F9759" s="5" t="s">
        <v>14225</v>
      </c>
      <c r="H9759" s="1"/>
      <c r="K9759" s="1" t="s">
        <v>13949</v>
      </c>
    </row>
    <row r="9760" customFormat="false" ht="15" hidden="false" customHeight="true" outlineLevel="0" collapsed="false">
      <c r="A9760" s="1" t="n">
        <f aca="false">MAX($A$2:$A9759)+1</f>
        <v>8577</v>
      </c>
      <c r="C9760" s="1" t="str">
        <f aca="false">IF(H9760="",F9760,H9760)</f>
        <v>L8</v>
      </c>
      <c r="D9760" s="1" t="n">
        <v>25</v>
      </c>
      <c r="E9760" s="1" t="s">
        <v>2825</v>
      </c>
      <c r="F9760" s="5" t="s">
        <v>14226</v>
      </c>
      <c r="H9760" s="1"/>
      <c r="K9760" s="1" t="s">
        <v>13949</v>
      </c>
    </row>
    <row r="9761" customFormat="false" ht="15" hidden="false" customHeight="true" outlineLevel="0" collapsed="false">
      <c r="A9761" s="1" t="n">
        <f aca="false">MAX($A$2:$A9760)+1</f>
        <v>8578</v>
      </c>
      <c r="C9761" s="1" t="str">
        <f aca="false">IF(H9761="",F9761,H9761)</f>
        <v>Lanai City Plant</v>
      </c>
      <c r="D9761" s="1" t="n">
        <v>25</v>
      </c>
      <c r="E9761" s="1" t="s">
        <v>2825</v>
      </c>
      <c r="F9761" s="5" t="s">
        <v>14227</v>
      </c>
      <c r="H9761" s="1"/>
      <c r="K9761" s="1" t="s">
        <v>13949</v>
      </c>
    </row>
    <row r="9762" customFormat="false" ht="15" hidden="false" customHeight="true" outlineLevel="0" collapsed="false">
      <c r="A9762" s="1" t="n">
        <f aca="false">MAX($A$2:$A9761)+1</f>
        <v>8579</v>
      </c>
      <c r="C9762" s="1" t="str">
        <f aca="false">IF(H9762="",F9762,H9762)</f>
        <v>Ll1</v>
      </c>
      <c r="D9762" s="1" t="n">
        <v>25</v>
      </c>
      <c r="E9762" s="1" t="s">
        <v>2825</v>
      </c>
      <c r="F9762" s="5" t="s">
        <v>14228</v>
      </c>
      <c r="H9762" s="1"/>
      <c r="K9762" s="1" t="s">
        <v>13949</v>
      </c>
    </row>
    <row r="9763" customFormat="false" ht="15" hidden="false" customHeight="true" outlineLevel="0" collapsed="false">
      <c r="A9763" s="1" t="n">
        <f aca="false">MAX($A$2:$A9762)+1</f>
        <v>8580</v>
      </c>
      <c r="C9763" s="1" t="str">
        <f aca="false">IF(H9763="",F9763,H9763)</f>
        <v>Ll2</v>
      </c>
      <c r="D9763" s="1" t="n">
        <v>25</v>
      </c>
      <c r="E9763" s="1" t="s">
        <v>2825</v>
      </c>
      <c r="F9763" s="5" t="s">
        <v>14229</v>
      </c>
      <c r="H9763" s="1"/>
      <c r="K9763" s="1" t="s">
        <v>13949</v>
      </c>
    </row>
    <row r="9764" customFormat="false" ht="15" hidden="false" customHeight="true" outlineLevel="0" collapsed="false">
      <c r="A9764" s="1" t="n">
        <f aca="false">MAX($A$2:$A9763)+1</f>
        <v>8581</v>
      </c>
      <c r="C9764" s="1" t="str">
        <f aca="false">IF(H9764="",F9764,H9764)</f>
        <v>Ll3</v>
      </c>
      <c r="D9764" s="1" t="n">
        <v>25</v>
      </c>
      <c r="E9764" s="1" t="s">
        <v>2825</v>
      </c>
      <c r="F9764" s="5" t="s">
        <v>14230</v>
      </c>
      <c r="H9764" s="1"/>
      <c r="K9764" s="1" t="s">
        <v>13949</v>
      </c>
    </row>
    <row r="9765" customFormat="false" ht="15" hidden="false" customHeight="true" outlineLevel="0" collapsed="false">
      <c r="A9765" s="1" t="n">
        <f aca="false">MAX($A$2:$A9764)+1</f>
        <v>8582</v>
      </c>
      <c r="C9765" s="1" t="str">
        <f aca="false">IF(H9765="",F9765,H9765)</f>
        <v>Ll4</v>
      </c>
      <c r="D9765" s="1" t="n">
        <v>25</v>
      </c>
      <c r="E9765" s="1" t="s">
        <v>2825</v>
      </c>
      <c r="F9765" s="5" t="s">
        <v>14231</v>
      </c>
      <c r="H9765" s="1"/>
      <c r="K9765" s="1" t="s">
        <v>13949</v>
      </c>
    </row>
    <row r="9766" customFormat="false" ht="15" hidden="false" customHeight="true" outlineLevel="0" collapsed="false">
      <c r="A9766" s="1" t="n">
        <f aca="false">MAX($A$2:$A9765)+1</f>
        <v>8583</v>
      </c>
      <c r="C9766" s="1" t="str">
        <f aca="false">IF(H9766="",F9766,H9766)</f>
        <v>Ll5</v>
      </c>
      <c r="D9766" s="1" t="n">
        <v>25</v>
      </c>
      <c r="E9766" s="1" t="s">
        <v>2825</v>
      </c>
      <c r="F9766" s="5" t="s">
        <v>14232</v>
      </c>
      <c r="H9766" s="1"/>
      <c r="K9766" s="1" t="s">
        <v>13949</v>
      </c>
    </row>
    <row r="9767" customFormat="false" ht="15" hidden="false" customHeight="true" outlineLevel="0" collapsed="false">
      <c r="A9767" s="1" t="n">
        <f aca="false">MAX($A$2:$A9766)+1</f>
        <v>8584</v>
      </c>
      <c r="C9767" s="1" t="str">
        <f aca="false">IF(H9767="",F9767,H9767)</f>
        <v>Ll6</v>
      </c>
      <c r="D9767" s="1" t="n">
        <v>25</v>
      </c>
      <c r="E9767" s="1" t="s">
        <v>2825</v>
      </c>
      <c r="F9767" s="5" t="s">
        <v>14233</v>
      </c>
      <c r="H9767" s="1"/>
      <c r="K9767" s="1" t="s">
        <v>13949</v>
      </c>
    </row>
    <row r="9768" customFormat="false" ht="15" hidden="false" customHeight="true" outlineLevel="0" collapsed="false">
      <c r="A9768" s="1" t="n">
        <f aca="false">MAX($A$2:$A9767)+1</f>
        <v>8585</v>
      </c>
      <c r="C9768" s="1" t="str">
        <f aca="false">IF(H9768="",F9768,H9768)</f>
        <v>Ll7</v>
      </c>
      <c r="D9768" s="1" t="n">
        <v>25</v>
      </c>
      <c r="E9768" s="1" t="s">
        <v>2825</v>
      </c>
      <c r="F9768" s="5" t="s">
        <v>14234</v>
      </c>
      <c r="H9768" s="1"/>
      <c r="K9768" s="1" t="s">
        <v>13949</v>
      </c>
    </row>
    <row r="9769" customFormat="false" ht="15" hidden="false" customHeight="true" outlineLevel="0" collapsed="false">
      <c r="A9769" s="1" t="n">
        <f aca="false">MAX($A$2:$A9768)+1</f>
        <v>8586</v>
      </c>
      <c r="C9769" s="1" t="str">
        <f aca="false">IF(H9769="",F9769,H9769)</f>
        <v>Ll8</v>
      </c>
      <c r="D9769" s="1" t="n">
        <v>25</v>
      </c>
      <c r="E9769" s="1" t="s">
        <v>2825</v>
      </c>
      <c r="F9769" s="5" t="s">
        <v>14235</v>
      </c>
      <c r="H9769" s="1"/>
      <c r="K9769" s="1" t="s">
        <v>13949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2825</v>
      </c>
      <c r="F9770" s="5" t="s">
        <v>3238</v>
      </c>
      <c r="H9770" s="1"/>
      <c r="K9770" s="1" t="s">
        <v>13949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2825</v>
      </c>
      <c r="F9771" s="5" t="s">
        <v>14236</v>
      </c>
      <c r="H9771" s="1"/>
      <c r="K9771" s="1" t="s">
        <v>13949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2825</v>
      </c>
      <c r="F9772" s="5" t="s">
        <v>14237</v>
      </c>
      <c r="H9772" s="1"/>
      <c r="K9772" s="1" t="s">
        <v>13949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2825</v>
      </c>
      <c r="F9773" s="5" t="s">
        <v>14238</v>
      </c>
      <c r="H9773" s="1"/>
      <c r="K9773" s="1" t="s">
        <v>13949</v>
      </c>
    </row>
    <row r="9774" customFormat="false" ht="15" hidden="false" customHeight="true" outlineLevel="0" collapsed="false">
      <c r="A9774" s="1" t="n">
        <f aca="false">MAX($A$2:$A9773)+1</f>
        <v>8587</v>
      </c>
      <c r="C9774" s="1" t="str">
        <f aca="false">IF(H9774="",F9774,H9774)</f>
        <v>Total Lanai City &amp; Miki Basin Plants</v>
      </c>
      <c r="D9774" s="1" t="n">
        <v>25</v>
      </c>
      <c r="E9774" s="1" t="s">
        <v>2825</v>
      </c>
      <c r="F9774" s="5" t="s">
        <v>14239</v>
      </c>
      <c r="H9774" s="1"/>
      <c r="K9774" s="1" t="s">
        <v>13949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2825</v>
      </c>
      <c r="F9775" s="5" t="s">
        <v>3237</v>
      </c>
      <c r="H9775" s="1"/>
      <c r="K9775" s="1" t="s">
        <v>13949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2825</v>
      </c>
      <c r="F9776" s="5" t="s">
        <v>3239</v>
      </c>
      <c r="H9776" s="1"/>
      <c r="K9776" s="1" t="s">
        <v>13949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14240</v>
      </c>
      <c r="H9777" s="1"/>
      <c r="K9777" s="1" t="s">
        <v>13949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1680</v>
      </c>
      <c r="H9778" s="1"/>
      <c r="K9778" s="1" t="s">
        <v>13949</v>
      </c>
    </row>
    <row r="9779" customFormat="false" ht="15" hidden="false" customHeight="true" outlineLevel="0" collapsed="false">
      <c r="A9779" s="1" t="n">
        <f aca="false">MAX($A$2:$A9778)+1</f>
        <v>8588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13458</v>
      </c>
      <c r="H9779" s="1"/>
      <c r="K9779" s="1" t="s">
        <v>13949</v>
      </c>
    </row>
    <row r="9780" customFormat="false" ht="15" hidden="false" customHeight="true" outlineLevel="0" collapsed="false">
      <c r="A9780" s="1" t="n">
        <f aca="false">MAX($A$2:$A9779)+1</f>
        <v>8589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14241</v>
      </c>
      <c r="H9780" s="1"/>
      <c r="K9780" s="1" t="s">
        <v>13949</v>
      </c>
    </row>
    <row r="9781" customFormat="false" ht="15" hidden="false" customHeight="true" outlineLevel="0" collapsed="false">
      <c r="A9781" s="1" t="n">
        <f aca="false">MAX($A$2:$A9780)+1</f>
        <v>8590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14242</v>
      </c>
      <c r="H9781" s="1"/>
      <c r="K9781" s="1" t="s">
        <v>13949</v>
      </c>
    </row>
    <row r="9782" customFormat="false" ht="15" hidden="false" customHeight="true" outlineLevel="0" collapsed="false">
      <c r="A9782" s="1" t="n">
        <f aca="false">MAX($A$2:$A9781)+1</f>
        <v>8591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14085</v>
      </c>
      <c r="H9782" s="1"/>
      <c r="K9782" s="1" t="s">
        <v>13949</v>
      </c>
    </row>
    <row r="9783" customFormat="false" ht="15" hidden="false" customHeight="true" outlineLevel="0" collapsed="false">
      <c r="A9783" s="1" t="n">
        <f aca="false">MAX($A$2:$A9782)+1</f>
        <v>8592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14243</v>
      </c>
      <c r="H9783" s="1"/>
      <c r="K9783" s="1" t="s">
        <v>13949</v>
      </c>
    </row>
    <row r="9784" customFormat="false" ht="15" hidden="false" customHeight="true" outlineLevel="0" collapsed="false">
      <c r="A9784" s="1" t="n">
        <f aca="false">MAX($A$2:$A9783)+1</f>
        <v>8593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13977</v>
      </c>
      <c r="H9784" s="1"/>
      <c r="K9784" s="1" t="s">
        <v>13949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14244</v>
      </c>
      <c r="H9785" s="1"/>
      <c r="K9785" s="1" t="s">
        <v>13949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14245</v>
      </c>
      <c r="H9786" s="1"/>
      <c r="K9786" s="1" t="s">
        <v>13949</v>
      </c>
    </row>
    <row r="9787" customFormat="false" ht="15" hidden="false" customHeight="true" outlineLevel="0" collapsed="false">
      <c r="A9787" s="1" t="n">
        <f aca="false">MAX($A$2:$A9786)+1</f>
        <v>8594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14246</v>
      </c>
      <c r="H9787" s="1"/>
      <c r="K9787" s="1" t="s">
        <v>13949</v>
      </c>
    </row>
    <row r="9788" customFormat="false" ht="15" hidden="false" customHeight="true" outlineLevel="0" collapsed="false">
      <c r="A9788" s="1" t="n">
        <f aca="false">A9787</f>
        <v>8594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14247</v>
      </c>
      <c r="H9788" s="1"/>
      <c r="K9788" s="1" t="s">
        <v>13949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14248</v>
      </c>
      <c r="H9789" s="1"/>
      <c r="K9789" s="1" t="s">
        <v>13949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14249</v>
      </c>
      <c r="H9790" s="1"/>
      <c r="K9790" s="1" t="s">
        <v>13949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14250</v>
      </c>
      <c r="H9791" s="1"/>
      <c r="K9791" s="1" t="s">
        <v>13949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14251</v>
      </c>
      <c r="H9792" s="1"/>
      <c r="K9792" s="1" t="s">
        <v>13949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14252</v>
      </c>
      <c r="H9793" s="1"/>
      <c r="K9793" s="1" t="s">
        <v>13949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14253</v>
      </c>
      <c r="H9794" s="1"/>
      <c r="K9794" s="1" t="s">
        <v>13949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14254</v>
      </c>
      <c r="H9795" s="1"/>
      <c r="K9795" s="1" t="s">
        <v>13949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232</v>
      </c>
      <c r="E9796" s="1" t="s">
        <v>98</v>
      </c>
      <c r="F9796" s="5" t="s">
        <v>99</v>
      </c>
      <c r="H9796" s="1"/>
      <c r="K9796" s="1" t="s">
        <v>13949</v>
      </c>
    </row>
    <row r="9797" customFormat="false" ht="15" hidden="false" customHeight="true" outlineLevel="0" collapsed="false">
      <c r="A9797" s="1" t="n">
        <f aca="false">MAX($A$2:$A9796)+1</f>
        <v>8595</v>
      </c>
      <c r="C9797" s="1" t="str">
        <f aca="false">IF(H9797="",F9797,H9797)</f>
        <v>Na</v>
      </c>
      <c r="D9797" s="1" t="n">
        <v>412</v>
      </c>
      <c r="E9797" s="1" t="s">
        <v>14255</v>
      </c>
      <c r="F9797" s="5" t="s">
        <v>14256</v>
      </c>
      <c r="H9797" s="1"/>
      <c r="K9797" s="1" t="s">
        <v>13949</v>
      </c>
    </row>
    <row r="9798" customFormat="false" ht="15" hidden="false" customHeight="true" outlineLevel="0" collapsed="false">
      <c r="A9798" s="1" t="n">
        <f aca="false">MAX($A$2:$A9797)+1</f>
        <v>8596</v>
      </c>
      <c r="C9798" s="1" t="str">
        <f aca="false">IF(H9798="",F9798,H9798)</f>
        <v>Black Mountain</v>
      </c>
      <c r="D9798" s="1" t="n">
        <v>301</v>
      </c>
      <c r="E9798" s="1" t="s">
        <v>2496</v>
      </c>
      <c r="F9798" s="5" t="s">
        <v>200</v>
      </c>
      <c r="H9798" s="1"/>
      <c r="K9798" s="1" t="s">
        <v>13949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2496</v>
      </c>
      <c r="F9799" s="5" t="s">
        <v>2497</v>
      </c>
      <c r="H9799" s="1"/>
      <c r="K9799" s="1" t="s">
        <v>13949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2496</v>
      </c>
      <c r="F9800" s="5" t="s">
        <v>14257</v>
      </c>
      <c r="H9800" s="1"/>
      <c r="K9800" s="1" t="s">
        <v>13949</v>
      </c>
    </row>
    <row r="9801" customFormat="false" ht="15" hidden="false" customHeight="true" outlineLevel="0" collapsed="false">
      <c r="A9801" s="1" t="n">
        <f aca="false">MAX($A$2:$A9800)+1</f>
        <v>8597</v>
      </c>
      <c r="C9801" s="1" t="str">
        <f aca="false">IF(H9801="",F9801,H9801)</f>
        <v>Lenzie</v>
      </c>
      <c r="D9801" s="1" t="n">
        <v>301</v>
      </c>
      <c r="E9801" s="1" t="s">
        <v>2496</v>
      </c>
      <c r="F9801" s="5" t="s">
        <v>14258</v>
      </c>
      <c r="H9801" s="1"/>
      <c r="K9801" s="1" t="s">
        <v>13949</v>
      </c>
    </row>
    <row r="9802" customFormat="false" ht="15" hidden="false" customHeight="true" outlineLevel="0" collapsed="false">
      <c r="A9802" s="1" t="n">
        <f aca="false">MAX($A$2:$A9801)+1</f>
        <v>8598</v>
      </c>
      <c r="C9802" s="1" t="str">
        <f aca="false">IF(H9802="",F9802,H9802)</f>
        <v>Pahranagat</v>
      </c>
      <c r="D9802" s="1" t="n">
        <v>301</v>
      </c>
      <c r="E9802" s="1" t="s">
        <v>2496</v>
      </c>
      <c r="F9802" s="5" t="s">
        <v>14259</v>
      </c>
      <c r="H9802" s="1"/>
      <c r="K9802" s="1" t="s">
        <v>13949</v>
      </c>
    </row>
    <row r="9803" customFormat="false" ht="15" hidden="false" customHeight="true" outlineLevel="0" collapsed="false">
      <c r="A9803" s="1" t="n">
        <f aca="false">MAX($A$2:$A9802)+1</f>
        <v>8599</v>
      </c>
      <c r="C9803" s="1" t="str">
        <f aca="false">IF(H9803="",F9803,H9803)</f>
        <v>Pearson</v>
      </c>
      <c r="D9803" s="1" t="n">
        <v>301</v>
      </c>
      <c r="E9803" s="1" t="s">
        <v>2496</v>
      </c>
      <c r="F9803" s="5" t="s">
        <v>14260</v>
      </c>
      <c r="H9803" s="1"/>
      <c r="K9803" s="1" t="s">
        <v>13949</v>
      </c>
    </row>
    <row r="9804" customFormat="false" ht="15" hidden="false" customHeight="true" outlineLevel="0" collapsed="false">
      <c r="A9804" s="1" t="n">
        <f aca="false">MAX($A$2:$A9803)+1</f>
        <v>8600</v>
      </c>
      <c r="C9804" s="1" t="str">
        <f aca="false">IF(H9804="",F9804,H9804)</f>
        <v>Ryan Center</v>
      </c>
      <c r="D9804" s="1" t="n">
        <v>301</v>
      </c>
      <c r="E9804" s="1" t="s">
        <v>2496</v>
      </c>
      <c r="F9804" s="5" t="s">
        <v>14261</v>
      </c>
      <c r="H9804" s="1"/>
      <c r="K9804" s="1" t="s">
        <v>13949</v>
      </c>
    </row>
    <row r="9805" customFormat="false" ht="15" hidden="false" customHeight="true" outlineLevel="0" collapsed="false">
      <c r="A9805" s="1" t="n">
        <f aca="false">MAX($A$2:$A9804)+1</f>
        <v>8601</v>
      </c>
      <c r="C9805" s="1" t="str">
        <f aca="false">IF(H9805="",F9805,H9805)</f>
        <v>Solargenix</v>
      </c>
      <c r="D9805" s="1" t="n">
        <v>301</v>
      </c>
      <c r="E9805" s="1" t="s">
        <v>2496</v>
      </c>
      <c r="F9805" s="5" t="s">
        <v>14262</v>
      </c>
      <c r="H9805" s="1"/>
      <c r="K9805" s="1" t="s">
        <v>13949</v>
      </c>
    </row>
    <row r="9806" customFormat="false" ht="15" hidden="false" customHeight="true" outlineLevel="0" collapsed="false">
      <c r="A9806" s="1" t="n">
        <f aca="false">A9805</f>
        <v>8601</v>
      </c>
      <c r="C9806" s="1" t="str">
        <f aca="false">IF(H9806="",F9806,H9806)</f>
        <v>Solargennix</v>
      </c>
      <c r="D9806" s="1" t="n">
        <v>301</v>
      </c>
      <c r="E9806" s="1" t="s">
        <v>2496</v>
      </c>
      <c r="F9806" s="5" t="s">
        <v>14263</v>
      </c>
      <c r="H9806" s="1"/>
      <c r="K9806" s="1" t="s">
        <v>13949</v>
      </c>
    </row>
    <row r="9807" customFormat="false" ht="15" hidden="false" customHeight="true" outlineLevel="0" collapsed="false">
      <c r="A9807" s="1" t="n">
        <f aca="false">MAX($A$2:$A9806)+1</f>
        <v>8602</v>
      </c>
      <c r="C9807" s="1" t="str">
        <f aca="false">IF(H9807="",F9807,H9807)</f>
        <v>Sunrise 1</v>
      </c>
      <c r="D9807" s="1" t="n">
        <v>301</v>
      </c>
      <c r="E9807" s="1" t="s">
        <v>2496</v>
      </c>
      <c r="F9807" s="5" t="s">
        <v>3212</v>
      </c>
      <c r="H9807" s="1"/>
      <c r="K9807" s="1" t="s">
        <v>13949</v>
      </c>
    </row>
    <row r="9808" customFormat="false" ht="15" hidden="false" customHeight="true" outlineLevel="0" collapsed="false">
      <c r="A9808" s="1" t="n">
        <f aca="false">MAX($A$2:$A9807)+1</f>
        <v>8603</v>
      </c>
      <c r="C9808" s="1" t="str">
        <f aca="false">IF(H9808="",F9808,H9808)</f>
        <v>Sunrise 2</v>
      </c>
      <c r="D9808" s="1" t="n">
        <v>301</v>
      </c>
      <c r="E9808" s="1" t="s">
        <v>2496</v>
      </c>
      <c r="F9808" s="5" t="s">
        <v>3214</v>
      </c>
      <c r="H9808" s="1"/>
      <c r="K9808" s="1" t="s">
        <v>13949</v>
      </c>
    </row>
    <row r="9809" customFormat="false" ht="15" hidden="false" customHeight="true" outlineLevel="0" collapsed="false">
      <c r="A9809" s="1" t="n">
        <f aca="false">MAX($A$2:$A9808)+1</f>
        <v>8604</v>
      </c>
      <c r="C9809" s="1" t="str">
        <f aca="false">IF(H9809="",F9809,H9809)</f>
        <v>Total</v>
      </c>
      <c r="D9809" s="1" t="n">
        <v>301</v>
      </c>
      <c r="E9809" s="1" t="s">
        <v>2496</v>
      </c>
      <c r="F9809" s="5" t="s">
        <v>1886</v>
      </c>
      <c r="H9809" s="1"/>
      <c r="K9809" s="1" t="s">
        <v>13949</v>
      </c>
    </row>
    <row r="9810" customFormat="false" ht="15" hidden="false" customHeight="true" outlineLevel="0" collapsed="false">
      <c r="A9810" s="1" t="n">
        <f aca="false">MAX($A$2:$A9809)+1</f>
        <v>8605</v>
      </c>
      <c r="C9810" s="1" t="str">
        <f aca="false">IF(H9810="",F9810,H9810)</f>
        <v>Bunker Road             Nantucket, Ma</v>
      </c>
      <c r="D9810" s="1" t="n">
        <v>274</v>
      </c>
      <c r="E9810" s="1" t="s">
        <v>2951</v>
      </c>
      <c r="F9810" s="5" t="s">
        <v>14264</v>
      </c>
      <c r="H9810" s="1"/>
      <c r="K9810" s="1" t="s">
        <v>13949</v>
      </c>
    </row>
    <row r="9811" customFormat="false" ht="15" hidden="false" customHeight="true" outlineLevel="0" collapsed="false">
      <c r="A9811" s="1" t="n">
        <f aca="false">MAX($A$2:$A9810)+1</f>
        <v>8606</v>
      </c>
      <c r="C9811" s="1" t="str">
        <f aca="false">IF(H9811="",F9811,H9811)</f>
        <v>Gas Turbine Plants</v>
      </c>
      <c r="D9811" s="1" t="n">
        <v>274</v>
      </c>
      <c r="E9811" s="1" t="s">
        <v>2951</v>
      </c>
      <c r="F9811" s="5" t="s">
        <v>14265</v>
      </c>
      <c r="H9811" s="1"/>
      <c r="K9811" s="1" t="s">
        <v>13949</v>
      </c>
    </row>
    <row r="9812" customFormat="false" ht="15" hidden="false" customHeight="true" outlineLevel="0" collapsed="false">
      <c r="A9812" s="1" t="n">
        <f aca="false">MAX($A$2:$A9811)+1</f>
        <v>8607</v>
      </c>
      <c r="C9812" s="1" t="str">
        <f aca="false">IF(H9812="",F9812,H9812)</f>
        <v>Southbridge Street</v>
      </c>
      <c r="D9812" s="1" t="n">
        <v>274</v>
      </c>
      <c r="E9812" s="1" t="s">
        <v>2951</v>
      </c>
      <c r="F9812" s="5" t="s">
        <v>14266</v>
      </c>
      <c r="H9812" s="1"/>
      <c r="K9812" s="1" t="s">
        <v>13949</v>
      </c>
    </row>
    <row r="9813" customFormat="false" ht="15" hidden="false" customHeight="true" outlineLevel="0" collapsed="false">
      <c r="A9813" s="1" t="n">
        <f aca="false">A9812</f>
        <v>8607</v>
      </c>
      <c r="C9813" s="1" t="str">
        <f aca="false">IF(H9813="",F9813,H9813)</f>
        <v>Southbridge Street   Worcester, Ma</v>
      </c>
      <c r="D9813" s="1" t="n">
        <v>274</v>
      </c>
      <c r="E9813" s="1" t="s">
        <v>2951</v>
      </c>
      <c r="F9813" s="5" t="s">
        <v>14267</v>
      </c>
      <c r="H9813" s="1"/>
      <c r="K9813" s="1" t="s">
        <v>13949</v>
      </c>
    </row>
    <row r="9814" customFormat="false" ht="15" hidden="false" customHeight="true" outlineLevel="0" collapsed="false">
      <c r="A9814" s="1" t="n">
        <f aca="false">MAX($A$2:$A9813)+1</f>
        <v>8608</v>
      </c>
      <c r="C9814" s="1" t="str">
        <f aca="false">IF(H9814="",F9814,H9814)</f>
        <v>(A) Project # 2738</v>
      </c>
      <c r="D9814" s="1" t="n">
        <v>215</v>
      </c>
      <c r="E9814" s="1" t="s">
        <v>1594</v>
      </c>
      <c r="F9814" s="5" t="s">
        <v>14268</v>
      </c>
      <c r="H9814" s="1"/>
      <c r="K9814" s="1" t="s">
        <v>13949</v>
      </c>
    </row>
    <row r="9815" customFormat="false" ht="15" hidden="false" customHeight="true" outlineLevel="0" collapsed="false">
      <c r="A9815" s="1" t="n">
        <f aca="false">MAX($A$2:$A9814)+1</f>
        <v>8609</v>
      </c>
      <c r="C9815" s="1" t="str">
        <f aca="false">IF(H9815="",F9815,H9815)</f>
        <v>(A) Project #2738</v>
      </c>
      <c r="D9815" s="1" t="n">
        <v>215</v>
      </c>
      <c r="E9815" s="1" t="s">
        <v>1594</v>
      </c>
      <c r="F9815" s="5" t="s">
        <v>14269</v>
      </c>
      <c r="H9815" s="1"/>
      <c r="K9815" s="1" t="s">
        <v>13949</v>
      </c>
    </row>
    <row r="9816" customFormat="false" ht="15" hidden="false" customHeight="true" outlineLevel="0" collapsed="false">
      <c r="A9816" s="1" t="n">
        <f aca="false">MAX($A$2:$A9815)+1</f>
        <v>8610</v>
      </c>
      <c r="C9816" s="1" t="str">
        <f aca="false">IF(H9816="",F9816,H9816)</f>
        <v>(B) Project # 2835</v>
      </c>
      <c r="D9816" s="1" t="n">
        <v>215</v>
      </c>
      <c r="E9816" s="1" t="s">
        <v>1594</v>
      </c>
      <c r="F9816" s="5" t="s">
        <v>14270</v>
      </c>
      <c r="H9816" s="1"/>
      <c r="K9816" s="1" t="s">
        <v>13949</v>
      </c>
    </row>
    <row r="9817" customFormat="false" ht="15" hidden="false" customHeight="true" outlineLevel="0" collapsed="false">
      <c r="A9817" s="1" t="n">
        <f aca="false">MAX($A$2:$A9816)+1</f>
        <v>8611</v>
      </c>
      <c r="C9817" s="1" t="str">
        <f aca="false">IF(H9817="",F9817,H9817)</f>
        <v>(B) Project #2835</v>
      </c>
      <c r="D9817" s="1" t="n">
        <v>215</v>
      </c>
      <c r="E9817" s="1" t="s">
        <v>1594</v>
      </c>
      <c r="F9817" s="5" t="s">
        <v>14271</v>
      </c>
      <c r="H9817" s="1"/>
      <c r="K9817" s="1" t="s">
        <v>13949</v>
      </c>
    </row>
    <row r="9818" customFormat="false" ht="15" hidden="false" customHeight="true" outlineLevel="0" collapsed="false">
      <c r="A9818" s="1" t="n">
        <f aca="false">MAX($A$2:$A9817)+1</f>
        <v>8612</v>
      </c>
      <c r="C9818" s="1" t="str">
        <f aca="false">IF(H9818="",F9818,H9818)</f>
        <v>(C) Project # 2852</v>
      </c>
      <c r="D9818" s="1" t="n">
        <v>215</v>
      </c>
      <c r="E9818" s="1" t="s">
        <v>1594</v>
      </c>
      <c r="F9818" s="5" t="s">
        <v>14272</v>
      </c>
      <c r="H9818" s="1"/>
      <c r="K9818" s="1" t="s">
        <v>13949</v>
      </c>
    </row>
    <row r="9819" customFormat="false" ht="15" hidden="false" customHeight="true" outlineLevel="0" collapsed="false">
      <c r="A9819" s="1" t="n">
        <f aca="false">MAX($A$2:$A9818)+1</f>
        <v>8613</v>
      </c>
      <c r="C9819" s="1" t="str">
        <f aca="false">IF(H9819="",F9819,H9819)</f>
        <v>(C) Project #2852</v>
      </c>
      <c r="D9819" s="1" t="n">
        <v>215</v>
      </c>
      <c r="E9819" s="1" t="s">
        <v>1594</v>
      </c>
      <c r="F9819" s="5" t="s">
        <v>14273</v>
      </c>
      <c r="H9819" s="1"/>
      <c r="K9819" s="1" t="s">
        <v>13949</v>
      </c>
    </row>
    <row r="9820" customFormat="false" ht="15" hidden="false" customHeight="true" outlineLevel="0" collapsed="false">
      <c r="A9820" s="1" t="n">
        <f aca="false">MAX($A$2:$A9819)+1</f>
        <v>8614</v>
      </c>
      <c r="C9820" s="1" t="str">
        <f aca="false">IF(H9820="",F9820,H9820)</f>
        <v>Fossil</v>
      </c>
      <c r="D9820" s="1" t="n">
        <v>215</v>
      </c>
      <c r="E9820" s="1" t="s">
        <v>1594</v>
      </c>
      <c r="F9820" s="5" t="s">
        <v>14274</v>
      </c>
      <c r="H9820" s="1"/>
      <c r="K9820" s="1" t="s">
        <v>13949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1594</v>
      </c>
      <c r="F9821" s="5" t="s">
        <v>4599</v>
      </c>
      <c r="H9821" s="1"/>
      <c r="K9821" s="1" t="s">
        <v>13949</v>
      </c>
    </row>
    <row r="9822" customFormat="false" ht="15" hidden="false" customHeight="true" outlineLevel="0" collapsed="false">
      <c r="A9822" s="1" t="n">
        <f aca="false">MAX($A$2:$A9821)+1</f>
        <v>8615</v>
      </c>
      <c r="C9822" s="1" t="str">
        <f aca="false">IF(H9822="",F9822,H9822)</f>
        <v>Hydro</v>
      </c>
      <c r="D9822" s="1" t="n">
        <v>215</v>
      </c>
      <c r="E9822" s="1" t="s">
        <v>1594</v>
      </c>
      <c r="F9822" s="5" t="s">
        <v>14032</v>
      </c>
      <c r="H9822" s="1"/>
      <c r="K9822" s="1" t="s">
        <v>13949</v>
      </c>
    </row>
    <row r="9823" customFormat="false" ht="15" hidden="false" customHeight="true" outlineLevel="0" collapsed="false">
      <c r="A9823" s="1" t="n">
        <f aca="false">MAX($A$2:$A9822)+1</f>
        <v>8616</v>
      </c>
      <c r="C9823" s="1" t="str">
        <f aca="false">IF(H9823="",F9823,H9823)</f>
        <v>Internal Combustion</v>
      </c>
      <c r="D9823" s="1" t="n">
        <v>215</v>
      </c>
      <c r="E9823" s="1" t="s">
        <v>1594</v>
      </c>
      <c r="F9823" s="5" t="s">
        <v>13994</v>
      </c>
      <c r="H9823" s="1"/>
      <c r="K9823" s="1" t="s">
        <v>13949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1594</v>
      </c>
      <c r="F9824" s="5" t="s">
        <v>14275</v>
      </c>
      <c r="H9824" s="1"/>
      <c r="K9824" s="1" t="s">
        <v>13949</v>
      </c>
    </row>
    <row r="9825" customFormat="false" ht="15" hidden="false" customHeight="true" outlineLevel="0" collapsed="false">
      <c r="A9825" s="1" t="n">
        <f aca="false">MAX($A$2:$A9824)+1</f>
        <v>8617</v>
      </c>
      <c r="C9825" s="1" t="str">
        <f aca="false">IF(H9825="",F9825,H9825)</f>
        <v>Plattsburg</v>
      </c>
      <c r="D9825" s="1" t="n">
        <v>215</v>
      </c>
      <c r="E9825" s="1" t="s">
        <v>1594</v>
      </c>
      <c r="F9825" s="5" t="s">
        <v>14276</v>
      </c>
      <c r="H9825" s="1"/>
      <c r="K9825" s="1" t="s">
        <v>13949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1594</v>
      </c>
      <c r="F9826" s="5" t="s">
        <v>14277</v>
      </c>
      <c r="H9826" s="1"/>
      <c r="K9826" s="1" t="s">
        <v>13949</v>
      </c>
    </row>
    <row r="9827" customFormat="false" ht="15" hidden="false" customHeight="true" outlineLevel="0" collapsed="false">
      <c r="A9827" s="1" t="n">
        <f aca="false">MAX($A$2:$A9826)+1</f>
        <v>8618</v>
      </c>
      <c r="C9827" s="1" t="str">
        <f aca="false">IF(H9827="",F9827,H9827)</f>
        <v>Saranac River Project #2738</v>
      </c>
      <c r="D9827" s="1" t="n">
        <v>215</v>
      </c>
      <c r="E9827" s="1" t="s">
        <v>1594</v>
      </c>
      <c r="F9827" s="5" t="s">
        <v>14278</v>
      </c>
      <c r="H9827" s="1"/>
      <c r="K9827" s="1" t="s">
        <v>13949</v>
      </c>
    </row>
    <row r="9828" customFormat="false" ht="15" hidden="false" customHeight="true" outlineLevel="0" collapsed="false">
      <c r="A9828" s="1" t="n">
        <f aca="false">A14107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2777</v>
      </c>
      <c r="F9828" s="5" t="s">
        <v>14279</v>
      </c>
      <c r="H9828" s="1"/>
      <c r="K9828" s="1" t="s">
        <v>13949</v>
      </c>
    </row>
    <row r="9829" customFormat="false" ht="15" hidden="false" customHeight="true" outlineLevel="0" collapsed="false">
      <c r="A9829" s="1" t="n">
        <f aca="false">MAX($A$2:$A9828)+1</f>
        <v>8619</v>
      </c>
      <c r="C9829" s="1" t="str">
        <f aca="false">IF(H9829="",F9829,H9829)</f>
        <v>Leased Plants:</v>
      </c>
      <c r="D9829" s="1" t="n">
        <v>275</v>
      </c>
      <c r="E9829" s="1" t="s">
        <v>2777</v>
      </c>
      <c r="F9829" s="5" t="s">
        <v>14280</v>
      </c>
      <c r="H9829" s="1"/>
      <c r="K9829" s="1" t="s">
        <v>13949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2777</v>
      </c>
      <c r="F9830" s="5" t="s">
        <v>14281</v>
      </c>
      <c r="H9830" s="1"/>
      <c r="K9830" s="1" t="s">
        <v>13949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2777</v>
      </c>
      <c r="F9831" s="5" t="s">
        <v>14282</v>
      </c>
      <c r="H9831" s="1"/>
      <c r="K9831" s="1" t="s">
        <v>13949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2777</v>
      </c>
      <c r="F9832" s="5" t="s">
        <v>14283</v>
      </c>
      <c r="H9832" s="1"/>
      <c r="K9832" s="1" t="s">
        <v>13949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13949</v>
      </c>
    </row>
    <row r="9834" customFormat="false" ht="15" hidden="false" customHeight="true" outlineLevel="0" collapsed="false">
      <c r="A9834" s="1" t="n">
        <f aca="false">MAX($A$2:$A9833)+1</f>
        <v>8620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14284</v>
      </c>
      <c r="H9834" s="1"/>
      <c r="K9834" s="1" t="s">
        <v>13949</v>
      </c>
    </row>
    <row r="9835" customFormat="false" ht="15" hidden="false" customHeight="true" outlineLevel="0" collapsed="false">
      <c r="A9835" s="1" t="n">
        <f aca="false">MAX($A$2:$A9834)+1</f>
        <v>8621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2579</v>
      </c>
      <c r="H9835" s="1"/>
      <c r="K9835" s="1" t="s">
        <v>13949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1213</v>
      </c>
      <c r="H9836" s="1"/>
      <c r="K9836" s="1" t="s">
        <v>13949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14285</v>
      </c>
      <c r="H9837" s="1"/>
      <c r="K9837" s="1" t="s">
        <v>13949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14286</v>
      </c>
      <c r="H9838" s="1"/>
      <c r="K9838" s="1" t="s">
        <v>13949</v>
      </c>
    </row>
    <row r="9839" customFormat="false" ht="15" hidden="false" customHeight="true" outlineLevel="0" collapsed="false">
      <c r="A9839" s="1" t="n">
        <f aca="false">MAX($A$2:$A9838)+1</f>
        <v>8622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14287</v>
      </c>
      <c r="H9839" s="1"/>
      <c r="K9839" s="1" t="s">
        <v>13949</v>
      </c>
    </row>
    <row r="9840" customFormat="false" ht="15" hidden="false" customHeight="true" outlineLevel="0" collapsed="false">
      <c r="A9840" s="1" t="n">
        <f aca="false">MAX($A$2:$A9839)+1</f>
        <v>8623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14288</v>
      </c>
      <c r="H9840" s="1"/>
      <c r="K9840" s="1" t="s">
        <v>13949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2751</v>
      </c>
      <c r="H9841" s="1"/>
      <c r="K9841" s="1" t="s">
        <v>13949</v>
      </c>
    </row>
    <row r="9842" customFormat="false" ht="15" hidden="false" customHeight="true" outlineLevel="0" collapsed="false">
      <c r="A9842" s="1" t="n">
        <f aca="false">MAX($A$2:$A9841)+1</f>
        <v>8624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732</v>
      </c>
      <c r="H9842" s="1"/>
      <c r="K9842" s="1" t="s">
        <v>13949</v>
      </c>
    </row>
    <row r="9843" customFormat="false" ht="15" hidden="false" customHeight="true" outlineLevel="0" collapsed="false">
      <c r="A9843" s="1" t="n">
        <f aca="false">MAX($A$2:$A9842)+1</f>
        <v>8625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13977</v>
      </c>
      <c r="H9843" s="1"/>
      <c r="K9843" s="1" t="s">
        <v>13949</v>
      </c>
    </row>
    <row r="9844" customFormat="false" ht="15" hidden="false" customHeight="true" outlineLevel="0" collapsed="false">
      <c r="A9844" s="1" t="n">
        <f aca="false">MAX($A$2:$A9843)+1</f>
        <v>8626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13994</v>
      </c>
      <c r="H9844" s="1"/>
      <c r="K9844" s="1" t="s">
        <v>13949</v>
      </c>
    </row>
    <row r="9845" customFormat="false" ht="15" hidden="false" customHeight="true" outlineLevel="0" collapsed="false">
      <c r="A9845" s="1" t="n">
        <f aca="false">MAX($A$2:$A9844)+1</f>
        <v>8627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14289</v>
      </c>
      <c r="H9845" s="1"/>
      <c r="K9845" s="1" t="s">
        <v>13949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2878</v>
      </c>
      <c r="H9846" s="1"/>
      <c r="K9846" s="1" t="s">
        <v>13949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2926</v>
      </c>
      <c r="H9847" s="1"/>
      <c r="K9847" s="1" t="s">
        <v>13949</v>
      </c>
    </row>
    <row r="9848" customFormat="false" ht="15" hidden="false" customHeight="true" outlineLevel="0" collapsed="false">
      <c r="A9848" s="1" t="n">
        <f aca="false">MAX($A$2:$A9847)+1</f>
        <v>8628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14290</v>
      </c>
      <c r="H9848" s="1"/>
      <c r="K9848" s="1" t="s">
        <v>13949</v>
      </c>
    </row>
    <row r="9849" customFormat="false" ht="15" hidden="false" customHeight="true" outlineLevel="0" collapsed="false">
      <c r="A9849" s="1" t="n">
        <f aca="false">MAX($A$2:$A9848)+1</f>
        <v>8629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13571</v>
      </c>
      <c r="H9849" s="1"/>
      <c r="K9849" s="1" t="s">
        <v>13949</v>
      </c>
    </row>
    <row r="9850" customFormat="false" ht="15" hidden="false" customHeight="true" outlineLevel="0" collapsed="false">
      <c r="A9850" s="1" t="n">
        <f aca="false">MAX($A$2:$A9849)+1</f>
        <v>8630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14291</v>
      </c>
      <c r="H9850" s="1"/>
      <c r="K9850" s="1" t="s">
        <v>13949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3316</v>
      </c>
      <c r="H9851" s="1"/>
      <c r="K9851" s="1" t="s">
        <v>13949</v>
      </c>
    </row>
    <row r="9852" customFormat="false" ht="15" hidden="false" customHeight="true" outlineLevel="0" collapsed="false">
      <c r="A9852" s="1" t="n">
        <f aca="false">MAX($A$2:$A9851)+1</f>
        <v>8631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14292</v>
      </c>
      <c r="H9852" s="1"/>
      <c r="K9852" s="1" t="s">
        <v>13949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4296</v>
      </c>
      <c r="H9853" s="1"/>
      <c r="K9853" s="1" t="s">
        <v>13949</v>
      </c>
    </row>
    <row r="9854" customFormat="false" ht="15" hidden="false" customHeight="true" outlineLevel="0" collapsed="false">
      <c r="A9854" s="1" t="n">
        <f aca="false">MAX($A$2:$A9853)+1</f>
        <v>8632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14293</v>
      </c>
      <c r="H9854" s="1"/>
      <c r="K9854" s="1" t="s">
        <v>13949</v>
      </c>
    </row>
    <row r="9855" customFormat="false" ht="15" hidden="false" customHeight="true" outlineLevel="0" collapsed="false">
      <c r="A9855" s="1" t="n">
        <f aca="false">MAX($A$2:$A9854)+1</f>
        <v>8633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14032</v>
      </c>
      <c r="H9855" s="1"/>
      <c r="K9855" s="1" t="s">
        <v>13949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832</v>
      </c>
      <c r="H9856" s="1"/>
      <c r="K9856" s="1" t="s">
        <v>13949</v>
      </c>
    </row>
    <row r="9857" customFormat="false" ht="15" hidden="false" customHeight="true" outlineLevel="0" collapsed="false">
      <c r="A9857" s="1" t="n">
        <f aca="false">MAX($A$2:$A9856)+1</f>
        <v>8634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14294</v>
      </c>
      <c r="H9857" s="1"/>
      <c r="K9857" s="1" t="s">
        <v>13949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5145</v>
      </c>
      <c r="H9858" s="1"/>
      <c r="K9858" s="1" t="s">
        <v>13949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5438</v>
      </c>
      <c r="H9859" s="1"/>
      <c r="K9859" s="1" t="s">
        <v>13949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5476</v>
      </c>
      <c r="H9860" s="1"/>
      <c r="K9860" s="1" t="s">
        <v>13949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5477</v>
      </c>
      <c r="H9861" s="1"/>
      <c r="K9861" s="1" t="s">
        <v>13949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3333</v>
      </c>
      <c r="H9862" s="1"/>
      <c r="K9862" s="1" t="s">
        <v>13949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14295</v>
      </c>
      <c r="H9863" s="1"/>
      <c r="K9863" s="1" t="s">
        <v>13949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14296</v>
      </c>
      <c r="H9864" s="1"/>
      <c r="K9864" s="1" t="s">
        <v>13949</v>
      </c>
    </row>
    <row r="9865" customFormat="false" ht="15" hidden="false" customHeight="true" outlineLevel="0" collapsed="false">
      <c r="A9865" s="1" t="n">
        <f aca="false">MAX($A$2:$A9864)+1</f>
        <v>8635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14297</v>
      </c>
      <c r="H9865" s="1"/>
      <c r="K9865" s="1" t="s">
        <v>13949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4870</v>
      </c>
      <c r="H9866" s="1"/>
      <c r="K9866" s="1" t="s">
        <v>13949</v>
      </c>
    </row>
    <row r="9867" customFormat="false" ht="15" hidden="false" customHeight="true" outlineLevel="0" collapsed="false">
      <c r="A9867" s="1" t="n">
        <f aca="false">MAX($A$2:$A9866)+1</f>
        <v>8636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14298</v>
      </c>
      <c r="H9867" s="1"/>
      <c r="K9867" s="1" t="s">
        <v>13949</v>
      </c>
    </row>
    <row r="9868" customFormat="false" ht="15" hidden="false" customHeight="true" outlineLevel="0" collapsed="false">
      <c r="A9868" s="1" t="n">
        <f aca="false">MAX($A$2:$A9867)+1</f>
        <v>8637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14299</v>
      </c>
      <c r="H9868" s="1"/>
      <c r="K9868" s="1" t="s">
        <v>13949</v>
      </c>
    </row>
    <row r="9869" customFormat="false" ht="15" hidden="false" customHeight="true" outlineLevel="0" collapsed="false">
      <c r="A9869" s="1" t="n">
        <f aca="false">MAX($A$2:$A9868)+1</f>
        <v>8638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14300</v>
      </c>
      <c r="H9869" s="1"/>
      <c r="K9869" s="1" t="s">
        <v>13949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13105</v>
      </c>
      <c r="H9870" s="1"/>
      <c r="K9870" s="1" t="s">
        <v>13949</v>
      </c>
    </row>
    <row r="9871" customFormat="false" ht="15" hidden="false" customHeight="true" outlineLevel="0" collapsed="false">
      <c r="A9871" s="1" t="n">
        <f aca="false">MAX($A$2:$A9870)+1</f>
        <v>8639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14032</v>
      </c>
      <c r="H9871" s="1"/>
      <c r="K9871" s="1" t="s">
        <v>13949</v>
      </c>
    </row>
    <row r="9872" customFormat="false" ht="15" hidden="false" customHeight="true" outlineLevel="0" collapsed="false">
      <c r="A9872" s="1" t="n">
        <f aca="false">MAX($A$2:$A9871)+1</f>
        <v>8640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13994</v>
      </c>
      <c r="H9872" s="1"/>
      <c r="K9872" s="1" t="s">
        <v>13949</v>
      </c>
    </row>
    <row r="9873" customFormat="false" ht="15" hidden="false" customHeight="true" outlineLevel="0" collapsed="false">
      <c r="A9873" s="1" t="n">
        <f aca="false">MAX($A$2:$A9872)+1</f>
        <v>8641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14301</v>
      </c>
      <c r="H9873" s="1"/>
      <c r="K9873" s="1" t="s">
        <v>13949</v>
      </c>
    </row>
    <row r="9874" customFormat="false" ht="15" hidden="false" customHeight="true" outlineLevel="0" collapsed="false">
      <c r="A9874" s="1" t="n">
        <f aca="false">MAX($A$2:$A9873)+1</f>
        <v>8642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14302</v>
      </c>
      <c r="H9874" s="1"/>
      <c r="K9874" s="1" t="s">
        <v>13949</v>
      </c>
    </row>
    <row r="9875" customFormat="false" ht="15" hidden="false" customHeight="true" outlineLevel="0" collapsed="false">
      <c r="A9875" s="1" t="n">
        <f aca="false">MAX($A$2:$A9874)+1</f>
        <v>8643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14303</v>
      </c>
      <c r="H9875" s="1"/>
      <c r="K9875" s="1" t="s">
        <v>13949</v>
      </c>
    </row>
    <row r="9876" customFormat="false" ht="15" hidden="false" customHeight="true" outlineLevel="0" collapsed="false">
      <c r="A9876" s="1" t="n">
        <f aca="false">MAX($A$2:$A9875)+1</f>
        <v>8644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14304</v>
      </c>
      <c r="H9876" s="1"/>
      <c r="K9876" s="1" t="s">
        <v>13949</v>
      </c>
    </row>
    <row r="9877" customFormat="false" ht="15" hidden="false" customHeight="true" outlineLevel="0" collapsed="false">
      <c r="A9877" s="1" t="n">
        <f aca="false">MAX($A$2:$A9876)+1</f>
        <v>8645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14305</v>
      </c>
      <c r="H9877" s="1"/>
      <c r="K9877" s="1" t="s">
        <v>13949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4464</v>
      </c>
      <c r="H9878" s="1"/>
      <c r="K9878" s="1" t="s">
        <v>13949</v>
      </c>
    </row>
    <row r="9879" customFormat="false" ht="15" hidden="false" customHeight="true" outlineLevel="0" collapsed="false">
      <c r="A9879" s="1" t="n">
        <f aca="false">MAX($A$2:$A9878)+1</f>
        <v>8646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14149</v>
      </c>
      <c r="H9879" s="1"/>
      <c r="K9879" s="1" t="s">
        <v>13949</v>
      </c>
    </row>
    <row r="9880" customFormat="false" ht="15" hidden="false" customHeight="true" outlineLevel="0" collapsed="false">
      <c r="A9880" s="1" t="n">
        <f aca="false">MAX($A$2:$A9879)+1</f>
        <v>8647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14306</v>
      </c>
      <c r="H9880" s="1"/>
      <c r="K9880" s="1" t="s">
        <v>13949</v>
      </c>
    </row>
    <row r="9881" customFormat="false" ht="15" hidden="false" customHeight="true" outlineLevel="0" collapsed="false">
      <c r="A9881" s="1" t="n">
        <f aca="false">MAX($A$2:$A9880)+1</f>
        <v>8648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14307</v>
      </c>
      <c r="H9881" s="1"/>
      <c r="K9881" s="1" t="s">
        <v>13949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13788</v>
      </c>
      <c r="H9882" s="1"/>
      <c r="K9882" s="1" t="s">
        <v>13949</v>
      </c>
    </row>
    <row r="9883" customFormat="false" ht="15" hidden="false" customHeight="true" outlineLevel="0" collapsed="false">
      <c r="A9883" s="1" t="n">
        <f aca="false">MAX($A$2:$A9882)+1</f>
        <v>8649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14308</v>
      </c>
      <c r="H9883" s="1"/>
      <c r="K9883" s="1" t="s">
        <v>13949</v>
      </c>
    </row>
    <row r="9884" customFormat="false" ht="15" hidden="false" customHeight="true" outlineLevel="0" collapsed="false">
      <c r="A9884" s="1" t="n">
        <f aca="false">MAX($A$2:$A9883)+1</f>
        <v>8650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1886</v>
      </c>
      <c r="H9884" s="1"/>
      <c r="K9884" s="1" t="s">
        <v>13949</v>
      </c>
    </row>
    <row r="9885" customFormat="false" ht="15" hidden="false" customHeight="true" outlineLevel="0" collapsed="false">
      <c r="A9885" s="1" t="n">
        <f aca="false">MAX($A$2:$A9884)+1</f>
        <v>8651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14309</v>
      </c>
      <c r="H9885" s="1"/>
      <c r="K9885" s="1" t="s">
        <v>13949</v>
      </c>
    </row>
    <row r="9886" customFormat="false" ht="15" hidden="false" customHeight="true" outlineLevel="0" collapsed="false">
      <c r="A9886" s="1" t="n">
        <f aca="false">MAX($A$2:$A9885)+1</f>
        <v>8652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14310</v>
      </c>
      <c r="H9886" s="1"/>
      <c r="K9886" s="1" t="s">
        <v>13949</v>
      </c>
    </row>
    <row r="9887" customFormat="false" ht="15" hidden="false" customHeight="true" outlineLevel="0" collapsed="false">
      <c r="A9887" s="1" t="n">
        <f aca="false">MAX($A$2:$A9886)+1</f>
        <v>8653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14311</v>
      </c>
      <c r="H9887" s="1"/>
      <c r="K9887" s="1" t="s">
        <v>13949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13014</v>
      </c>
      <c r="H9888" s="1"/>
      <c r="K9888" s="1" t="s">
        <v>13949</v>
      </c>
    </row>
    <row r="9889" customFormat="false" ht="15" hidden="false" customHeight="true" outlineLevel="0" collapsed="false">
      <c r="A9889" s="1" t="n">
        <f aca="false">A9886</f>
        <v>8652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14312</v>
      </c>
      <c r="H9889" s="1"/>
      <c r="K9889" s="1" t="s">
        <v>13949</v>
      </c>
    </row>
    <row r="9890" customFormat="false" ht="15" hidden="false" customHeight="true" outlineLevel="0" collapsed="false">
      <c r="A9890" s="1" t="n">
        <f aca="false">A9886</f>
        <v>8652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14313</v>
      </c>
      <c r="H9890" s="1"/>
      <c r="K9890" s="1" t="s">
        <v>13949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413</v>
      </c>
      <c r="E9891" s="1" t="s">
        <v>1671</v>
      </c>
      <c r="F9891" s="5" t="s">
        <v>14314</v>
      </c>
      <c r="H9891" s="1"/>
      <c r="K9891" s="1" t="s">
        <v>13949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413</v>
      </c>
      <c r="E9892" s="1" t="s">
        <v>1671</v>
      </c>
      <c r="F9892" s="5" t="s">
        <v>14315</v>
      </c>
      <c r="H9892" s="1"/>
      <c r="K9892" s="1" t="s">
        <v>13949</v>
      </c>
    </row>
    <row r="9893" customFormat="false" ht="15" hidden="false" customHeight="true" outlineLevel="0" collapsed="false">
      <c r="A9893" s="1" t="n">
        <f aca="false">MAX($A$2:$A9892)+1</f>
        <v>8654</v>
      </c>
      <c r="C9893" s="1" t="str">
        <f aca="false">IF(H9893="",F9893,H9893)</f>
        <v>Unseg Nuclear Chgs</v>
      </c>
      <c r="D9893" s="1" t="n">
        <v>174</v>
      </c>
      <c r="E9893" s="1" t="s">
        <v>2395</v>
      </c>
      <c r="F9893" s="5" t="s">
        <v>14033</v>
      </c>
      <c r="H9893" s="1"/>
      <c r="K9893" s="1" t="s">
        <v>13949</v>
      </c>
    </row>
    <row r="9894" customFormat="false" ht="15" hidden="false" customHeight="true" outlineLevel="0" collapsed="false">
      <c r="A9894" s="1" t="n">
        <f aca="false">MAX($A$2:$A9893)+1</f>
        <v>8655</v>
      </c>
      <c r="C9894" s="1" t="str">
        <f aca="false">IF(H9894="",F9894,H9894)</f>
        <v>Unseg Nuclear Chrgs</v>
      </c>
      <c r="D9894" s="1" t="n">
        <v>174</v>
      </c>
      <c r="E9894" s="1" t="s">
        <v>2395</v>
      </c>
      <c r="F9894" s="5" t="s">
        <v>14316</v>
      </c>
      <c r="H9894" s="1"/>
      <c r="K9894" s="1" t="s">
        <v>13949</v>
      </c>
    </row>
    <row r="9895" customFormat="false" ht="15" hidden="false" customHeight="true" outlineLevel="0" collapsed="false">
      <c r="A9895" s="1" t="n">
        <f aca="false">MAX($A$2:$A9894)+1</f>
        <v>8656</v>
      </c>
      <c r="C9895" s="1" t="str">
        <f aca="false">IF(H9895="",F9895,H9895)</f>
        <v>Bemidji</v>
      </c>
      <c r="D9895" s="1" t="n">
        <v>272</v>
      </c>
      <c r="E9895" s="1" t="s">
        <v>14317</v>
      </c>
      <c r="F9895" s="5" t="s">
        <v>14318</v>
      </c>
      <c r="H9895" s="1"/>
      <c r="K9895" s="1" t="s">
        <v>13949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14317</v>
      </c>
      <c r="F9896" s="5" t="s">
        <v>14319</v>
      </c>
      <c r="H9896" s="1"/>
      <c r="K9896" s="1" t="s">
        <v>13949</v>
      </c>
    </row>
    <row r="9897" customFormat="false" ht="15" hidden="false" customHeight="true" outlineLevel="0" collapsed="false">
      <c r="A9897" s="1" t="n">
        <f aca="false">MAX($A$2:$A9896)+1</f>
        <v>8657</v>
      </c>
      <c r="C9897" s="1" t="str">
        <f aca="false">IF(H9897="",F9897,H9897)</f>
        <v>Dayton Hollow</v>
      </c>
      <c r="D9897" s="1" t="n">
        <v>272</v>
      </c>
      <c r="E9897" s="1" t="s">
        <v>14317</v>
      </c>
      <c r="F9897" s="5" t="s">
        <v>14320</v>
      </c>
      <c r="H9897" s="1"/>
      <c r="K9897" s="1" t="s">
        <v>13949</v>
      </c>
    </row>
    <row r="9898" customFormat="false" ht="15" hidden="false" customHeight="true" outlineLevel="0" collapsed="false">
      <c r="A9898" s="1" t="n">
        <f aca="false">MAX($A$2:$A9897)+1</f>
        <v>8658</v>
      </c>
      <c r="C9898" s="1" t="str">
        <f aca="false">IF(H9898="",F9898,H9898)</f>
        <v>Diesel Generators</v>
      </c>
      <c r="D9898" s="1" t="n">
        <v>272</v>
      </c>
      <c r="E9898" s="1" t="s">
        <v>14317</v>
      </c>
      <c r="F9898" s="5" t="s">
        <v>1130</v>
      </c>
      <c r="H9898" s="1"/>
      <c r="K9898" s="1" t="s">
        <v>13949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14317</v>
      </c>
      <c r="F9899" s="5" t="s">
        <v>14321</v>
      </c>
      <c r="H9899" s="1"/>
      <c r="K9899" s="1" t="s">
        <v>13949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14317</v>
      </c>
      <c r="F9900" s="5" t="s">
        <v>14322</v>
      </c>
      <c r="H9900" s="1"/>
      <c r="K9900" s="1" t="s">
        <v>13949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14317</v>
      </c>
      <c r="F9901" s="5" t="s">
        <v>736</v>
      </c>
      <c r="H9901" s="1"/>
      <c r="K9901" s="1" t="s">
        <v>13949</v>
      </c>
    </row>
    <row r="9902" customFormat="false" ht="15" hidden="false" customHeight="true" outlineLevel="0" collapsed="false">
      <c r="A9902" s="1" t="n">
        <f aca="false">MAX($A$2:$A9901)+1</f>
        <v>8659</v>
      </c>
      <c r="C9902" s="1" t="str">
        <f aca="false">IF(H9902="",F9902,H9902)</f>
        <v>Pisgah</v>
      </c>
      <c r="D9902" s="1" t="n">
        <v>272</v>
      </c>
      <c r="E9902" s="1" t="s">
        <v>14317</v>
      </c>
      <c r="F9902" s="5" t="s">
        <v>14323</v>
      </c>
      <c r="H9902" s="1"/>
      <c r="K9902" s="1" t="s">
        <v>13949</v>
      </c>
    </row>
    <row r="9903" customFormat="false" ht="15" hidden="false" customHeight="true" outlineLevel="0" collapsed="false">
      <c r="A9903" s="1" t="n">
        <f aca="false">MAX($A$2:$A9902)+1</f>
        <v>8660</v>
      </c>
      <c r="C9903" s="1" t="str">
        <f aca="false">IF(H9903="",F9903,H9903)</f>
        <v>Taplin Gorge</v>
      </c>
      <c r="D9903" s="1" t="n">
        <v>272</v>
      </c>
      <c r="E9903" s="1" t="s">
        <v>14317</v>
      </c>
      <c r="F9903" s="5" t="s">
        <v>14324</v>
      </c>
      <c r="H9903" s="1"/>
      <c r="K9903" s="1" t="s">
        <v>13949</v>
      </c>
    </row>
    <row r="9904" customFormat="false" ht="15" hidden="false" customHeight="true" outlineLevel="0" collapsed="false">
      <c r="A9904" s="1" t="n">
        <f aca="false">MAX($A$2:$A9903)+1</f>
        <v>8661</v>
      </c>
      <c r="C9904" s="1" t="str">
        <f aca="false">IF(H9904="",F9904,H9904)</f>
        <v>Wind Turbine Plants</v>
      </c>
      <c r="D9904" s="1" t="n">
        <v>272</v>
      </c>
      <c r="E9904" s="1" t="s">
        <v>14317</v>
      </c>
      <c r="F9904" s="5" t="s">
        <v>14292</v>
      </c>
      <c r="H9904" s="1"/>
      <c r="K9904" s="1" t="s">
        <v>13949</v>
      </c>
    </row>
    <row r="9905" customFormat="false" ht="15" hidden="false" customHeight="true" outlineLevel="0" collapsed="false">
      <c r="A9905" s="1" t="n">
        <f aca="false">MAX($A$2:$A9904)+1</f>
        <v>8662</v>
      </c>
      <c r="C9905" s="1" t="str">
        <f aca="false">IF(H9905="",F9905,H9905)</f>
        <v>Wright</v>
      </c>
      <c r="D9905" s="1" t="n">
        <v>272</v>
      </c>
      <c r="E9905" s="1" t="s">
        <v>14317</v>
      </c>
      <c r="F9905" s="5" t="s">
        <v>13242</v>
      </c>
      <c r="H9905" s="1"/>
      <c r="K9905" s="1" t="s">
        <v>13949</v>
      </c>
    </row>
    <row r="9906" customFormat="false" ht="15" hidden="false" customHeight="true" outlineLevel="0" collapsed="false">
      <c r="A9906" s="1" t="n">
        <f aca="false">MAX($A$2:$A9905)+1</f>
        <v>8663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14325</v>
      </c>
      <c r="H9906" s="1"/>
      <c r="K9906" s="1" t="s">
        <v>13949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14326</v>
      </c>
      <c r="H9907" s="1"/>
      <c r="K9907" s="1" t="s">
        <v>13949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14327</v>
      </c>
      <c r="H9908" s="1"/>
      <c r="K9908" s="1" t="s">
        <v>13949</v>
      </c>
    </row>
    <row r="9909" customFormat="false" ht="15" hidden="false" customHeight="true" outlineLevel="0" collapsed="false">
      <c r="A9909" s="1" t="n">
        <f aca="false">MAX($A$2:$A9908)+1</f>
        <v>8664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14328</v>
      </c>
      <c r="H9909" s="1"/>
      <c r="K9909" s="1" t="s">
        <v>13949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14329</v>
      </c>
      <c r="H9910" s="1"/>
      <c r="K9910" s="1" t="s">
        <v>13949</v>
      </c>
    </row>
    <row r="9911" customFormat="false" ht="15" hidden="false" customHeight="true" outlineLevel="0" collapsed="false">
      <c r="A9911" s="1" t="n">
        <f aca="false">A14427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13129</v>
      </c>
      <c r="H9911" s="1"/>
      <c r="K9911" s="1" t="s">
        <v>13949</v>
      </c>
    </row>
    <row r="9912" customFormat="false" ht="15" hidden="false" customHeight="true" outlineLevel="0" collapsed="false">
      <c r="A9912" s="1" t="n">
        <f aca="false">A14427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14330</v>
      </c>
      <c r="H9912" s="1"/>
      <c r="K9912" s="1" t="s">
        <v>13949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14331</v>
      </c>
      <c r="H9913" s="1"/>
      <c r="K9913" s="1" t="s">
        <v>13949</v>
      </c>
    </row>
    <row r="9914" customFormat="false" ht="15" hidden="false" customHeight="true" outlineLevel="0" collapsed="false">
      <c r="A9914" s="1" t="n">
        <f aca="false">MAX($A$2:$A9913)+1</f>
        <v>8665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14332</v>
      </c>
      <c r="H9914" s="1"/>
      <c r="K9914" s="1" t="s">
        <v>13949</v>
      </c>
    </row>
    <row r="9915" customFormat="false" ht="15" hidden="false" customHeight="true" outlineLevel="0" collapsed="false">
      <c r="A9915" s="1" t="n">
        <f aca="false">A9914</f>
        <v>8665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14333</v>
      </c>
      <c r="H9915" s="1"/>
      <c r="K9915" s="1" t="s">
        <v>13949</v>
      </c>
    </row>
    <row r="9916" customFormat="false" ht="15" hidden="false" customHeight="true" outlineLevel="0" collapsed="false">
      <c r="A9916" s="1" t="n">
        <f aca="false">MAX($A$2:$A9915)+1</f>
        <v>8666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14334</v>
      </c>
      <c r="H9916" s="1"/>
      <c r="K9916" s="1" t="s">
        <v>13949</v>
      </c>
    </row>
    <row r="9917" customFormat="false" ht="15" hidden="false" customHeight="true" outlineLevel="0" collapsed="false">
      <c r="A9917" s="1" t="n">
        <f aca="false">MAX($A$2:$A9916)+1</f>
        <v>8667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14335</v>
      </c>
      <c r="H9917" s="1"/>
      <c r="K9917" s="1" t="s">
        <v>13949</v>
      </c>
    </row>
    <row r="9918" customFormat="false" ht="15" hidden="false" customHeight="true" outlineLevel="0" collapsed="false">
      <c r="A9918" s="1" t="n">
        <f aca="false">MAX($A$2:$A9917)+1</f>
        <v>8668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14336</v>
      </c>
      <c r="H9918" s="1"/>
      <c r="K9918" s="1" t="s">
        <v>13949</v>
      </c>
    </row>
    <row r="9919" customFormat="false" ht="15" hidden="false" customHeight="true" outlineLevel="0" collapsed="false">
      <c r="A9919" s="1" t="n">
        <f aca="false">MAX($A$2:$A9918)+1</f>
        <v>8669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14337</v>
      </c>
      <c r="H9919" s="1"/>
      <c r="K9919" s="1" t="s">
        <v>13949</v>
      </c>
    </row>
    <row r="9920" customFormat="false" ht="15" hidden="false" customHeight="true" outlineLevel="0" collapsed="false">
      <c r="A9920" s="1" t="n">
        <f aca="false">A9917</f>
        <v>8667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14338</v>
      </c>
      <c r="H9920" s="1"/>
      <c r="K9920" s="1" t="s">
        <v>13949</v>
      </c>
    </row>
    <row r="9921" customFormat="false" ht="15" hidden="false" customHeight="true" outlineLevel="0" collapsed="false">
      <c r="A9921" s="1" t="n">
        <f aca="false">MAX($A$2:$A9920)+1</f>
        <v>8670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14339</v>
      </c>
      <c r="H9921" s="1"/>
      <c r="K9921" s="1" t="s">
        <v>13949</v>
      </c>
    </row>
    <row r="9922" customFormat="false" ht="15" hidden="false" customHeight="true" outlineLevel="0" collapsed="false">
      <c r="A9922" s="1" t="n">
        <f aca="false">MAX($A$2:$A9921)+1</f>
        <v>8671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14340</v>
      </c>
      <c r="H9922" s="1"/>
      <c r="K9922" s="1" t="s">
        <v>13949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14341</v>
      </c>
      <c r="H9923" s="1"/>
      <c r="K9923" s="1" t="s">
        <v>13949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3491</v>
      </c>
      <c r="H9924" s="1"/>
      <c r="K9924" s="1" t="s">
        <v>13949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14342</v>
      </c>
      <c r="H9925" s="1"/>
      <c r="K9925" s="1" t="s">
        <v>13949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14343</v>
      </c>
      <c r="H9926" s="1"/>
      <c r="K9926" s="1" t="s">
        <v>13949</v>
      </c>
    </row>
    <row r="9927" customFormat="false" ht="15" hidden="false" customHeight="true" outlineLevel="0" collapsed="false">
      <c r="A9927" s="1" t="n">
        <f aca="false">MAX($A$2:$A9926)+1</f>
        <v>8672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14344</v>
      </c>
      <c r="H9927" s="1"/>
      <c r="K9927" s="1" t="s">
        <v>13949</v>
      </c>
    </row>
    <row r="9928" customFormat="false" ht="15" hidden="false" customHeight="true" outlineLevel="0" collapsed="false">
      <c r="A9928" s="1" t="n">
        <f aca="false">MAX($A$2:$A9927)+1</f>
        <v>8673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14345</v>
      </c>
      <c r="H9928" s="1"/>
      <c r="K9928" s="1" t="s">
        <v>13949</v>
      </c>
    </row>
    <row r="9929" customFormat="false" ht="15" hidden="false" customHeight="true" outlineLevel="0" collapsed="false">
      <c r="A9929" s="1" t="n">
        <f aca="false">MAX($A$2:$A9928)+1</f>
        <v>8674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2927</v>
      </c>
      <c r="H9929" s="1"/>
      <c r="K9929" s="1" t="s">
        <v>13949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14346</v>
      </c>
      <c r="H9930" s="1"/>
      <c r="K9930" s="1" t="s">
        <v>13949</v>
      </c>
    </row>
    <row r="9931" customFormat="false" ht="15" hidden="false" customHeight="true" outlineLevel="0" collapsed="false">
      <c r="A9931" s="1" t="n">
        <f aca="false">MAX($A$2:$A9930)+1</f>
        <v>8675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14149</v>
      </c>
      <c r="H9931" s="1"/>
      <c r="K9931" s="1" t="s">
        <v>13949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14347</v>
      </c>
      <c r="H9932" s="1"/>
      <c r="K9932" s="1" t="s">
        <v>13949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14348</v>
      </c>
      <c r="H9933" s="1"/>
      <c r="K9933" s="1" t="s">
        <v>13949</v>
      </c>
    </row>
    <row r="9934" customFormat="false" ht="15" hidden="false" customHeight="true" outlineLevel="0" collapsed="false">
      <c r="A9934" s="1" t="n">
        <f aca="false">MAX($A$2:$A9933)+1</f>
        <v>8676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14349</v>
      </c>
      <c r="H9934" s="1"/>
      <c r="K9934" s="1" t="s">
        <v>13949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14350</v>
      </c>
      <c r="H9935" s="1"/>
      <c r="K9935" s="1" t="s">
        <v>13949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14351</v>
      </c>
      <c r="H9936" s="1"/>
      <c r="K9936" s="1" t="s">
        <v>13949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14352</v>
      </c>
      <c r="H9937" s="1"/>
      <c r="K9937" s="1" t="s">
        <v>13949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14353</v>
      </c>
      <c r="H9938" s="1"/>
      <c r="K9938" s="1" t="s">
        <v>13949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14354</v>
      </c>
      <c r="H9939" s="1"/>
      <c r="K9939" s="1" t="s">
        <v>13949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14355</v>
      </c>
      <c r="H9940" s="1"/>
      <c r="K9940" s="1" t="s">
        <v>13949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14356</v>
      </c>
      <c r="H9941" s="1"/>
      <c r="K9941" s="1" t="s">
        <v>13949</v>
      </c>
    </row>
    <row r="9942" customFormat="false" ht="15" hidden="false" customHeight="true" outlineLevel="0" collapsed="false">
      <c r="A9942" s="1" t="n">
        <f aca="false">MAX($A$2:$A9941)+1</f>
        <v>8677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14357</v>
      </c>
      <c r="H9942" s="1"/>
      <c r="K9942" s="1" t="s">
        <v>13949</v>
      </c>
    </row>
    <row r="9943" customFormat="false" ht="15" hidden="false" customHeight="true" outlineLevel="0" collapsed="false">
      <c r="A9943" s="1" t="n">
        <f aca="false">A9942</f>
        <v>8677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14358</v>
      </c>
      <c r="H9943" s="1"/>
      <c r="K9943" s="1" t="s">
        <v>13949</v>
      </c>
    </row>
    <row r="9944" customFormat="false" ht="15" hidden="false" customHeight="true" outlineLevel="0" collapsed="false">
      <c r="A9944" s="1" t="n">
        <f aca="false">A9942</f>
        <v>8677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14359</v>
      </c>
      <c r="H9944" s="1"/>
      <c r="K9944" s="1" t="s">
        <v>13949</v>
      </c>
    </row>
    <row r="9945" customFormat="false" ht="15" hidden="false" customHeight="true" outlineLevel="0" collapsed="false">
      <c r="A9945" s="1" t="n">
        <f aca="false">MAX($A$2:$A9944)+1</f>
        <v>8678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14360</v>
      </c>
      <c r="H9945" s="1"/>
      <c r="K9945" s="1" t="s">
        <v>13949</v>
      </c>
    </row>
    <row r="9946" customFormat="false" ht="15" hidden="false" customHeight="true" outlineLevel="0" collapsed="false">
      <c r="A9946" s="1" t="n">
        <f aca="false">MAX($A$2:$A9945)+1</f>
        <v>8679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14361</v>
      </c>
      <c r="H9946" s="1"/>
      <c r="K9946" s="1" t="s">
        <v>13949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14362</v>
      </c>
      <c r="H9947" s="1"/>
      <c r="K9947" s="1" t="s">
        <v>13949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14363</v>
      </c>
      <c r="H9948" s="1"/>
      <c r="K9948" s="1" t="s">
        <v>13949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14364</v>
      </c>
      <c r="H9949" s="1"/>
      <c r="K9949" s="1" t="s">
        <v>13949</v>
      </c>
    </row>
    <row r="9950" customFormat="false" ht="15" hidden="false" customHeight="true" outlineLevel="0" collapsed="false">
      <c r="A9950" s="1" t="n">
        <f aca="false">MAX($A$2:$A9949)+1</f>
        <v>8680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1886</v>
      </c>
      <c r="H9950" s="1"/>
      <c r="K9950" s="1" t="s">
        <v>13949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14365</v>
      </c>
      <c r="H9951" s="1"/>
      <c r="K9951" s="1" t="s">
        <v>13949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10022</v>
      </c>
      <c r="H9952" s="1"/>
      <c r="K9952" s="1" t="s">
        <v>13949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14366</v>
      </c>
      <c r="H9953" s="1"/>
      <c r="K9953" s="1" t="s">
        <v>13949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14367</v>
      </c>
      <c r="H9954" s="1"/>
      <c r="K9954" s="1" t="s">
        <v>13949</v>
      </c>
    </row>
    <row r="9955" customFormat="false" ht="15" hidden="false" customHeight="true" outlineLevel="0" collapsed="false">
      <c r="A9955" s="1" t="n">
        <f aca="false">MAX($A$2:$A9954)+1</f>
        <v>8681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14368</v>
      </c>
      <c r="H9955" s="1"/>
      <c r="K9955" s="1" t="s">
        <v>13949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3497</v>
      </c>
      <c r="H9956" s="1"/>
      <c r="K9956" s="1" t="s">
        <v>13949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14369</v>
      </c>
      <c r="H9957" s="1"/>
      <c r="K9957" s="1" t="s">
        <v>13949</v>
      </c>
    </row>
    <row r="9958" customFormat="false" ht="15" hidden="false" customHeight="true" outlineLevel="0" collapsed="false">
      <c r="A9958" s="1" t="n">
        <f aca="false">A14539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14370</v>
      </c>
      <c r="H9958" s="1"/>
      <c r="K9958" s="1" t="s">
        <v>13949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14371</v>
      </c>
      <c r="H9959" s="1"/>
      <c r="K9959" s="1" t="s">
        <v>13949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12802</v>
      </c>
      <c r="H9960" s="1"/>
      <c r="K9960" s="1" t="s">
        <v>13949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4788</v>
      </c>
      <c r="H9961" s="1"/>
      <c r="K9961" s="1" t="s">
        <v>13949</v>
      </c>
    </row>
    <row r="9962" customFormat="false" ht="15" hidden="false" customHeight="true" outlineLevel="0" collapsed="false">
      <c r="A9962" s="1" t="n">
        <f aca="false">A3134</f>
        <v>2209</v>
      </c>
      <c r="C9962" s="1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14372</v>
      </c>
      <c r="H9962" s="1"/>
      <c r="K9962" s="1" t="s">
        <v>13949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14373</v>
      </c>
      <c r="H9963" s="1"/>
      <c r="K9963" s="1" t="s">
        <v>13949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14374</v>
      </c>
      <c r="H9964" s="1"/>
      <c r="K9964" s="1" t="s">
        <v>13949</v>
      </c>
    </row>
    <row r="9965" customFormat="false" ht="15" hidden="false" customHeight="true" outlineLevel="0" collapsed="false">
      <c r="A9965" s="1" t="n">
        <f aca="false">MAX($A$2:$A9964)+1</f>
        <v>8682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14375</v>
      </c>
      <c r="H9965" s="1"/>
      <c r="K9965" s="1" t="s">
        <v>13949</v>
      </c>
    </row>
    <row r="9966" customFormat="false" ht="15" hidden="false" customHeight="true" outlineLevel="0" collapsed="false">
      <c r="A9966" s="1" t="n">
        <f aca="false">A9965</f>
        <v>8682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14376</v>
      </c>
      <c r="H9966" s="1"/>
      <c r="K9966" s="1" t="s">
        <v>13949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4791</v>
      </c>
      <c r="H9967" s="1"/>
      <c r="K9967" s="1" t="s">
        <v>13949</v>
      </c>
    </row>
    <row r="9968" customFormat="false" ht="15" hidden="false" customHeight="true" outlineLevel="0" collapsed="false">
      <c r="A9968" s="1" t="n">
        <f aca="false">MAX($A$2:$A9967)+1</f>
        <v>8683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14377</v>
      </c>
      <c r="H9968" s="1"/>
      <c r="K9968" s="1" t="s">
        <v>13949</v>
      </c>
    </row>
    <row r="9969" customFormat="false" ht="15" hidden="false" customHeight="true" outlineLevel="0" collapsed="false">
      <c r="A9969" s="1" t="n">
        <f aca="false">A9968</f>
        <v>8683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14378</v>
      </c>
      <c r="H9969" s="1"/>
      <c r="K9969" s="1" t="s">
        <v>13949</v>
      </c>
    </row>
    <row r="9970" customFormat="false" ht="15" hidden="false" customHeight="true" outlineLevel="0" collapsed="false">
      <c r="A9970" s="1" t="n">
        <f aca="false">MAX($A$2:$A9969)+1</f>
        <v>8684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14379</v>
      </c>
      <c r="H9970" s="1"/>
      <c r="K9970" s="1" t="s">
        <v>13949</v>
      </c>
    </row>
    <row r="9971" customFormat="false" ht="15" hidden="false" customHeight="true" outlineLevel="0" collapsed="false">
      <c r="A9971" s="1" t="n">
        <f aca="false">MAX($A$2:$A9970)+1</f>
        <v>8685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14380</v>
      </c>
      <c r="H9971" s="1"/>
      <c r="K9971" s="1" t="s">
        <v>13949</v>
      </c>
    </row>
    <row r="9972" customFormat="false" ht="15" hidden="false" customHeight="true" outlineLevel="0" collapsed="false">
      <c r="A9972" s="1" t="n">
        <f aca="false">MAX($A$2:$A9971)+1</f>
        <v>8686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14381</v>
      </c>
      <c r="H9972" s="1"/>
      <c r="K9972" s="1" t="s">
        <v>13949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4965</v>
      </c>
      <c r="H9973" s="1"/>
      <c r="K9973" s="1" t="s">
        <v>13949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14382</v>
      </c>
      <c r="H9974" s="1"/>
      <c r="K9974" s="1" t="s">
        <v>13949</v>
      </c>
    </row>
    <row r="9975" customFormat="false" ht="15" hidden="false" customHeight="true" outlineLevel="0" collapsed="false">
      <c r="A9975" s="1" t="n">
        <f aca="false">MAX($A$2:$A9974)+1</f>
        <v>8687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14383</v>
      </c>
      <c r="H9975" s="1"/>
      <c r="K9975" s="1" t="s">
        <v>13949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13405</v>
      </c>
      <c r="H9976" s="1"/>
      <c r="K9976" s="1" t="s">
        <v>13949</v>
      </c>
    </row>
    <row r="9977" customFormat="false" ht="15" hidden="false" customHeight="true" outlineLevel="0" collapsed="false">
      <c r="A9977" s="1" t="n">
        <f aca="false">MAX($A$2:$A9976)+1</f>
        <v>8688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14384</v>
      </c>
      <c r="H9977" s="1"/>
      <c r="K9977" s="1" t="s">
        <v>13949</v>
      </c>
    </row>
    <row r="9978" customFormat="false" ht="15" hidden="false" customHeight="true" outlineLevel="0" collapsed="false">
      <c r="A9978" s="1" t="n">
        <f aca="false">MAX($A$2:$A9977)+1</f>
        <v>8689</v>
      </c>
      <c r="C9978" s="1" t="str">
        <f aca="false">IF(H9978="",F9978,H9978)</f>
        <v>Paris</v>
      </c>
      <c r="D9978" s="1" t="n">
        <v>303</v>
      </c>
      <c r="E9978" s="1" t="s">
        <v>211</v>
      </c>
      <c r="F9978" s="5" t="s">
        <v>14385</v>
      </c>
      <c r="H9978" s="1"/>
      <c r="K9978" s="1" t="s">
        <v>13949</v>
      </c>
    </row>
    <row r="9979" customFormat="false" ht="15" hidden="false" customHeight="true" outlineLevel="0" collapsed="false">
      <c r="A9979" s="1" t="n">
        <f aca="false">A9978</f>
        <v>8689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14386</v>
      </c>
      <c r="H9979" s="1"/>
      <c r="K9979" s="1" t="s">
        <v>13949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14387</v>
      </c>
      <c r="H9980" s="1"/>
      <c r="K9980" s="1" t="s">
        <v>13949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14388</v>
      </c>
      <c r="H9981" s="1"/>
      <c r="K9981" s="1" t="s">
        <v>13949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14389</v>
      </c>
      <c r="H9982" s="1"/>
      <c r="K9982" s="1" t="s">
        <v>13949</v>
      </c>
    </row>
    <row r="9983" customFormat="false" ht="15" hidden="false" customHeight="true" outlineLevel="0" collapsed="false">
      <c r="A9983" s="1" t="n">
        <f aca="false">MAX($A$2:$A9982)+1</f>
        <v>8690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14390</v>
      </c>
      <c r="H9983" s="1"/>
      <c r="K9983" s="1" t="s">
        <v>13949</v>
      </c>
    </row>
    <row r="9984" customFormat="false" ht="15" hidden="false" customHeight="true" outlineLevel="0" collapsed="false">
      <c r="A9984" s="1" t="n">
        <f aca="false">MAX($A$2:$A9983)+1</f>
        <v>8691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14391</v>
      </c>
      <c r="H9984" s="1"/>
      <c r="K9984" s="1" t="s">
        <v>13949</v>
      </c>
    </row>
    <row r="9985" customFormat="false" ht="15" hidden="false" customHeight="true" outlineLevel="0" collapsed="false">
      <c r="A9985" s="1" t="n">
        <f aca="false">A9984</f>
        <v>8691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14392</v>
      </c>
      <c r="H9985" s="1"/>
      <c r="K9985" s="1" t="s">
        <v>13949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5444</v>
      </c>
      <c r="H9986" s="1"/>
      <c r="K9986" s="1" t="s">
        <v>13949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4964</v>
      </c>
      <c r="H9987" s="1"/>
      <c r="K9987" s="1" t="s">
        <v>13949</v>
      </c>
    </row>
    <row r="9988" customFormat="false" ht="15" hidden="false" customHeight="true" outlineLevel="0" collapsed="false">
      <c r="A9988" s="1" t="n">
        <f aca="false">MAX($A$2:$A9987)+1</f>
        <v>8692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14393</v>
      </c>
      <c r="H9988" s="1"/>
      <c r="K9988" s="1" t="s">
        <v>13949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14394</v>
      </c>
      <c r="H9989" s="1"/>
      <c r="K9989" s="1" t="s">
        <v>13949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14395</v>
      </c>
      <c r="H9990" s="1"/>
      <c r="K9990" s="1" t="s">
        <v>13949</v>
      </c>
    </row>
    <row r="9991" customFormat="false" ht="15" hidden="false" customHeight="true" outlineLevel="0" collapsed="false">
      <c r="A9991" s="1" t="n">
        <f aca="false">MAX($A$2:$A9990)+1</f>
        <v>8693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14396</v>
      </c>
      <c r="H9991" s="1"/>
      <c r="K9991" s="1" t="s">
        <v>13949</v>
      </c>
    </row>
    <row r="9992" customFormat="false" ht="15" hidden="false" customHeight="true" outlineLevel="0" collapsed="false">
      <c r="A9992" s="1" t="n">
        <f aca="false">MAX($A$2:$A9991)+1</f>
        <v>8694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14397</v>
      </c>
      <c r="H9992" s="1"/>
      <c r="K9992" s="1" t="s">
        <v>13949</v>
      </c>
    </row>
    <row r="9993" customFormat="false" ht="15" hidden="false" customHeight="true" outlineLevel="0" collapsed="false">
      <c r="A9993" s="1" t="n">
        <f aca="false">A9992</f>
        <v>8694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14398</v>
      </c>
      <c r="H9993" s="1"/>
      <c r="K9993" s="1" t="s">
        <v>13949</v>
      </c>
    </row>
    <row r="9994" customFormat="false" ht="15" hidden="false" customHeight="true" outlineLevel="0" collapsed="false">
      <c r="A9994" s="1" t="n">
        <f aca="false">MAX($A$2:$A9993)+1</f>
        <v>8695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14399</v>
      </c>
      <c r="H9994" s="1"/>
      <c r="K9994" s="1" t="s">
        <v>13949</v>
      </c>
    </row>
    <row r="9995" customFormat="false" ht="15" hidden="false" customHeight="true" outlineLevel="0" collapsed="false">
      <c r="A9995" s="1" t="n">
        <f aca="false">A9994</f>
        <v>8695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14400</v>
      </c>
      <c r="H9995" s="1"/>
      <c r="K9995" s="1" t="s">
        <v>13949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14401</v>
      </c>
      <c r="H9996" s="1"/>
      <c r="K9996" s="1" t="s">
        <v>13949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14402</v>
      </c>
      <c r="H9997" s="1"/>
      <c r="K9997" s="1" t="s">
        <v>13949</v>
      </c>
    </row>
    <row r="9998" customFormat="false" ht="15" hidden="false" customHeight="true" outlineLevel="0" collapsed="false">
      <c r="A9998" s="1" t="n">
        <f aca="false">MAX($A$2:$A9997)+1</f>
        <v>8696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14403</v>
      </c>
      <c r="H9998" s="1"/>
      <c r="K9998" s="1" t="s">
        <v>13949</v>
      </c>
    </row>
    <row r="9999" customFormat="false" ht="15" hidden="false" customHeight="true" outlineLevel="0" collapsed="false">
      <c r="A9999" s="1" t="n">
        <f aca="false">MAX($A$2:$A9998)+1</f>
        <v>8697</v>
      </c>
      <c r="C9999" s="1" t="str">
        <f aca="false">IF(H9999="",F9999,H9999)</f>
        <v>Unseg Nuclear Chgs</v>
      </c>
      <c r="D9999" s="1" t="n">
        <v>177</v>
      </c>
      <c r="E9999" s="1" t="s">
        <v>2389</v>
      </c>
      <c r="F9999" s="5" t="s">
        <v>14033</v>
      </c>
      <c r="H9999" s="1"/>
      <c r="K9999" s="1" t="s">
        <v>13949</v>
      </c>
    </row>
    <row r="10000" customFormat="false" ht="15" hidden="false" customHeight="true" outlineLevel="0" collapsed="false">
      <c r="A10000" s="1" t="n">
        <f aca="false">MAX($A$2:$A9999)+1</f>
        <v>8698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14404</v>
      </c>
      <c r="H10000" s="1"/>
      <c r="K10000" s="1" t="s">
        <v>13949</v>
      </c>
    </row>
    <row r="10001" customFormat="false" ht="15" hidden="false" customHeight="true" outlineLevel="0" collapsed="false">
      <c r="A10001" s="1" t="n">
        <f aca="false">MAX($A$2:$A10000)+1</f>
        <v>8699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14405</v>
      </c>
      <c r="H10001" s="1"/>
      <c r="K10001" s="1" t="s">
        <v>13949</v>
      </c>
    </row>
    <row r="10002" customFormat="false" ht="15" hidden="false" customHeight="true" outlineLevel="0" collapsed="false">
      <c r="A10002" s="1" t="n">
        <f aca="false">MAX($A$2:$A10001)+1</f>
        <v>8700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14406</v>
      </c>
      <c r="H10002" s="1"/>
      <c r="K10002" s="1" t="s">
        <v>13949</v>
      </c>
    </row>
    <row r="10003" customFormat="false" ht="15" hidden="false" customHeight="true" outlineLevel="0" collapsed="false">
      <c r="A10003" s="1" t="n">
        <f aca="false">MAX($A$2:$A10002)+1</f>
        <v>8701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14407</v>
      </c>
      <c r="H10003" s="1"/>
      <c r="K10003" s="1" t="s">
        <v>13949</v>
      </c>
    </row>
    <row r="10004" customFormat="false" ht="15" hidden="false" customHeight="true" outlineLevel="0" collapsed="false">
      <c r="A10004" s="1" t="n">
        <f aca="false">MAX($A$2:$A10003)+1</f>
        <v>8702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14408</v>
      </c>
      <c r="H10004" s="1"/>
      <c r="K10004" s="1" t="s">
        <v>13949</v>
      </c>
    </row>
    <row r="10005" customFormat="false" ht="15" hidden="false" customHeight="true" outlineLevel="0" collapsed="false">
      <c r="A10005" s="1" t="n">
        <f aca="false">MAX($A$2:$A10004)+1</f>
        <v>8703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14409</v>
      </c>
      <c r="H10005" s="1"/>
      <c r="K10005" s="1" t="s">
        <v>13949</v>
      </c>
    </row>
    <row r="10006" customFormat="false" ht="15" hidden="false" customHeight="true" outlineLevel="0" collapsed="false">
      <c r="A10006" s="1" t="n">
        <f aca="false">MAX($A$2:$A10005)+1</f>
        <v>8704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14410</v>
      </c>
      <c r="H10006" s="1"/>
      <c r="K10006" s="1" t="s">
        <v>13949</v>
      </c>
    </row>
    <row r="10007" customFormat="false" ht="15" hidden="false" customHeight="true" outlineLevel="0" collapsed="false">
      <c r="A10007" s="1" t="n">
        <f aca="false">MAX($A$2:$A10006)+1</f>
        <v>8705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14411</v>
      </c>
      <c r="H10007" s="1"/>
      <c r="K10007" s="1" t="s">
        <v>13949</v>
      </c>
    </row>
    <row r="10008" customFormat="false" ht="15" hidden="false" customHeight="true" outlineLevel="0" collapsed="false">
      <c r="A10008" s="1" t="n">
        <f aca="false">MAX($A$2:$A10007)+1</f>
        <v>8706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14412</v>
      </c>
      <c r="H10008" s="1"/>
      <c r="K10008" s="1" t="s">
        <v>13949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14413</v>
      </c>
      <c r="H10009" s="1"/>
      <c r="K10009" s="1" t="s">
        <v>13949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14414</v>
      </c>
      <c r="H10010" s="1"/>
      <c r="K10010" s="1" t="s">
        <v>13949</v>
      </c>
    </row>
    <row r="10011" customFormat="false" ht="15" hidden="false" customHeight="true" outlineLevel="0" collapsed="false">
      <c r="A10011" s="1" t="n">
        <f aca="false">MAX($A$2:$A10010)+1</f>
        <v>8707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14415</v>
      </c>
      <c r="H10011" s="1"/>
      <c r="K10011" s="1" t="s">
        <v>13949</v>
      </c>
    </row>
    <row r="10012" customFormat="false" ht="15" hidden="false" customHeight="true" outlineLevel="0" collapsed="false">
      <c r="A10012" s="1" t="n">
        <f aca="false">MAX($A$2:$A10011)+1</f>
        <v>8708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14416</v>
      </c>
      <c r="H10012" s="1"/>
      <c r="K10012" s="1" t="s">
        <v>13949</v>
      </c>
    </row>
    <row r="10013" customFormat="false" ht="15" hidden="false" customHeight="true" outlineLevel="0" collapsed="false">
      <c r="A10013" s="1" t="n">
        <f aca="false">MAX($A$2:$A10012)+1</f>
        <v>8709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14417</v>
      </c>
      <c r="H10013" s="1"/>
      <c r="K10013" s="1" t="s">
        <v>13949</v>
      </c>
    </row>
    <row r="10014" customFormat="false" ht="15" hidden="false" customHeight="true" outlineLevel="0" collapsed="false">
      <c r="A10014" s="1" t="n">
        <f aca="false">MAX($A$2:$A10013)+1</f>
        <v>8710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14418</v>
      </c>
      <c r="H10014" s="1"/>
      <c r="K10014" s="1" t="s">
        <v>13949</v>
      </c>
    </row>
    <row r="10015" customFormat="false" ht="15" hidden="false" customHeight="true" outlineLevel="0" collapsed="false">
      <c r="A10015" s="1" t="n">
        <f aca="false">MAX($A$2:$A10014)+1</f>
        <v>8711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14419</v>
      </c>
      <c r="H10015" s="1"/>
      <c r="K10015" s="1" t="s">
        <v>13949</v>
      </c>
    </row>
    <row r="10016" customFormat="false" ht="15" hidden="false" customHeight="true" outlineLevel="0" collapsed="false">
      <c r="A10016" s="1" t="n">
        <f aca="false">MAX($A$2:$A10015)+1</f>
        <v>8712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14420</v>
      </c>
      <c r="H10016" s="1"/>
      <c r="K10016" s="1" t="s">
        <v>13949</v>
      </c>
    </row>
    <row r="10017" customFormat="false" ht="15" hidden="false" customHeight="true" outlineLevel="0" collapsed="false">
      <c r="A10017" s="1" t="n">
        <f aca="false">MAX($A$2:$A10016)+1</f>
        <v>8713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14421</v>
      </c>
      <c r="H10017" s="1"/>
      <c r="K10017" s="1" t="s">
        <v>13949</v>
      </c>
    </row>
    <row r="10018" customFormat="false" ht="15" hidden="false" customHeight="true" outlineLevel="0" collapsed="false">
      <c r="A10018" s="1" t="n">
        <f aca="false">MAX($A$2:$A10017)+1</f>
        <v>8714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14422</v>
      </c>
      <c r="H10018" s="1"/>
      <c r="K10018" s="1" t="s">
        <v>13949</v>
      </c>
    </row>
    <row r="10019" customFormat="false" ht="15" hidden="false" customHeight="true" outlineLevel="0" collapsed="false">
      <c r="A10019" s="1" t="n">
        <f aca="false">MAX($A$2:$A10018)+1</f>
        <v>8715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14423</v>
      </c>
      <c r="H10019" s="1"/>
      <c r="K10019" s="1" t="s">
        <v>13949</v>
      </c>
    </row>
    <row r="10020" customFormat="false" ht="15" hidden="false" customHeight="true" outlineLevel="0" collapsed="false">
      <c r="A10020" s="1" t="n">
        <f aca="false">MAX($A$2:$A10019)+1</f>
        <v>8716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14424</v>
      </c>
      <c r="H10020" s="1"/>
      <c r="K10020" s="1" t="s">
        <v>13949</v>
      </c>
    </row>
    <row r="10021" customFormat="false" ht="15" hidden="false" customHeight="true" outlineLevel="0" collapsed="false">
      <c r="A10021" s="1" t="n">
        <f aca="false">MAX($A$2:$A10020)+1</f>
        <v>8717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14425</v>
      </c>
      <c r="H10021" s="1"/>
      <c r="K10021" s="1" t="s">
        <v>13949</v>
      </c>
    </row>
    <row r="10022" customFormat="false" ht="15" hidden="false" customHeight="true" outlineLevel="0" collapsed="false">
      <c r="A10022" s="1" t="n">
        <f aca="false">MAX($A$2:$A10021)+1</f>
        <v>8718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14426</v>
      </c>
      <c r="H10022" s="1"/>
      <c r="K10022" s="1" t="s">
        <v>13949</v>
      </c>
    </row>
    <row r="10023" customFormat="false" ht="15" hidden="false" customHeight="true" outlineLevel="0" collapsed="false">
      <c r="A10023" s="1" t="n">
        <f aca="false">MAX($A$2:$A10022)+1</f>
        <v>8719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14427</v>
      </c>
      <c r="H10023" s="1"/>
      <c r="K10023" s="1" t="s">
        <v>13949</v>
      </c>
    </row>
    <row r="10024" customFormat="false" ht="15" hidden="false" customHeight="true" outlineLevel="0" collapsed="false">
      <c r="A10024" s="1" t="n">
        <f aca="false">MAX($A$2:$A10023)+1</f>
        <v>8720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14428</v>
      </c>
      <c r="H10024" s="1"/>
      <c r="K10024" s="1" t="s">
        <v>13949</v>
      </c>
    </row>
    <row r="10025" customFormat="false" ht="15" hidden="false" customHeight="true" outlineLevel="0" collapsed="false">
      <c r="A10025" s="1" t="n">
        <f aca="false">MAX($A$2:$A10024)+1</f>
        <v>8721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14429</v>
      </c>
      <c r="H10025" s="1"/>
      <c r="K10025" s="1" t="s">
        <v>13949</v>
      </c>
    </row>
    <row r="10026" customFormat="false" ht="15" hidden="false" customHeight="true" outlineLevel="0" collapsed="false">
      <c r="A10026" s="1" t="n">
        <f aca="false">MAX($A$2:$A10025)+1</f>
        <v>8722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14430</v>
      </c>
      <c r="H10026" s="1"/>
      <c r="K10026" s="1" t="s">
        <v>13949</v>
      </c>
    </row>
    <row r="10027" customFormat="false" ht="15" hidden="false" customHeight="true" outlineLevel="0" collapsed="false">
      <c r="A10027" s="1" t="n">
        <f aca="false">MAX($A$2:$A10026)+1</f>
        <v>8723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14431</v>
      </c>
      <c r="H10027" s="1"/>
      <c r="K10027" s="1" t="s">
        <v>13949</v>
      </c>
    </row>
    <row r="10028" customFormat="false" ht="15" hidden="false" customHeight="true" outlineLevel="0" collapsed="false">
      <c r="A10028" s="1" t="n">
        <f aca="false">MAX($A$2:$A10027)+1</f>
        <v>8724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14432</v>
      </c>
      <c r="H10028" s="1"/>
      <c r="K10028" s="1" t="s">
        <v>13949</v>
      </c>
    </row>
    <row r="10029" customFormat="false" ht="15" hidden="false" customHeight="true" outlineLevel="0" collapsed="false">
      <c r="A10029" s="1" t="n">
        <f aca="false">MAX($A$2:$A10028)+1</f>
        <v>8725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14433</v>
      </c>
      <c r="H10029" s="1"/>
      <c r="K10029" s="1" t="s">
        <v>13949</v>
      </c>
    </row>
    <row r="10030" customFormat="false" ht="15" hidden="false" customHeight="true" outlineLevel="0" collapsed="false">
      <c r="A10030" s="1" t="n">
        <f aca="false">MAX($A$2:$A10029)+1</f>
        <v>8726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14434</v>
      </c>
      <c r="H10030" s="1"/>
      <c r="K10030" s="1" t="s">
        <v>13949</v>
      </c>
    </row>
    <row r="10031" customFormat="false" ht="15" hidden="false" customHeight="true" outlineLevel="0" collapsed="false">
      <c r="A10031" s="1" t="n">
        <f aca="false">MAX($A$2:$A10030)+1</f>
        <v>8727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14435</v>
      </c>
      <c r="H10031" s="1"/>
      <c r="K10031" s="1" t="s">
        <v>13949</v>
      </c>
    </row>
    <row r="10032" customFormat="false" ht="15" hidden="false" customHeight="true" outlineLevel="0" collapsed="false">
      <c r="A10032" s="1" t="n">
        <f aca="false">MAX($A$2:$A10031)+1</f>
        <v>8728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14436</v>
      </c>
      <c r="H10032" s="1"/>
      <c r="K10032" s="1" t="s">
        <v>13949</v>
      </c>
    </row>
    <row r="10033" customFormat="false" ht="15" hidden="false" customHeight="true" outlineLevel="0" collapsed="false">
      <c r="A10033" s="1" t="n">
        <f aca="false">MAX($A$2:$A10032)+1</f>
        <v>8729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14437</v>
      </c>
      <c r="H10033" s="1"/>
      <c r="K10033" s="1" t="s">
        <v>13949</v>
      </c>
    </row>
    <row r="10034" customFormat="false" ht="15" hidden="false" customHeight="true" outlineLevel="0" collapsed="false">
      <c r="A10034" s="1" t="n">
        <f aca="false">MAX($A$2:$A10033)+1</f>
        <v>8730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14438</v>
      </c>
      <c r="H10034" s="1"/>
      <c r="K10034" s="1" t="s">
        <v>13949</v>
      </c>
    </row>
    <row r="10035" customFormat="false" ht="15" hidden="false" customHeight="true" outlineLevel="0" collapsed="false">
      <c r="A10035" s="1" t="n">
        <f aca="false">MAX($A$2:$A10034)+1</f>
        <v>8731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14439</v>
      </c>
      <c r="H10035" s="1"/>
      <c r="K10035" s="1" t="s">
        <v>13949</v>
      </c>
    </row>
    <row r="10036" customFormat="false" ht="15" hidden="false" customHeight="true" outlineLevel="0" collapsed="false">
      <c r="A10036" s="1" t="n">
        <f aca="false">MAX($A$2:$A10035)+1</f>
        <v>8732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14440</v>
      </c>
      <c r="H10036" s="1"/>
      <c r="K10036" s="1" t="s">
        <v>13949</v>
      </c>
    </row>
    <row r="10037" customFormat="false" ht="15" hidden="false" customHeight="true" outlineLevel="0" collapsed="false">
      <c r="A10037" s="1" t="n">
        <f aca="false">MAX($A$2:$A10036)+1</f>
        <v>8733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14441</v>
      </c>
      <c r="H10037" s="1"/>
      <c r="K10037" s="1" t="s">
        <v>13949</v>
      </c>
    </row>
    <row r="10038" customFormat="false" ht="15" hidden="false" customHeight="true" outlineLevel="0" collapsed="false">
      <c r="A10038" s="1" t="n">
        <f aca="false">MAX($A$2:$A10037)+1</f>
        <v>8734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14442</v>
      </c>
      <c r="H10038" s="1"/>
      <c r="K10038" s="1" t="s">
        <v>13949</v>
      </c>
    </row>
    <row r="10039" customFormat="false" ht="15" hidden="false" customHeight="true" outlineLevel="0" collapsed="false">
      <c r="A10039" s="1" t="n">
        <f aca="false">A10017</f>
        <v>8713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14443</v>
      </c>
      <c r="H10039" s="1"/>
      <c r="K10039" s="1" t="s">
        <v>13949</v>
      </c>
    </row>
    <row r="10040" customFormat="false" ht="15" hidden="false" customHeight="true" outlineLevel="0" collapsed="false">
      <c r="A10040" s="1" t="n">
        <f aca="false">MAX($A$2:$A10039)+1</f>
        <v>8735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14444</v>
      </c>
      <c r="H10040" s="1"/>
      <c r="K10040" s="1" t="s">
        <v>13949</v>
      </c>
    </row>
    <row r="10041" customFormat="false" ht="15" hidden="false" customHeight="true" outlineLevel="0" collapsed="false">
      <c r="A10041" s="1" t="n">
        <f aca="false">MAX($A$2:$A10040)+1</f>
        <v>8736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14445</v>
      </c>
      <c r="H10041" s="1"/>
      <c r="K10041" s="1" t="s">
        <v>13949</v>
      </c>
    </row>
    <row r="10042" customFormat="false" ht="15" hidden="false" customHeight="true" outlineLevel="0" collapsed="false">
      <c r="A10042" s="1" t="n">
        <f aca="false">MAX($A$2:$A10041)+1</f>
        <v>8737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14446</v>
      </c>
      <c r="H10042" s="1"/>
      <c r="K10042" s="1" t="s">
        <v>13949</v>
      </c>
    </row>
    <row r="10043" customFormat="false" ht="15" hidden="false" customHeight="true" outlineLevel="0" collapsed="false">
      <c r="A10043" s="1" t="n">
        <f aca="false">MAX($A$2:$A10042)+1</f>
        <v>8738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14447</v>
      </c>
      <c r="H10043" s="1"/>
      <c r="K10043" s="1" t="s">
        <v>13949</v>
      </c>
    </row>
    <row r="10044" customFormat="false" ht="15" hidden="false" customHeight="true" outlineLevel="0" collapsed="false">
      <c r="A10044" s="1" t="n">
        <f aca="false">A10023</f>
        <v>8719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14448</v>
      </c>
      <c r="H10044" s="1"/>
      <c r="K10044" s="1" t="s">
        <v>13949</v>
      </c>
    </row>
    <row r="10045" customFormat="false" ht="15" hidden="false" customHeight="true" outlineLevel="0" collapsed="false">
      <c r="A10045" s="1" t="n">
        <f aca="false">MAX($A$2:$A10044)+1</f>
        <v>8739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14449</v>
      </c>
      <c r="H10045" s="1"/>
      <c r="K10045" s="1" t="s">
        <v>13949</v>
      </c>
    </row>
    <row r="10046" customFormat="false" ht="15" hidden="false" customHeight="true" outlineLevel="0" collapsed="false">
      <c r="A10046" s="1" t="n">
        <f aca="false">MAX($A$2:$A10045)+1</f>
        <v>8740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14450</v>
      </c>
      <c r="H10046" s="1"/>
      <c r="K10046" s="1" t="s">
        <v>13949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14451</v>
      </c>
      <c r="H10047" s="1"/>
      <c r="K10047" s="1" t="s">
        <v>13949</v>
      </c>
    </row>
    <row r="10048" customFormat="false" ht="15" hidden="false" customHeight="true" outlineLevel="0" collapsed="false">
      <c r="A10048" s="1" t="n">
        <f aca="false">MAX($A$2:$A10047)+1</f>
        <v>8741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1886</v>
      </c>
      <c r="H10048" s="1"/>
      <c r="K10048" s="1" t="s">
        <v>13949</v>
      </c>
    </row>
    <row r="10049" customFormat="false" ht="15" hidden="false" customHeight="true" outlineLevel="0" collapsed="false">
      <c r="A10049" s="1" t="n">
        <f aca="false">MAX($A$2:$A10048)+1</f>
        <v>8742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14452</v>
      </c>
      <c r="H10049" s="1"/>
      <c r="K10049" s="1" t="s">
        <v>13949</v>
      </c>
    </row>
    <row r="10050" customFormat="false" ht="15" hidden="false" customHeight="true" outlineLevel="0" collapsed="false">
      <c r="A10050" s="1" t="n">
        <f aca="false">MAX($A$2:$A10049)+1</f>
        <v>8743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14453</v>
      </c>
      <c r="H10050" s="1"/>
      <c r="K10050" s="1" t="s">
        <v>13949</v>
      </c>
    </row>
    <row r="10051" customFormat="false" ht="15" hidden="false" customHeight="true" outlineLevel="0" collapsed="false">
      <c r="A10051" s="1" t="n">
        <f aca="false">MAX($A$2:$A10050)+1</f>
        <v>8744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14454</v>
      </c>
      <c r="H10051" s="1"/>
      <c r="K10051" s="1" t="s">
        <v>13949</v>
      </c>
    </row>
    <row r="10052" customFormat="false" ht="15" hidden="false" customHeight="true" outlineLevel="0" collapsed="false">
      <c r="A10052" s="1" t="n">
        <f aca="false">MAX($A$2:$A10051)+1</f>
        <v>8745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14455</v>
      </c>
      <c r="H10052" s="1"/>
      <c r="K10052" s="1" t="s">
        <v>13949</v>
      </c>
    </row>
    <row r="10053" customFormat="false" ht="15" hidden="false" customHeight="true" outlineLevel="0" collapsed="false">
      <c r="A10053" s="1" t="n">
        <f aca="false">MAX($A$2:$A10052)+1</f>
        <v>8746</v>
      </c>
      <c r="C10053" s="1" t="str">
        <f aca="false">IF(H10053="",F10053,H10053)</f>
        <v>Internal Combustion</v>
      </c>
      <c r="D10053" s="1" t="n">
        <v>169</v>
      </c>
      <c r="E10053" s="1" t="s">
        <v>2449</v>
      </c>
      <c r="F10053" s="5" t="s">
        <v>13994</v>
      </c>
      <c r="H10053" s="1"/>
      <c r="K10053" s="1" t="s">
        <v>13949</v>
      </c>
    </row>
    <row r="10054" customFormat="false" ht="15" hidden="false" customHeight="true" outlineLevel="0" collapsed="false">
      <c r="A10054" s="1" t="n">
        <f aca="false">A9525</f>
        <v>8473</v>
      </c>
      <c r="C10054" s="1" t="str">
        <f aca="false">IF(H10054="",F10054,H10054)</f>
        <v>Sugar Creek</v>
      </c>
      <c r="D10054" s="1" t="n">
        <v>169</v>
      </c>
      <c r="E10054" s="1" t="s">
        <v>2449</v>
      </c>
      <c r="F10054" s="5" t="s">
        <v>1338</v>
      </c>
      <c r="H10054" s="1"/>
      <c r="K10054" s="1" t="s">
        <v>13949</v>
      </c>
    </row>
    <row r="10055" customFormat="false" ht="15" hidden="false" customHeight="true" outlineLevel="0" collapsed="false">
      <c r="A10055" s="1" t="n">
        <f aca="false">MAX($A$2:$A10054)+1</f>
        <v>8747</v>
      </c>
      <c r="C10055" s="1" t="str">
        <f aca="false">IF(H10055="",F10055,H10055)</f>
        <v>Wheatland</v>
      </c>
      <c r="D10055" s="1" t="n">
        <v>169</v>
      </c>
      <c r="E10055" s="1" t="s">
        <v>2449</v>
      </c>
      <c r="F10055" s="5" t="s">
        <v>14456</v>
      </c>
      <c r="H10055" s="1"/>
      <c r="K10055" s="1" t="s">
        <v>13949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14457</v>
      </c>
      <c r="H10056" s="1"/>
      <c r="K10056" s="1" t="s">
        <v>13949</v>
      </c>
    </row>
    <row r="10057" customFormat="false" ht="15" hidden="false" customHeight="true" outlineLevel="0" collapsed="false">
      <c r="A10057" s="1" t="n">
        <f aca="false">MAX($A$2:$A10056)+1</f>
        <v>8748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4982</v>
      </c>
      <c r="H10057" s="1"/>
      <c r="K10057" s="1" t="s">
        <v>13949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14458</v>
      </c>
      <c r="H10058" s="1"/>
      <c r="K10058" s="1" t="s">
        <v>13949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2458</v>
      </c>
      <c r="H10059" s="1"/>
      <c r="K10059" s="1" t="s">
        <v>13949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13949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14459</v>
      </c>
      <c r="H10061" s="1"/>
      <c r="K10061" s="1" t="s">
        <v>13949</v>
      </c>
    </row>
    <row r="10062" customFormat="false" ht="15" hidden="false" customHeight="true" outlineLevel="0" collapsed="false">
      <c r="A10062" s="1" t="n">
        <f aca="false">MAX($A$2:$A10061)+1</f>
        <v>8749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14460</v>
      </c>
      <c r="H10062" s="1"/>
      <c r="K10062" s="1" t="s">
        <v>13949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3034</v>
      </c>
      <c r="H10063" s="1"/>
      <c r="K10063" s="1" t="s">
        <v>13949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14461</v>
      </c>
      <c r="H10064" s="1"/>
      <c r="K10064" s="1" t="s">
        <v>13949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2237</v>
      </c>
      <c r="H10065" s="1"/>
      <c r="K10065" s="1" t="s">
        <v>13949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3225</v>
      </c>
      <c r="H10066" s="1"/>
      <c r="K10066" s="1" t="s">
        <v>13949</v>
      </c>
    </row>
    <row r="10067" customFormat="false" ht="15" hidden="false" customHeight="true" outlineLevel="0" collapsed="false">
      <c r="A10067" s="1" t="n">
        <f aca="false">MAX($A$2:$A10066)+1</f>
        <v>8750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14462</v>
      </c>
      <c r="H10067" s="1"/>
      <c r="K10067" s="1" t="s">
        <v>13949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875</v>
      </c>
      <c r="F10068" s="5" t="s">
        <v>14463</v>
      </c>
      <c r="H10068" s="1"/>
      <c r="K10068" s="1" t="s">
        <v>13949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875</v>
      </c>
      <c r="F10069" s="5" t="s">
        <v>14464</v>
      </c>
      <c r="H10069" s="1"/>
      <c r="K10069" s="1" t="s">
        <v>13949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875</v>
      </c>
      <c r="F10070" s="5" t="s">
        <v>14465</v>
      </c>
      <c r="H10070" s="1"/>
      <c r="K10070" s="1" t="s">
        <v>13949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875</v>
      </c>
      <c r="F10071" s="5" t="s">
        <v>14466</v>
      </c>
      <c r="H10071" s="1"/>
      <c r="K10071" s="1" t="s">
        <v>13949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875</v>
      </c>
      <c r="F10072" s="5" t="s">
        <v>14467</v>
      </c>
      <c r="H10072" s="1"/>
      <c r="K10072" s="1" t="s">
        <v>13949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875</v>
      </c>
      <c r="F10073" s="5" t="s">
        <v>14468</v>
      </c>
      <c r="H10073" s="1"/>
      <c r="K10073" s="1" t="s">
        <v>13949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875</v>
      </c>
      <c r="F10074" s="5" t="s">
        <v>14469</v>
      </c>
      <c r="H10074" s="1"/>
      <c r="K10074" s="1" t="s">
        <v>13949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875</v>
      </c>
      <c r="F10075" s="5" t="s">
        <v>14470</v>
      </c>
      <c r="H10075" s="1"/>
      <c r="K10075" s="1" t="s">
        <v>13949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875</v>
      </c>
      <c r="F10076" s="5" t="s">
        <v>14471</v>
      </c>
      <c r="H10076" s="1"/>
      <c r="K10076" s="1" t="s">
        <v>13949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875</v>
      </c>
      <c r="F10077" s="5" t="s">
        <v>14472</v>
      </c>
      <c r="H10077" s="1"/>
      <c r="K10077" s="1" t="s">
        <v>13949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875</v>
      </c>
      <c r="F10078" s="5" t="s">
        <v>14473</v>
      </c>
      <c r="H10078" s="1"/>
      <c r="K10078" s="1" t="s">
        <v>13949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875</v>
      </c>
      <c r="F10079" s="5" t="s">
        <v>4571</v>
      </c>
      <c r="H10079" s="1"/>
      <c r="K10079" s="1" t="s">
        <v>13949</v>
      </c>
    </row>
    <row r="10080" customFormat="false" ht="15" hidden="false" customHeight="true" outlineLevel="0" collapsed="false">
      <c r="A10080" s="1" t="n">
        <f aca="false">MAX($A$2:$A10079)+1</f>
        <v>8751</v>
      </c>
      <c r="C10080" s="1" t="str">
        <f aca="false">IF(H10080="",F10080,H10080)</f>
        <v>Swans Falls Diesel</v>
      </c>
      <c r="D10080" s="1" t="n">
        <v>244</v>
      </c>
      <c r="E10080" s="1" t="s">
        <v>875</v>
      </c>
      <c r="F10080" s="5" t="s">
        <v>14474</v>
      </c>
      <c r="H10080" s="1"/>
      <c r="K10080" s="1" t="s">
        <v>13949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14475</v>
      </c>
      <c r="H10081" s="1"/>
      <c r="K10081" s="1" t="s">
        <v>13949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14476</v>
      </c>
      <c r="H10082" s="1"/>
      <c r="K10082" s="1" t="s">
        <v>13949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14477</v>
      </c>
      <c r="H10083" s="1"/>
      <c r="K10083" s="1" t="s">
        <v>13949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1678</v>
      </c>
      <c r="H10084" s="1"/>
      <c r="K10084" s="1" t="s">
        <v>13949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2866</v>
      </c>
      <c r="H10085" s="1"/>
      <c r="K10085" s="1" t="s">
        <v>13949</v>
      </c>
    </row>
    <row r="10086" customFormat="false" ht="15" hidden="false" customHeight="true" outlineLevel="0" collapsed="false">
      <c r="A10086" s="1" t="n">
        <f aca="false">MAX($A$2:$A10085)+1</f>
        <v>8752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14478</v>
      </c>
      <c r="H10086" s="1"/>
      <c r="K10086" s="1" t="s">
        <v>13949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14479</v>
      </c>
      <c r="H10087" s="1"/>
      <c r="K10087" s="1" t="s">
        <v>13949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1774</v>
      </c>
      <c r="H10088" s="1"/>
      <c r="K10088" s="1" t="s">
        <v>13949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14480</v>
      </c>
      <c r="H10089" s="1"/>
      <c r="K10089" s="1" t="s">
        <v>13949</v>
      </c>
    </row>
    <row r="10090" customFormat="false" ht="15" hidden="false" customHeight="true" outlineLevel="0" collapsed="false">
      <c r="A10090" s="1" t="n">
        <f aca="false">MAX($A$2:$A10089)+1</f>
        <v>8753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14481</v>
      </c>
      <c r="H10090" s="1"/>
      <c r="K10090" s="1" t="s">
        <v>13949</v>
      </c>
    </row>
    <row r="10091" customFormat="false" ht="15" hidden="false" customHeight="true" outlineLevel="0" collapsed="false">
      <c r="A10091" s="1" t="n">
        <f aca="false">MAX($A$2:$A10090)+1</f>
        <v>8754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14482</v>
      </c>
      <c r="H10091" s="1"/>
      <c r="K10091" s="1" t="s">
        <v>13949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14483</v>
      </c>
      <c r="H10092" s="1"/>
      <c r="K10092" s="1" t="s">
        <v>13949</v>
      </c>
    </row>
    <row r="10093" customFormat="false" ht="15" hidden="false" customHeight="true" outlineLevel="0" collapsed="false">
      <c r="A10093" s="1" t="n">
        <f aca="false">MAX($A$2:$A10092)+1</f>
        <v>8755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14484</v>
      </c>
      <c r="H10093" s="1"/>
      <c r="K10093" s="1" t="s">
        <v>13949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14485</v>
      </c>
      <c r="H10094" s="1"/>
      <c r="K10094" s="1" t="s">
        <v>13949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14486</v>
      </c>
      <c r="H10095" s="1"/>
      <c r="K10095" s="1" t="s">
        <v>13949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14487</v>
      </c>
      <c r="H10096" s="1"/>
      <c r="K10096" s="1" t="s">
        <v>13949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14488</v>
      </c>
      <c r="H10097" s="1"/>
      <c r="K10097" s="1" t="s">
        <v>13949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14489</v>
      </c>
      <c r="H10098" s="1"/>
      <c r="K10098" s="1" t="s">
        <v>13949</v>
      </c>
    </row>
    <row r="10099" customFormat="false" ht="15" hidden="false" customHeight="true" outlineLevel="0" collapsed="false">
      <c r="A10099" s="1" t="n">
        <f aca="false">MAX($A$2:$A10098)+1</f>
        <v>8756</v>
      </c>
      <c r="C10099" s="1" t="str">
        <f aca="false">IF(H10099="",F10099,H10099)</f>
        <v>Other Production - Solar</v>
      </c>
      <c r="D10099" s="1" t="n">
        <v>260</v>
      </c>
      <c r="E10099" s="1" t="s">
        <v>1570</v>
      </c>
      <c r="F10099" s="5" t="s">
        <v>14490</v>
      </c>
      <c r="H10099" s="1"/>
      <c r="K10099" s="1" t="s">
        <v>13949</v>
      </c>
    </row>
    <row r="10100" customFormat="false" ht="15" hidden="false" customHeight="true" outlineLevel="0" collapsed="false">
      <c r="A10100" s="1" t="n">
        <f aca="false">MAX($A$2:$A10099)+1</f>
        <v>8757</v>
      </c>
      <c r="C10100" s="1" t="str">
        <f aca="false">IF(H10100="",F10100,H10100)</f>
        <v>Segment 1B - 3Rd-Party Owned Sites</v>
      </c>
      <c r="D10100" s="1" t="n">
        <v>260</v>
      </c>
      <c r="E10100" s="1" t="s">
        <v>1570</v>
      </c>
      <c r="F10100" s="5" t="s">
        <v>3144</v>
      </c>
      <c r="H10100" s="1"/>
      <c r="K10100" s="1" t="s">
        <v>13949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1570</v>
      </c>
      <c r="F10101" s="5" t="s">
        <v>3145</v>
      </c>
      <c r="H10101" s="1"/>
      <c r="K10101" s="1" t="s">
        <v>13949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1570</v>
      </c>
      <c r="F10102" s="5" t="s">
        <v>14491</v>
      </c>
      <c r="H10102" s="1"/>
      <c r="K10102" s="1" t="s">
        <v>13949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3431</v>
      </c>
      <c r="H10103" s="1"/>
      <c r="K10103" s="1" t="s">
        <v>13949</v>
      </c>
    </row>
    <row r="10104" customFormat="false" ht="15" hidden="false" customHeight="true" outlineLevel="0" collapsed="false">
      <c r="A10104" s="1" t="n">
        <f aca="false">MAX($A$2:$A10103)+1</f>
        <v>8758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14032</v>
      </c>
      <c r="H10104" s="1"/>
      <c r="K10104" s="1" t="s">
        <v>13949</v>
      </c>
    </row>
    <row r="10105" customFormat="false" ht="15" hidden="false" customHeight="true" outlineLevel="0" collapsed="false">
      <c r="A10105" s="1" t="n">
        <f aca="false">MAX($A$2:$A10104)+1</f>
        <v>8759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13994</v>
      </c>
      <c r="H10105" s="1"/>
      <c r="K10105" s="1" t="s">
        <v>13949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5444</v>
      </c>
      <c r="H10106" s="1"/>
      <c r="K10106" s="1" t="s">
        <v>13949</v>
      </c>
    </row>
    <row r="10107" customFormat="false" ht="15" hidden="false" customHeight="true" outlineLevel="0" collapsed="false">
      <c r="A10107" s="1" t="n">
        <f aca="false">MAX($A$2:$A10106)+1</f>
        <v>8760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14492</v>
      </c>
      <c r="H10107" s="1"/>
      <c r="K10107" s="1" t="s">
        <v>13949</v>
      </c>
    </row>
    <row r="10108" customFormat="false" ht="15" hidden="false" customHeight="true" outlineLevel="0" collapsed="false">
      <c r="A10108" s="1" t="n">
        <f aca="false">MAX($A$2:$A10107)+1</f>
        <v>8761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14493</v>
      </c>
      <c r="H10108" s="1"/>
      <c r="K10108" s="1" t="s">
        <v>13949</v>
      </c>
    </row>
    <row r="10109" customFormat="false" ht="15" hidden="false" customHeight="true" outlineLevel="0" collapsed="false">
      <c r="A10109" s="1" t="n">
        <f aca="false">MAX($A$2:$A10108)+1</f>
        <v>8762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14494</v>
      </c>
      <c r="H10109" s="1"/>
      <c r="K10109" s="1" t="s">
        <v>13949</v>
      </c>
    </row>
    <row r="10110" customFormat="false" ht="15" hidden="false" customHeight="true" outlineLevel="0" collapsed="false">
      <c r="A10110" s="1" t="n">
        <f aca="false">MAX($A$2:$A10109)+1</f>
        <v>8763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14495</v>
      </c>
      <c r="H10110" s="1"/>
      <c r="K10110" s="1" t="s">
        <v>13949</v>
      </c>
    </row>
    <row r="10111" customFormat="false" ht="15" hidden="false" customHeight="true" outlineLevel="0" collapsed="false">
      <c r="A10111" s="1" t="n">
        <f aca="false">MAX($A$2:$A10110)+1</f>
        <v>8764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14496</v>
      </c>
      <c r="H10111" s="1"/>
      <c r="K10111" s="1" t="s">
        <v>13949</v>
      </c>
    </row>
    <row r="10112" customFormat="false" ht="15" hidden="false" customHeight="true" outlineLevel="0" collapsed="false">
      <c r="A10112" s="1" t="n">
        <f aca="false">MAX($A$2:$A10111)+1</f>
        <v>8765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14497</v>
      </c>
      <c r="H10112" s="1"/>
      <c r="K10112" s="1" t="s">
        <v>13949</v>
      </c>
    </row>
    <row r="10113" customFormat="false" ht="15" hidden="false" customHeight="true" outlineLevel="0" collapsed="false">
      <c r="A10113" s="1" t="n">
        <f aca="false">MAX($A$2:$A10112)+1</f>
        <v>8766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14498</v>
      </c>
      <c r="H10113" s="1"/>
      <c r="K10113" s="1" t="s">
        <v>13949</v>
      </c>
    </row>
    <row r="10114" customFormat="false" ht="15" hidden="false" customHeight="true" outlineLevel="0" collapsed="false">
      <c r="A10114" s="1" t="n">
        <f aca="false">MAX($A$2:$A10113)+1</f>
        <v>8767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14499</v>
      </c>
      <c r="H10114" s="1"/>
      <c r="K10114" s="1" t="s">
        <v>13949</v>
      </c>
    </row>
    <row r="10115" customFormat="false" ht="15" hidden="false" customHeight="true" outlineLevel="0" collapsed="false">
      <c r="A10115" s="1" t="n">
        <f aca="false">MAX($A$2:$A10114)+1</f>
        <v>8768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14500</v>
      </c>
      <c r="H10115" s="1"/>
      <c r="K10115" s="1" t="s">
        <v>13949</v>
      </c>
    </row>
    <row r="10116" customFormat="false" ht="15" hidden="false" customHeight="true" outlineLevel="0" collapsed="false">
      <c r="A10116" s="1" t="n">
        <f aca="false">MAX($A$2:$A10115)+1</f>
        <v>8769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14501</v>
      </c>
      <c r="H10116" s="1"/>
      <c r="K10116" s="1" t="s">
        <v>13949</v>
      </c>
    </row>
    <row r="10117" customFormat="false" ht="15" hidden="false" customHeight="true" outlineLevel="0" collapsed="false">
      <c r="A10117" s="1" t="n">
        <f aca="false">MAX($A$2:$A10116)+1</f>
        <v>8770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14502</v>
      </c>
      <c r="H10117" s="1"/>
      <c r="K10117" s="1" t="s">
        <v>13949</v>
      </c>
    </row>
    <row r="10118" customFormat="false" ht="15" hidden="false" customHeight="true" outlineLevel="0" collapsed="false">
      <c r="A10118" s="1" t="n">
        <f aca="false">MAX($A$2:$A10117)+1</f>
        <v>8771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14503</v>
      </c>
      <c r="H10118" s="1"/>
      <c r="K10118" s="1" t="s">
        <v>13949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14504</v>
      </c>
      <c r="H10119" s="1"/>
      <c r="K10119" s="1" t="s">
        <v>13949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14505</v>
      </c>
      <c r="H10120" s="1"/>
      <c r="K10120" s="1" t="s">
        <v>13949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14506</v>
      </c>
      <c r="H10121" s="1"/>
      <c r="K10121" s="1" t="s">
        <v>13949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14507</v>
      </c>
      <c r="H10122" s="1"/>
      <c r="K10122" s="1" t="s">
        <v>13949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14508</v>
      </c>
      <c r="H10123" s="1"/>
      <c r="K10123" s="1" t="s">
        <v>13949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14509</v>
      </c>
      <c r="H10124" s="1"/>
      <c r="K10124" s="1" t="s">
        <v>13949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14510</v>
      </c>
      <c r="H10125" s="1"/>
      <c r="K10125" s="1" t="s">
        <v>13949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14511</v>
      </c>
      <c r="H10126" s="1"/>
      <c r="K10126" s="1" t="s">
        <v>13949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14512</v>
      </c>
      <c r="H10127" s="1"/>
      <c r="K10127" s="1" t="s">
        <v>13949</v>
      </c>
    </row>
    <row r="10128" customFormat="false" ht="15" hidden="false" customHeight="true" outlineLevel="0" collapsed="false">
      <c r="A10128" s="1" t="n">
        <f aca="false">MAX($A$2:$A10127)+1</f>
        <v>8772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14513</v>
      </c>
      <c r="H10128" s="1"/>
      <c r="K10128" s="1" t="s">
        <v>13949</v>
      </c>
    </row>
    <row r="10129" customFormat="false" ht="15" hidden="false" customHeight="true" outlineLevel="0" collapsed="false">
      <c r="A10129" s="1" t="n">
        <f aca="false">MAX($A$2:$A10128)+1</f>
        <v>8773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14514</v>
      </c>
      <c r="H10129" s="1"/>
      <c r="K10129" s="1" t="s">
        <v>13949</v>
      </c>
    </row>
    <row r="10130" customFormat="false" ht="15" hidden="false" customHeight="true" outlineLevel="0" collapsed="false">
      <c r="A10130" s="1" t="n">
        <f aca="false">MAX($A$2:$A10129)+1</f>
        <v>8774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14515</v>
      </c>
      <c r="H10130" s="1"/>
      <c r="K10130" s="1" t="s">
        <v>13949</v>
      </c>
    </row>
    <row r="10131" customFormat="false" ht="15" hidden="false" customHeight="true" outlineLevel="0" collapsed="false">
      <c r="A10131" s="1" t="n">
        <f aca="false">MAX($A$2:$A10130)+1</f>
        <v>8775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14516</v>
      </c>
      <c r="H10131" s="1"/>
      <c r="K10131" s="1" t="s">
        <v>13949</v>
      </c>
    </row>
    <row r="10132" customFormat="false" ht="15" hidden="false" customHeight="true" outlineLevel="0" collapsed="false">
      <c r="A10132" s="1" t="n">
        <f aca="false">MAX($A$2:$A10131)+1</f>
        <v>8776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14517</v>
      </c>
      <c r="H10132" s="1"/>
      <c r="K10132" s="1" t="s">
        <v>13949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2435</v>
      </c>
      <c r="F10133" s="5" t="s">
        <v>814</v>
      </c>
      <c r="H10133" s="1"/>
      <c r="K10133" s="1" t="s">
        <v>13949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2378</v>
      </c>
      <c r="F10134" s="5" t="s">
        <v>2379</v>
      </c>
      <c r="H10134" s="1"/>
      <c r="K10134" s="1" t="s">
        <v>13949</v>
      </c>
    </row>
    <row r="10135" customFormat="false" ht="15" hidden="false" customHeight="true" outlineLevel="0" collapsed="false">
      <c r="A10135" s="1" t="n">
        <f aca="false">MAX($A$2:$A10134)+1</f>
        <v>8777</v>
      </c>
      <c r="C10135" s="1" t="str">
        <f aca="false">IF(H10135="",F10135,H10135)</f>
        <v>Elko</v>
      </c>
      <c r="D10135" s="1" t="n">
        <v>300</v>
      </c>
      <c r="E10135" s="1" t="s">
        <v>2378</v>
      </c>
      <c r="F10135" s="5" t="s">
        <v>14518</v>
      </c>
      <c r="H10135" s="1"/>
      <c r="K10135" s="1" t="s">
        <v>13949</v>
      </c>
    </row>
    <row r="10136" customFormat="false" ht="15" hidden="false" customHeight="true" outlineLevel="0" collapsed="false">
      <c r="A10136" s="1" t="n">
        <f aca="false">MAX($A$2:$A10135)+1</f>
        <v>8778</v>
      </c>
      <c r="C10136" s="1" t="str">
        <f aca="false">IF(H10136="",F10136,H10136)</f>
        <v>Fallon</v>
      </c>
      <c r="D10136" s="1" t="n">
        <v>300</v>
      </c>
      <c r="E10136" s="1" t="s">
        <v>2378</v>
      </c>
      <c r="F10136" s="5" t="s">
        <v>14519</v>
      </c>
      <c r="G10136" s="1" t="n">
        <v>6511</v>
      </c>
      <c r="H10136" s="1" t="s">
        <v>14519</v>
      </c>
      <c r="I10136" s="1" t="n">
        <v>17166</v>
      </c>
      <c r="J10136" s="1" t="s">
        <v>584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2378</v>
      </c>
      <c r="F10137" s="5" t="s">
        <v>13237</v>
      </c>
      <c r="H10137" s="1"/>
      <c r="K10137" s="1" t="s">
        <v>13949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2378</v>
      </c>
      <c r="F10138" s="5" t="s">
        <v>14520</v>
      </c>
      <c r="H10138" s="1"/>
      <c r="K10138" s="1" t="s">
        <v>13949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2378</v>
      </c>
      <c r="F10139" s="5" t="s">
        <v>5303</v>
      </c>
      <c r="H10139" s="1"/>
      <c r="K10139" s="1" t="s">
        <v>13949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2378</v>
      </c>
      <c r="F10140" s="5" t="s">
        <v>2668</v>
      </c>
      <c r="H10140" s="1"/>
      <c r="K10140" s="1" t="s">
        <v>13949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2378</v>
      </c>
      <c r="F10141" s="5" t="s">
        <v>2851</v>
      </c>
      <c r="H10141" s="1"/>
      <c r="K10141" s="1" t="s">
        <v>13949</v>
      </c>
    </row>
    <row r="10142" customFormat="false" ht="15" hidden="false" customHeight="true" outlineLevel="0" collapsed="false">
      <c r="A10142" s="1" t="n">
        <f aca="false">MAX($A$2:$A10141)+1</f>
        <v>8779</v>
      </c>
      <c r="C10142" s="1" t="str">
        <f aca="false">IF(H10142="",F10142,H10142)</f>
        <v>Ohm Solar</v>
      </c>
      <c r="D10142" s="1" t="n">
        <v>300</v>
      </c>
      <c r="E10142" s="1" t="s">
        <v>2378</v>
      </c>
      <c r="F10142" s="5" t="s">
        <v>14521</v>
      </c>
      <c r="H10142" s="1"/>
      <c r="K10142" s="1" t="s">
        <v>13949</v>
      </c>
    </row>
    <row r="10143" customFormat="false" ht="15" hidden="false" customHeight="true" outlineLevel="0" collapsed="false">
      <c r="A10143" s="1" t="n">
        <f aca="false">A10142</f>
        <v>8779</v>
      </c>
      <c r="C10143" s="1" t="str">
        <f aca="false">IF(H10143="",F10143,H10143)</f>
        <v>Ohm-Solar</v>
      </c>
      <c r="D10143" s="1" t="n">
        <v>300</v>
      </c>
      <c r="E10143" s="1" t="s">
        <v>2378</v>
      </c>
      <c r="F10143" s="5" t="s">
        <v>14522</v>
      </c>
      <c r="H10143" s="1"/>
      <c r="K10143" s="1" t="s">
        <v>13949</v>
      </c>
    </row>
    <row r="10144" customFormat="false" ht="15" hidden="false" customHeight="true" outlineLevel="0" collapsed="false">
      <c r="A10144" s="1" t="n">
        <f aca="false">MAX($A$2:$A10143)+1</f>
        <v>8780</v>
      </c>
      <c r="C10144" s="1" t="str">
        <f aca="false">IF(H10144="",F10144,H10144)</f>
        <v>Other</v>
      </c>
      <c r="D10144" s="1" t="n">
        <v>300</v>
      </c>
      <c r="E10144" s="1" t="s">
        <v>2378</v>
      </c>
      <c r="F10144" s="5" t="s">
        <v>14149</v>
      </c>
      <c r="H10144" s="1"/>
      <c r="K10144" s="1" t="s">
        <v>13949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2378</v>
      </c>
      <c r="F10145" s="5" t="s">
        <v>3038</v>
      </c>
      <c r="H10145" s="1"/>
      <c r="K10145" s="1" t="s">
        <v>13949</v>
      </c>
    </row>
    <row r="10146" customFormat="false" ht="15" hidden="false" customHeight="true" outlineLevel="0" collapsed="false">
      <c r="A10146" s="1" t="n">
        <f aca="false">MAX($A$2:$A10145)+1</f>
        <v>8781</v>
      </c>
      <c r="C10146" s="1" t="str">
        <f aca="false">IF(H10146="",F10146,H10146)</f>
        <v>Renewables</v>
      </c>
      <c r="D10146" s="1" t="n">
        <v>300</v>
      </c>
      <c r="E10146" s="1" t="s">
        <v>2378</v>
      </c>
      <c r="F10146" s="5" t="s">
        <v>14523</v>
      </c>
      <c r="H10146" s="1"/>
      <c r="K10146" s="1" t="s">
        <v>13949</v>
      </c>
    </row>
    <row r="10147" customFormat="false" ht="15" hidden="false" customHeight="true" outlineLevel="0" collapsed="false">
      <c r="A10147" s="1" t="n">
        <f aca="false">MAX($A$2:$A10146)+1</f>
        <v>8782</v>
      </c>
      <c r="C10147" s="1" t="str">
        <f aca="false">IF(H10147="",F10147,H10147)</f>
        <v>Sierra Plaza Pv</v>
      </c>
      <c r="D10147" s="1" t="n">
        <v>300</v>
      </c>
      <c r="E10147" s="1" t="s">
        <v>2378</v>
      </c>
      <c r="F10147" s="5" t="s">
        <v>14524</v>
      </c>
      <c r="H10147" s="1"/>
      <c r="K10147" s="1" t="s">
        <v>13949</v>
      </c>
    </row>
    <row r="10148" customFormat="false" ht="15" hidden="false" customHeight="true" outlineLevel="0" collapsed="false">
      <c r="A10148" s="1" t="n">
        <f aca="false">MAX($A$2:$A10147)+1</f>
        <v>8783</v>
      </c>
      <c r="C10148" s="1" t="str">
        <f aca="false">IF(H10148="",F10148,H10148)</f>
        <v>Sierra Plaza Wind</v>
      </c>
      <c r="D10148" s="1" t="n">
        <v>300</v>
      </c>
      <c r="E10148" s="1" t="s">
        <v>2378</v>
      </c>
      <c r="F10148" s="5" t="s">
        <v>14525</v>
      </c>
      <c r="H10148" s="1"/>
      <c r="K10148" s="1" t="s">
        <v>13949</v>
      </c>
    </row>
    <row r="10149" customFormat="false" ht="15" hidden="false" customHeight="true" outlineLevel="0" collapsed="false">
      <c r="A10149" s="1" t="n">
        <f aca="false">MAX($A$2:$A10148)+1</f>
        <v>8784</v>
      </c>
      <c r="C10149" s="1" t="str">
        <f aca="false">IF(H10149="",F10149,H10149)</f>
        <v>Solar</v>
      </c>
      <c r="D10149" s="1" t="n">
        <v>300</v>
      </c>
      <c r="E10149" s="1" t="s">
        <v>2378</v>
      </c>
      <c r="F10149" s="5" t="s">
        <v>13571</v>
      </c>
      <c r="H10149" s="1"/>
      <c r="K10149" s="1" t="s">
        <v>13949</v>
      </c>
    </row>
    <row r="10150" customFormat="false" ht="15" hidden="false" customHeight="true" outlineLevel="0" collapsed="false">
      <c r="A10150" s="1" t="n">
        <f aca="false">MAX($A$2:$A10149)+1</f>
        <v>8785</v>
      </c>
      <c r="C10150" s="1" t="str">
        <f aca="false">IF(H10150="",F10150,H10150)</f>
        <v>Total Hydro</v>
      </c>
      <c r="D10150" s="1" t="n">
        <v>300</v>
      </c>
      <c r="E10150" s="1" t="s">
        <v>2378</v>
      </c>
      <c r="F10150" s="5" t="s">
        <v>3232</v>
      </c>
      <c r="H10150" s="1"/>
      <c r="K10150" s="1" t="s">
        <v>13949</v>
      </c>
    </row>
    <row r="10151" customFormat="false" ht="15" hidden="false" customHeight="true" outlineLevel="0" collapsed="false">
      <c r="A10151" s="1" t="n">
        <f aca="false">A10146</f>
        <v>8781</v>
      </c>
      <c r="C10151" s="1" t="str">
        <f aca="false">IF(H10151="",F10151,H10151)</f>
        <v>Total Renewables</v>
      </c>
      <c r="D10151" s="1" t="n">
        <v>300</v>
      </c>
      <c r="E10151" s="1" t="s">
        <v>2378</v>
      </c>
      <c r="F10151" s="5" t="s">
        <v>14526</v>
      </c>
      <c r="H10151" s="1"/>
      <c r="K10151" s="1" t="s">
        <v>13949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2378</v>
      </c>
      <c r="F10152" s="5" t="s">
        <v>3261</v>
      </c>
      <c r="H10152" s="1"/>
      <c r="K10152" s="1" t="s">
        <v>13949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2378</v>
      </c>
      <c r="F10153" s="5" t="s">
        <v>5311</v>
      </c>
      <c r="H10153" s="1"/>
      <c r="K10153" s="1" t="s">
        <v>13949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2378</v>
      </c>
      <c r="F10154" s="5" t="s">
        <v>5312</v>
      </c>
      <c r="H10154" s="1"/>
      <c r="K10154" s="1" t="s">
        <v>13949</v>
      </c>
    </row>
    <row r="10155" customFormat="false" ht="15" hidden="false" customHeight="true" outlineLevel="0" collapsed="false">
      <c r="A10155" s="1" t="n">
        <f aca="false">MAX($A$2:$A10154)+1</f>
        <v>8786</v>
      </c>
      <c r="C10155" s="1" t="str">
        <f aca="false">IF(H10155="",F10155,H10155)</f>
        <v>Wind</v>
      </c>
      <c r="D10155" s="1" t="n">
        <v>300</v>
      </c>
      <c r="E10155" s="1" t="s">
        <v>2378</v>
      </c>
      <c r="F10155" s="5" t="s">
        <v>14085</v>
      </c>
      <c r="H10155" s="1"/>
      <c r="K10155" s="1" t="s">
        <v>13949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2378</v>
      </c>
      <c r="F10156" s="5" t="s">
        <v>3347</v>
      </c>
      <c r="H10156" s="1"/>
      <c r="K10156" s="1" t="s">
        <v>13949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2443</v>
      </c>
      <c r="H10157" s="1"/>
      <c r="K10157" s="1" t="s">
        <v>13949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2446</v>
      </c>
      <c r="H10158" s="1"/>
      <c r="K10158" s="1" t="s">
        <v>13949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2447</v>
      </c>
      <c r="H10159" s="1"/>
      <c r="K10159" s="1" t="s">
        <v>13949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2448</v>
      </c>
      <c r="H10160" s="1"/>
      <c r="K10160" s="1" t="s">
        <v>13949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14527</v>
      </c>
      <c r="H10161" s="1"/>
      <c r="K10161" s="1" t="s">
        <v>13949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2509</v>
      </c>
      <c r="H10162" s="1"/>
      <c r="K10162" s="1" t="s">
        <v>13949</v>
      </c>
    </row>
    <row r="10163" customFormat="false" ht="15" hidden="false" customHeight="true" outlineLevel="0" collapsed="false">
      <c r="A10163" s="1" t="n">
        <f aca="false">MAX($A$2:$A10162)+1</f>
        <v>8787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2082</v>
      </c>
      <c r="H10163" s="1"/>
      <c r="K10163" s="1" t="s">
        <v>13949</v>
      </c>
    </row>
    <row r="10164" customFormat="false" ht="15" hidden="false" customHeight="true" outlineLevel="0" collapsed="false">
      <c r="A10164" s="1" t="n">
        <f aca="false">MAX($A$2:$A10163)+1</f>
        <v>8788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2636</v>
      </c>
      <c r="H10164" s="1"/>
      <c r="K10164" s="1" t="s">
        <v>13949</v>
      </c>
    </row>
    <row r="10165" customFormat="false" ht="15" hidden="false" customHeight="true" outlineLevel="0" collapsed="false">
      <c r="A10165" s="1" t="n">
        <f aca="false">MAX($A$2:$A10164)+1</f>
        <v>8789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14528</v>
      </c>
      <c r="H10165" s="1"/>
      <c r="K10165" s="1" t="s">
        <v>13949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14529</v>
      </c>
      <c r="H10166" s="1"/>
      <c r="K10166" s="1" t="s">
        <v>13949</v>
      </c>
    </row>
    <row r="10167" customFormat="false" ht="15" hidden="false" customHeight="true" outlineLevel="0" collapsed="false">
      <c r="A10167" s="1" t="n">
        <f aca="false">MAX($A$2:$A10166)+1</f>
        <v>8790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799</v>
      </c>
      <c r="H10167" s="1"/>
      <c r="K10167" s="1" t="s">
        <v>13949</v>
      </c>
    </row>
    <row r="10168" customFormat="false" ht="15" hidden="false" customHeight="true" outlineLevel="0" collapsed="false">
      <c r="A10168" s="1" t="n">
        <f aca="false">MAX($A$2:$A10167)+1</f>
        <v>8791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14530</v>
      </c>
      <c r="H10168" s="1"/>
      <c r="K10168" s="1" t="s">
        <v>13949</v>
      </c>
    </row>
    <row r="10169" customFormat="false" ht="15" hidden="false" customHeight="true" outlineLevel="0" collapsed="false">
      <c r="A10169" s="1" t="n">
        <f aca="false">A10168</f>
        <v>8791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14531</v>
      </c>
      <c r="H10169" s="1"/>
      <c r="K10169" s="1" t="s">
        <v>13949</v>
      </c>
    </row>
    <row r="10170" customFormat="false" ht="15" hidden="false" customHeight="true" outlineLevel="0" collapsed="false">
      <c r="A10170" s="1" t="n">
        <f aca="false">MAX($A$2:$A10169)+1</f>
        <v>8792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3255</v>
      </c>
      <c r="H10170" s="1"/>
      <c r="K10170" s="1" t="s">
        <v>13949</v>
      </c>
    </row>
    <row r="10171" customFormat="false" ht="15" hidden="false" customHeight="true" outlineLevel="0" collapsed="false">
      <c r="A10171" s="1" t="n">
        <f aca="false">MAX($A$2:$A10170)+1</f>
        <v>8793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14532</v>
      </c>
      <c r="H10171" s="1"/>
      <c r="K10171" s="1" t="s">
        <v>13949</v>
      </c>
    </row>
    <row r="10172" customFormat="false" ht="15" hidden="false" customHeight="true" outlineLevel="0" collapsed="false">
      <c r="A10172" s="1" t="n">
        <f aca="false">MAX($A$2:$A10171)+1</f>
        <v>8794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14533</v>
      </c>
      <c r="H10172" s="1"/>
      <c r="K10172" s="1" t="s">
        <v>13949</v>
      </c>
    </row>
    <row r="10173" customFormat="false" ht="15" hidden="false" customHeight="true" outlineLevel="0" collapsed="false">
      <c r="A10173" s="1" t="n">
        <f aca="false">MAX($A$2:$A10172)+1</f>
        <v>8795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14534</v>
      </c>
      <c r="H10173" s="1"/>
      <c r="K10173" s="1" t="s">
        <v>13949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14535</v>
      </c>
      <c r="H10174" s="1"/>
      <c r="K10174" s="1" t="s">
        <v>13949</v>
      </c>
    </row>
    <row r="10175" customFormat="false" ht="15" hidden="false" customHeight="true" outlineLevel="0" collapsed="false">
      <c r="A10175" s="1" t="n">
        <f aca="false">MAX($A$2:$A10174)+1</f>
        <v>8796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14536</v>
      </c>
      <c r="H10175" s="1"/>
      <c r="K10175" s="1" t="s">
        <v>13949</v>
      </c>
    </row>
    <row r="10176" customFormat="false" ht="15" hidden="false" customHeight="true" outlineLevel="0" collapsed="false">
      <c r="A10176" s="1" t="n">
        <f aca="false">A10175</f>
        <v>8796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14537</v>
      </c>
      <c r="H10176" s="1"/>
      <c r="K10176" s="1" t="s">
        <v>13949</v>
      </c>
    </row>
    <row r="10177" customFormat="false" ht="15" hidden="false" customHeight="true" outlineLevel="0" collapsed="false">
      <c r="A10177" s="1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14538</v>
      </c>
      <c r="H10177" s="1"/>
      <c r="K10177" s="1" t="s">
        <v>13949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14539</v>
      </c>
      <c r="H10178" s="1"/>
      <c r="K10178" s="1" t="s">
        <v>13949</v>
      </c>
    </row>
    <row r="10179" customFormat="false" ht="15" hidden="false" customHeight="true" outlineLevel="0" collapsed="false">
      <c r="A10179" s="1" t="n">
        <f aca="false">MAX($A$2:$A10178)+1</f>
        <v>8797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14540</v>
      </c>
      <c r="H10179" s="1"/>
      <c r="K10179" s="1" t="s">
        <v>13949</v>
      </c>
    </row>
    <row r="10180" customFormat="false" ht="15" hidden="false" customHeight="true" outlineLevel="0" collapsed="false">
      <c r="A10180" s="1" t="n">
        <f aca="false">MAX($A$2:$A10179)+1</f>
        <v>8798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14541</v>
      </c>
      <c r="H10180" s="1"/>
      <c r="K10180" s="1" t="s">
        <v>13949</v>
      </c>
    </row>
    <row r="10181" customFormat="false" ht="15" hidden="false" customHeight="true" outlineLevel="0" collapsed="false">
      <c r="A10181" s="1" t="n">
        <f aca="false">MAX($A$2:$A10180)+1</f>
        <v>8799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14542</v>
      </c>
      <c r="H10181" s="1"/>
      <c r="K10181" s="1" t="s">
        <v>13949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14543</v>
      </c>
      <c r="H10182" s="1"/>
      <c r="K10182" s="1" t="s">
        <v>13949</v>
      </c>
    </row>
    <row r="10183" customFormat="false" ht="15" hidden="false" customHeight="true" outlineLevel="0" collapsed="false">
      <c r="A10183" s="1" t="n">
        <f aca="false">MAX($A$2:$A10182)+1</f>
        <v>8800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14544</v>
      </c>
      <c r="H10183" s="1"/>
      <c r="K10183" s="1" t="s">
        <v>13949</v>
      </c>
    </row>
    <row r="10184" customFormat="false" ht="15" hidden="false" customHeight="true" outlineLevel="0" collapsed="false">
      <c r="A10184" s="1" t="n">
        <f aca="false">MAX($A$2:$A10183)+1</f>
        <v>8801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14545</v>
      </c>
      <c r="H10184" s="1"/>
      <c r="K10184" s="1" t="s">
        <v>13949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3750</v>
      </c>
      <c r="H10185" s="1"/>
      <c r="K10185" s="1" t="s">
        <v>13949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3519</v>
      </c>
      <c r="H10186" s="1"/>
      <c r="K10186" s="1" t="s">
        <v>13949</v>
      </c>
    </row>
    <row r="10187" customFormat="false" ht="15" hidden="false" customHeight="true" outlineLevel="0" collapsed="false">
      <c r="A10187" s="1" t="n">
        <f aca="false">MAX($A$2:$A10186)+1</f>
        <v>8802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14546</v>
      </c>
      <c r="H10187" s="1"/>
      <c r="K10187" s="1" t="s">
        <v>13949</v>
      </c>
    </row>
    <row r="10188" customFormat="false" ht="15" hidden="false" customHeight="true" outlineLevel="0" collapsed="false">
      <c r="A10188" s="1" t="n">
        <f aca="false">MAX($A$2:$A10187)+1</f>
        <v>8803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14547</v>
      </c>
      <c r="H10188" s="1"/>
      <c r="K10188" s="1" t="s">
        <v>13949</v>
      </c>
    </row>
    <row r="10189" customFormat="false" ht="15" hidden="false" customHeight="true" outlineLevel="0" collapsed="false">
      <c r="A10189" s="1" t="n">
        <f aca="false">MAX($A$2:$A10188)+1</f>
        <v>8804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14032</v>
      </c>
      <c r="H10189" s="1"/>
      <c r="K10189" s="1" t="s">
        <v>13949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14548</v>
      </c>
      <c r="H10190" s="1"/>
      <c r="K10190" s="1" t="s">
        <v>13949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14549</v>
      </c>
      <c r="H10191" s="1"/>
      <c r="K10191" s="1" t="s">
        <v>13949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14550</v>
      </c>
      <c r="H10192" s="1"/>
      <c r="K10192" s="1" t="s">
        <v>13949</v>
      </c>
    </row>
    <row r="10193" customFormat="false" ht="15" hidden="false" customHeight="true" outlineLevel="0" collapsed="false">
      <c r="A10193" s="1" t="n">
        <f aca="false">A15001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14551</v>
      </c>
      <c r="H10193" s="1"/>
      <c r="K10193" s="1" t="s">
        <v>13949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3528</v>
      </c>
      <c r="H10194" s="1"/>
      <c r="K10194" s="1" t="s">
        <v>13949</v>
      </c>
    </row>
    <row r="10195" customFormat="false" ht="15" hidden="false" customHeight="true" outlineLevel="0" collapsed="false">
      <c r="A10195" s="1" t="n">
        <f aca="false">MAX($A$2:$A10194)+1</f>
        <v>8805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14552</v>
      </c>
      <c r="H10195" s="1"/>
      <c r="K10195" s="1" t="s">
        <v>13949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2277</v>
      </c>
      <c r="H10196" s="1"/>
      <c r="K10196" s="1" t="s">
        <v>13949</v>
      </c>
    </row>
    <row r="10197" customFormat="false" ht="15" hidden="false" customHeight="true" outlineLevel="0" collapsed="false">
      <c r="A10197" s="1" t="n">
        <f aca="false">MAX($A$2:$A10196)+1</f>
        <v>8806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14553</v>
      </c>
      <c r="H10197" s="1"/>
      <c r="K10197" s="1" t="s">
        <v>13949</v>
      </c>
    </row>
    <row r="10198" customFormat="false" ht="15" hidden="false" customHeight="true" outlineLevel="0" collapsed="false">
      <c r="A10198" s="1" t="n">
        <f aca="false">MAX($A$2:$A10197)+1</f>
        <v>8807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14554</v>
      </c>
      <c r="H10198" s="1"/>
      <c r="K10198" s="1" t="s">
        <v>13949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5" t="s">
        <v>14555</v>
      </c>
      <c r="H10199" s="1"/>
      <c r="K10199" s="1" t="s">
        <v>13949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14556</v>
      </c>
      <c r="H10200" s="1"/>
      <c r="K10200" s="1" t="s">
        <v>13949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14557</v>
      </c>
      <c r="H10201" s="1"/>
      <c r="K10201" s="1" t="s">
        <v>13949</v>
      </c>
    </row>
    <row r="10202" customFormat="false" ht="15" hidden="false" customHeight="true" outlineLevel="0" collapsed="false">
      <c r="A10202" s="1" t="n">
        <f aca="false">MAX($A$2:$A10201)+1</f>
        <v>8808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14558</v>
      </c>
      <c r="H10202" s="1"/>
      <c r="K10202" s="1" t="s">
        <v>13949</v>
      </c>
    </row>
    <row r="10203" customFormat="false" ht="15" hidden="false" customHeight="true" outlineLevel="0" collapsed="false">
      <c r="A10203" s="1" t="n">
        <f aca="false">MAX($A$2:$A10202)+1</f>
        <v>8809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14559</v>
      </c>
      <c r="H10203" s="1"/>
      <c r="K10203" s="1" t="s">
        <v>13949</v>
      </c>
    </row>
    <row r="10204" customFormat="false" ht="15" hidden="false" customHeight="true" outlineLevel="0" collapsed="false">
      <c r="A10204" s="1" t="n">
        <f aca="false">MAX($A$2:$A10203)+1</f>
        <v>8810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14560</v>
      </c>
      <c r="H10204" s="1"/>
      <c r="K10204" s="1" t="s">
        <v>13949</v>
      </c>
    </row>
    <row r="10205" customFormat="false" ht="15" hidden="false" customHeight="true" outlineLevel="0" collapsed="false">
      <c r="A10205" s="1" t="n">
        <f aca="false">MAX($A$2:$A10204)+1</f>
        <v>8811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14561</v>
      </c>
      <c r="H10205" s="1"/>
      <c r="K10205" s="1" t="s">
        <v>13949</v>
      </c>
    </row>
    <row r="10206" customFormat="false" ht="15" hidden="false" customHeight="true" outlineLevel="0" collapsed="false">
      <c r="A10206" s="1" t="n">
        <f aca="false">MAX($A$2:$A10205)+1</f>
        <v>8812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14562</v>
      </c>
      <c r="H10206" s="1"/>
      <c r="K10206" s="1" t="s">
        <v>13949</v>
      </c>
    </row>
    <row r="10207" customFormat="false" ht="15" hidden="false" customHeight="true" outlineLevel="0" collapsed="false">
      <c r="A10207" s="1" t="n">
        <f aca="false">MAX($A$2:$A10206)+1</f>
        <v>8813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14149</v>
      </c>
      <c r="H10207" s="1"/>
      <c r="K10207" s="1" t="s">
        <v>13949</v>
      </c>
    </row>
    <row r="10208" customFormat="false" ht="15" hidden="false" customHeight="true" outlineLevel="0" collapsed="false">
      <c r="A10208" s="1" t="n">
        <f aca="false">MAX($A$2:$A10207)+1</f>
        <v>8814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14563</v>
      </c>
      <c r="H10208" s="1"/>
      <c r="K10208" s="1" t="s">
        <v>13949</v>
      </c>
    </row>
    <row r="10209" customFormat="false" ht="15" hidden="false" customHeight="true" outlineLevel="0" collapsed="false">
      <c r="A10209" s="1" t="n">
        <f aca="false">MAX($A$2:$A10208)+1</f>
        <v>8815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14564</v>
      </c>
      <c r="H10209" s="1"/>
      <c r="K10209" s="1" t="s">
        <v>13949</v>
      </c>
    </row>
    <row r="10210" customFormat="false" ht="15" hidden="false" customHeight="true" outlineLevel="0" collapsed="false">
      <c r="A10210" s="1" t="n">
        <f aca="false">MAX($A$2:$A10209)+1</f>
        <v>8816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14565</v>
      </c>
      <c r="H10210" s="1"/>
      <c r="K10210" s="1" t="s">
        <v>13949</v>
      </c>
    </row>
    <row r="10211" customFormat="false" ht="15" hidden="false" customHeight="true" outlineLevel="0" collapsed="false">
      <c r="A10211" s="1" t="n">
        <f aca="false">MAX($A$2:$A10210)+1</f>
        <v>8817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14566</v>
      </c>
      <c r="H10211" s="1"/>
      <c r="K10211" s="1" t="s">
        <v>13949</v>
      </c>
    </row>
    <row r="10212" customFormat="false" ht="15" hidden="false" customHeight="true" outlineLevel="0" collapsed="false">
      <c r="A10212" s="1" t="n">
        <f aca="false">MAX($A$2:$A10211)+1</f>
        <v>8818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14567</v>
      </c>
      <c r="H10212" s="1"/>
      <c r="K10212" s="1" t="s">
        <v>13949</v>
      </c>
    </row>
    <row r="10213" customFormat="false" ht="15" hidden="false" customHeight="true" outlineLevel="0" collapsed="false">
      <c r="A10213" s="1" t="n">
        <f aca="false">MAX($A$2:$A10212)+1</f>
        <v>8819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14568</v>
      </c>
      <c r="H10213" s="1"/>
      <c r="K10213" s="1" t="s">
        <v>13949</v>
      </c>
    </row>
    <row r="10214" customFormat="false" ht="15" hidden="false" customHeight="true" outlineLevel="0" collapsed="false">
      <c r="A10214" s="1" t="n">
        <f aca="false">MAX($A$2:$A10213)+1</f>
        <v>8820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14569</v>
      </c>
      <c r="H10214" s="1"/>
      <c r="K10214" s="1" t="s">
        <v>13949</v>
      </c>
    </row>
    <row r="10215" customFormat="false" ht="15" hidden="false" customHeight="true" outlineLevel="0" collapsed="false">
      <c r="A10215" s="1" t="n">
        <f aca="false">MAX($A$2:$A10214)+1</f>
        <v>8821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14570</v>
      </c>
      <c r="H10215" s="1"/>
      <c r="K10215" s="1" t="s">
        <v>13949</v>
      </c>
    </row>
    <row r="10216" customFormat="false" ht="15" hidden="false" customHeight="true" outlineLevel="0" collapsed="false">
      <c r="A10216" s="1" t="n">
        <f aca="false">MAX($A$2:$A10215)+1</f>
        <v>8822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14571</v>
      </c>
      <c r="H10216" s="1"/>
      <c r="K10216" s="1" t="s">
        <v>13949</v>
      </c>
    </row>
    <row r="10217" customFormat="false" ht="15" hidden="false" customHeight="true" outlineLevel="0" collapsed="false">
      <c r="A10217" s="1" t="n">
        <f aca="false">MAX($A$2:$A10216)+1</f>
        <v>8823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14572</v>
      </c>
      <c r="H10217" s="1"/>
      <c r="K10217" s="1" t="s">
        <v>13949</v>
      </c>
    </row>
    <row r="10218" customFormat="false" ht="15" hidden="false" customHeight="true" outlineLevel="0" collapsed="false">
      <c r="A10218" s="1" t="n">
        <f aca="false">MAX($A$2:$A10217)+1</f>
        <v>8824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14573</v>
      </c>
      <c r="H10218" s="1"/>
      <c r="K10218" s="1" t="s">
        <v>13949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14574</v>
      </c>
      <c r="H10219" s="1"/>
      <c r="K10219" s="1" t="s">
        <v>13949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14575</v>
      </c>
      <c r="H10220" s="1"/>
      <c r="K10220" s="1" t="s">
        <v>13949</v>
      </c>
    </row>
    <row r="10221" customFormat="false" ht="15" hidden="false" customHeight="true" outlineLevel="0" collapsed="false">
      <c r="A10221" s="1" t="n">
        <f aca="false">MAX($A$2:$A10220)+1</f>
        <v>8825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14576</v>
      </c>
      <c r="H10221" s="1"/>
      <c r="K10221" s="1" t="s">
        <v>13949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14577</v>
      </c>
      <c r="H10222" s="1"/>
      <c r="K10222" s="1" t="s">
        <v>13949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14578</v>
      </c>
      <c r="H10223" s="1"/>
      <c r="K10223" s="1" t="s">
        <v>13949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14579</v>
      </c>
      <c r="H10224" s="1"/>
      <c r="K10224" s="1" t="s">
        <v>13949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14580</v>
      </c>
      <c r="H10225" s="1"/>
      <c r="K10225" s="1" t="s">
        <v>13949</v>
      </c>
    </row>
    <row r="10226" customFormat="false" ht="15" hidden="false" customHeight="true" outlineLevel="0" collapsed="false">
      <c r="A10226" s="1" t="n">
        <f aca="false">MAX($A$2:$A10225)+1</f>
        <v>8826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5" t="s">
        <v>14581</v>
      </c>
      <c r="H10226" s="1"/>
      <c r="K10226" s="1" t="s">
        <v>13949</v>
      </c>
    </row>
    <row r="10227" customFormat="false" ht="15" hidden="false" customHeight="true" outlineLevel="0" collapsed="false">
      <c r="A10227" s="1" t="n">
        <f aca="false">A10181</f>
        <v>8799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14582</v>
      </c>
      <c r="H10227" s="1"/>
      <c r="K10227" s="1" t="s">
        <v>13949</v>
      </c>
    </row>
    <row r="10228" customFormat="false" ht="15" hidden="false" customHeight="true" outlineLevel="0" collapsed="false">
      <c r="A10228" s="1" t="n">
        <f aca="false">MAX($A$2:$A10227)+1</f>
        <v>8827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14583</v>
      </c>
      <c r="H10228" s="1"/>
      <c r="K10228" s="1" t="s">
        <v>13949</v>
      </c>
    </row>
    <row r="10229" customFormat="false" ht="15" hidden="false" customHeight="true" outlineLevel="0" collapsed="false">
      <c r="A10229" s="1" t="n">
        <f aca="false">MAX($A$2:$A10228)+1</f>
        <v>8828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14584</v>
      </c>
      <c r="H10229" s="1"/>
      <c r="K10229" s="1" t="s">
        <v>13949</v>
      </c>
    </row>
    <row r="10230" customFormat="false" ht="15" hidden="false" customHeight="true" outlineLevel="0" collapsed="false">
      <c r="A10230" s="1" t="n">
        <f aca="false">MAX($A$2:$A10229)+1</f>
        <v>8829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14585</v>
      </c>
      <c r="H10230" s="1"/>
      <c r="K10230" s="1" t="s">
        <v>13949</v>
      </c>
    </row>
    <row r="10231" customFormat="false" ht="15" hidden="false" customHeight="true" outlineLevel="0" collapsed="false">
      <c r="A10231" s="1" t="n">
        <f aca="false">MAX($A$2:$A10230)+1</f>
        <v>8830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14586</v>
      </c>
      <c r="H10231" s="1"/>
      <c r="K10231" s="1" t="s">
        <v>13949</v>
      </c>
    </row>
    <row r="10232" customFormat="false" ht="15" hidden="false" customHeight="true" outlineLevel="0" collapsed="false">
      <c r="A10232" s="1" t="n">
        <f aca="false">MAX($A$2:$A10231)+1</f>
        <v>8831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14587</v>
      </c>
      <c r="H10232" s="1"/>
      <c r="K10232" s="1" t="s">
        <v>13949</v>
      </c>
    </row>
    <row r="10233" customFormat="false" ht="15" hidden="false" customHeight="true" outlineLevel="0" collapsed="false">
      <c r="A10233" s="1" t="n">
        <f aca="false">MAX($A$2:$A10232)+1</f>
        <v>8832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14588</v>
      </c>
      <c r="H10233" s="1"/>
      <c r="K10233" s="1" t="s">
        <v>13949</v>
      </c>
    </row>
    <row r="10234" customFormat="false" ht="15" hidden="false" customHeight="true" outlineLevel="0" collapsed="false">
      <c r="A10234" s="1" t="n">
        <f aca="false">MAX($A$2:$A10233)+1</f>
        <v>8833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14589</v>
      </c>
      <c r="H10234" s="1"/>
      <c r="K10234" s="1" t="s">
        <v>13949</v>
      </c>
    </row>
    <row r="10235" customFormat="false" ht="15" hidden="false" customHeight="true" outlineLevel="0" collapsed="false">
      <c r="A10235" s="1" t="n">
        <f aca="false">MAX($A$2:$A10234)+1</f>
        <v>8834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14590</v>
      </c>
      <c r="H10235" s="1"/>
      <c r="K10235" s="1" t="s">
        <v>13949</v>
      </c>
    </row>
    <row r="10236" customFormat="false" ht="15" hidden="false" customHeight="true" outlineLevel="0" collapsed="false">
      <c r="A10236" s="1" t="n">
        <f aca="false">MAX($A$2:$A10235)+1</f>
        <v>8835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14591</v>
      </c>
      <c r="H10236" s="1"/>
      <c r="K10236" s="1" t="s">
        <v>13949</v>
      </c>
    </row>
    <row r="10237" customFormat="false" ht="15" hidden="false" customHeight="true" outlineLevel="0" collapsed="false">
      <c r="A10237" s="1" t="n">
        <f aca="false">MAX($A$2:$A10236)+1</f>
        <v>8836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14592</v>
      </c>
      <c r="H10237" s="1"/>
      <c r="K10237" s="1" t="s">
        <v>13949</v>
      </c>
    </row>
    <row r="10238" customFormat="false" ht="15" hidden="false" customHeight="true" outlineLevel="0" collapsed="false">
      <c r="A10238" s="1" t="n">
        <f aca="false">MAX($A$2:$A10237)+1</f>
        <v>8837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14593</v>
      </c>
      <c r="H10238" s="1"/>
      <c r="K10238" s="1" t="s">
        <v>13949</v>
      </c>
    </row>
    <row r="10239" customFormat="false" ht="15" hidden="false" customHeight="true" outlineLevel="0" collapsed="false">
      <c r="A10239" s="1" t="n">
        <f aca="false">MAX($A$2:$A10238)+1</f>
        <v>8838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14594</v>
      </c>
      <c r="H10239" s="1"/>
      <c r="K10239" s="1" t="s">
        <v>13949</v>
      </c>
    </row>
    <row r="10240" customFormat="false" ht="15" hidden="false" customHeight="true" outlineLevel="0" collapsed="false">
      <c r="A10240" s="1" t="n">
        <f aca="false">MAX($A$2:$A10239)+1</f>
        <v>8839</v>
      </c>
      <c r="C10240" s="1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14595</v>
      </c>
      <c r="H10240" s="1"/>
      <c r="K10240" s="1" t="s">
        <v>13949</v>
      </c>
    </row>
    <row r="10241" customFormat="false" ht="15" hidden="false" customHeight="true" outlineLevel="0" collapsed="false">
      <c r="A10241" s="1" t="n">
        <f aca="false">MAX($A$2:$A10240)+1</f>
        <v>8840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14596</v>
      </c>
      <c r="H10241" s="1"/>
      <c r="K10241" s="1" t="s">
        <v>13949</v>
      </c>
    </row>
    <row r="10242" customFormat="false" ht="15" hidden="false" customHeight="true" outlineLevel="0" collapsed="false">
      <c r="A10242" s="1" t="n">
        <f aca="false">MAX($A$2:$A10241)+1</f>
        <v>8841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14597</v>
      </c>
      <c r="H10242" s="1"/>
      <c r="K10242" s="1" t="s">
        <v>13949</v>
      </c>
    </row>
    <row r="10243" customFormat="false" ht="15" hidden="false" customHeight="true" outlineLevel="0" collapsed="false">
      <c r="A10243" s="1" t="n">
        <f aca="false">MAX($A$2:$A10242)+1</f>
        <v>8842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14598</v>
      </c>
      <c r="H10243" s="1"/>
      <c r="K10243" s="1" t="s">
        <v>13949</v>
      </c>
    </row>
    <row r="10244" customFormat="false" ht="15" hidden="false" customHeight="true" outlineLevel="0" collapsed="false">
      <c r="A10244" s="1" t="n">
        <f aca="false">MAX($A$2:$A10243)+1</f>
        <v>8843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14599</v>
      </c>
      <c r="H10244" s="1"/>
      <c r="K10244" s="1" t="s">
        <v>13949</v>
      </c>
    </row>
    <row r="10245" customFormat="false" ht="15" hidden="false" customHeight="true" outlineLevel="0" collapsed="false">
      <c r="A10245" s="1" t="n">
        <f aca="false">MAX($A$2:$A10244)+1</f>
        <v>8844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14600</v>
      </c>
      <c r="H10245" s="1"/>
      <c r="K10245" s="1" t="s">
        <v>13949</v>
      </c>
    </row>
    <row r="10246" customFormat="false" ht="15" hidden="false" customHeight="true" outlineLevel="0" collapsed="false">
      <c r="A10246" s="1" t="n">
        <f aca="false">MAX($A$2:$A10245)+1</f>
        <v>8845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14601</v>
      </c>
      <c r="H10246" s="1"/>
      <c r="K10246" s="1" t="s">
        <v>13949</v>
      </c>
    </row>
    <row r="10247" customFormat="false" ht="15" hidden="false" customHeight="true" outlineLevel="0" collapsed="false">
      <c r="A10247" s="1" t="n">
        <f aca="false">MAX($A$2:$A10246)+1</f>
        <v>8846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14602</v>
      </c>
      <c r="H10247" s="1"/>
      <c r="K10247" s="1" t="s">
        <v>13949</v>
      </c>
    </row>
    <row r="10248" customFormat="false" ht="15" hidden="false" customHeight="true" outlineLevel="0" collapsed="false">
      <c r="A10248" s="1" t="n">
        <f aca="false">MAX($A$2:$A10247)+1</f>
        <v>8847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14603</v>
      </c>
      <c r="H10248" s="1"/>
      <c r="K10248" s="1" t="s">
        <v>13949</v>
      </c>
    </row>
    <row r="10249" customFormat="false" ht="15" hidden="false" customHeight="true" outlineLevel="0" collapsed="false">
      <c r="A10249" s="1" t="n">
        <f aca="false">A10218</f>
        <v>8824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14604</v>
      </c>
      <c r="H10249" s="1"/>
      <c r="K10249" s="1" t="s">
        <v>13949</v>
      </c>
    </row>
    <row r="10250" customFormat="false" ht="15" hidden="false" customHeight="true" outlineLevel="0" collapsed="false">
      <c r="A10250" s="1" t="n">
        <f aca="false">MAX($A$2:$A10249)+1</f>
        <v>8848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14605</v>
      </c>
      <c r="H10250" s="1"/>
      <c r="K10250" s="1" t="s">
        <v>13949</v>
      </c>
    </row>
    <row r="10251" customFormat="false" ht="15" hidden="false" customHeight="true" outlineLevel="0" collapsed="false">
      <c r="A10251" s="1" t="n">
        <f aca="false">MAX($A$2:$A10250)+1</f>
        <v>8849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14606</v>
      </c>
      <c r="H10251" s="1"/>
      <c r="K10251" s="1" t="s">
        <v>13949</v>
      </c>
    </row>
    <row r="10252" customFormat="false" ht="15" hidden="false" customHeight="true" outlineLevel="0" collapsed="false">
      <c r="A10252" s="1" t="n">
        <f aca="false">MAX($A$2:$A10251)+1</f>
        <v>8850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14607</v>
      </c>
      <c r="H10252" s="1"/>
      <c r="K10252" s="1" t="s">
        <v>13949</v>
      </c>
    </row>
    <row r="10253" customFormat="false" ht="15" hidden="false" customHeight="true" outlineLevel="0" collapsed="false">
      <c r="A10253" s="1" t="n">
        <f aca="false">MAX($A$2:$A10252)+1</f>
        <v>8851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14608</v>
      </c>
      <c r="H10253" s="1"/>
      <c r="K10253" s="1" t="s">
        <v>13949</v>
      </c>
    </row>
    <row r="10254" customFormat="false" ht="15" hidden="false" customHeight="true" outlineLevel="0" collapsed="false">
      <c r="A10254" s="1" t="n">
        <f aca="false">MAX($A$2:$A10253)+1</f>
        <v>8852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14609</v>
      </c>
      <c r="H10254" s="1"/>
      <c r="K10254" s="1" t="s">
        <v>13949</v>
      </c>
    </row>
    <row r="10255" customFormat="false" ht="15" hidden="false" customHeight="true" outlineLevel="0" collapsed="false">
      <c r="A10255" s="1" t="n">
        <f aca="false">MAX($A$2:$A10254)+1</f>
        <v>8853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14610</v>
      </c>
      <c r="H10255" s="1"/>
      <c r="K10255" s="1" t="s">
        <v>13949</v>
      </c>
    </row>
    <row r="10256" customFormat="false" ht="15" hidden="false" customHeight="true" outlineLevel="0" collapsed="false">
      <c r="A10256" s="1" t="n">
        <f aca="false">MAX($A$2:$A10255)+1</f>
        <v>8854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14611</v>
      </c>
      <c r="H10256" s="1"/>
      <c r="K10256" s="1" t="s">
        <v>13949</v>
      </c>
    </row>
    <row r="10257" customFormat="false" ht="15" hidden="false" customHeight="true" outlineLevel="0" collapsed="false">
      <c r="A10257" s="1" t="n">
        <f aca="false">MAX($A$2:$A10256)+1</f>
        <v>8855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14612</v>
      </c>
      <c r="H10257" s="1"/>
      <c r="K10257" s="1" t="s">
        <v>13949</v>
      </c>
    </row>
    <row r="10258" customFormat="false" ht="15" hidden="false" customHeight="true" outlineLevel="0" collapsed="false">
      <c r="A10258" s="1" t="n">
        <f aca="false">MAX($A$2:$A10257)+1</f>
        <v>8856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14613</v>
      </c>
      <c r="H10258" s="1"/>
      <c r="K10258" s="1" t="s">
        <v>13949</v>
      </c>
    </row>
    <row r="10259" customFormat="false" ht="15" hidden="false" customHeight="true" outlineLevel="0" collapsed="false">
      <c r="A10259" s="1" t="n">
        <f aca="false">MAX($A$2:$A10258)+1</f>
        <v>8857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14614</v>
      </c>
      <c r="H10259" s="1"/>
      <c r="K10259" s="1" t="s">
        <v>13949</v>
      </c>
    </row>
    <row r="10260" customFormat="false" ht="15" hidden="false" customHeight="true" outlineLevel="0" collapsed="false">
      <c r="A10260" s="1" t="n">
        <f aca="false">MAX($A$2:$A10259)+1</f>
        <v>8858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14615</v>
      </c>
      <c r="H10260" s="1"/>
      <c r="K10260" s="1" t="s">
        <v>13949</v>
      </c>
    </row>
    <row r="10261" customFormat="false" ht="15" hidden="false" customHeight="true" outlineLevel="0" collapsed="false">
      <c r="A10261" s="1" t="n">
        <f aca="false">MAX($A$2:$A10260)+1</f>
        <v>8859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14616</v>
      </c>
      <c r="H10261" s="1"/>
      <c r="K10261" s="1" t="s">
        <v>13949</v>
      </c>
    </row>
    <row r="10262" customFormat="false" ht="15" hidden="false" customHeight="true" outlineLevel="0" collapsed="false">
      <c r="A10262" s="1" t="n">
        <f aca="false">MAX($A$2:$A10261)+1</f>
        <v>8860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14617</v>
      </c>
      <c r="H10262" s="1"/>
      <c r="K10262" s="1" t="s">
        <v>13949</v>
      </c>
    </row>
    <row r="10263" customFormat="false" ht="15" hidden="false" customHeight="true" outlineLevel="0" collapsed="false">
      <c r="A10263" s="1" t="n">
        <f aca="false">A10250</f>
        <v>8848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14618</v>
      </c>
      <c r="H10263" s="1"/>
      <c r="K10263" s="1" t="s">
        <v>13949</v>
      </c>
    </row>
    <row r="10264" customFormat="false" ht="15" hidden="false" customHeight="true" outlineLevel="0" collapsed="false">
      <c r="A10264" s="1" t="n">
        <f aca="false">MAX($A$2:$A10263)+1</f>
        <v>8861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14619</v>
      </c>
      <c r="H10264" s="1"/>
      <c r="K10264" s="1" t="s">
        <v>13949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14620</v>
      </c>
      <c r="H10265" s="1"/>
      <c r="K10265" s="1" t="s">
        <v>13949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2476</v>
      </c>
      <c r="H10266" s="1"/>
      <c r="K10266" s="1" t="s">
        <v>13949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2479</v>
      </c>
      <c r="H10267" s="1"/>
      <c r="K10267" s="1" t="s">
        <v>13949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1104</v>
      </c>
      <c r="H10268" s="1"/>
      <c r="K10268" s="1" t="s">
        <v>13949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14621</v>
      </c>
      <c r="H10269" s="1"/>
      <c r="K10269" s="1" t="s">
        <v>13949</v>
      </c>
    </row>
    <row r="10270" customFormat="false" ht="15" hidden="false" customHeight="true" outlineLevel="0" collapsed="false">
      <c r="A10270" s="1" t="n">
        <f aca="false">MAX($A$2:$A10269)+1</f>
        <v>8862</v>
      </c>
      <c r="C10270" s="1" t="str">
        <f aca="false">IF(H10270="",F10270,H10270)</f>
        <v>N/A</v>
      </c>
      <c r="D10270" s="1" t="n">
        <v>282</v>
      </c>
      <c r="E10270" s="1" t="s">
        <v>1401</v>
      </c>
      <c r="F10270" s="5" t="s">
        <v>1013</v>
      </c>
      <c r="H10270" s="1"/>
      <c r="K10270" s="1" t="s">
        <v>13949</v>
      </c>
    </row>
    <row r="10271" customFormat="false" ht="15" hidden="false" customHeight="true" outlineLevel="0" collapsed="false">
      <c r="A10271" s="1" t="n">
        <f aca="false">MAX($A$2:$A10270)+1</f>
        <v>8863</v>
      </c>
      <c r="C10271" s="1" t="str">
        <f aca="false">IF(H10271="",F10271,H10271)</f>
        <v>Unseg Nuclear Chgs</v>
      </c>
      <c r="D10271" s="1" t="n">
        <v>176</v>
      </c>
      <c r="E10271" s="1" t="s">
        <v>2394</v>
      </c>
      <c r="F10271" s="5" t="s">
        <v>14033</v>
      </c>
      <c r="H10271" s="1"/>
      <c r="K10271" s="1" t="s">
        <v>13949</v>
      </c>
    </row>
    <row r="10272" customFormat="false" ht="15" hidden="false" customHeight="true" outlineLevel="0" collapsed="false">
      <c r="A10272" s="1" t="n">
        <f aca="false">MAX($A$2:$A10271)+1</f>
        <v>8864</v>
      </c>
      <c r="C10272" s="1" t="str">
        <f aca="false">IF(H10272="",F10272,H10272)</f>
        <v>Unseg Nuclear Chrgs</v>
      </c>
      <c r="D10272" s="1" t="n">
        <v>176</v>
      </c>
      <c r="E10272" s="1" t="s">
        <v>2394</v>
      </c>
      <c r="F10272" s="5" t="s">
        <v>14316</v>
      </c>
      <c r="H10272" s="1"/>
      <c r="K10272" s="1" t="s">
        <v>13949</v>
      </c>
    </row>
    <row r="10273" customFormat="false" ht="15" hidden="false" customHeight="true" outlineLevel="0" collapsed="false">
      <c r="A10273" s="1" t="n">
        <f aca="false">MAX($A$2:$A10272)+1</f>
        <v>8865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14256</v>
      </c>
      <c r="H10273" s="1"/>
      <c r="K10273" s="1" t="s">
        <v>13949</v>
      </c>
    </row>
    <row r="10274" customFormat="false" ht="15" hidden="false" customHeight="true" outlineLevel="0" collapsed="false">
      <c r="A10274" s="1" t="n">
        <f aca="false">MAX($A$2:$A10273)+1</f>
        <v>8866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14622</v>
      </c>
      <c r="H10274" s="1"/>
      <c r="K10274" s="1" t="s">
        <v>13949</v>
      </c>
    </row>
    <row r="10275" customFormat="false" ht="15" hidden="false" customHeight="true" outlineLevel="0" collapsed="false">
      <c r="A10275" s="1" t="n">
        <f aca="false">MAX($A$2:$A10274)+1</f>
        <v>8867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14565</v>
      </c>
      <c r="H10275" s="1"/>
      <c r="K10275" s="1" t="s">
        <v>13949</v>
      </c>
    </row>
    <row r="10276" customFormat="false" ht="15" hidden="false" customHeight="true" outlineLevel="0" collapsed="false">
      <c r="A10276" s="1" t="n">
        <f aca="false">MAX($A$2:$A10275)+1</f>
        <v>8868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14608</v>
      </c>
      <c r="H10276" s="1"/>
      <c r="K10276" s="1" t="s">
        <v>13949</v>
      </c>
    </row>
    <row r="10277" customFormat="false" ht="15" hidden="false" customHeight="true" outlineLevel="0" collapsed="false">
      <c r="A10277" s="1" t="n">
        <f aca="false">MAX($A$2:$A10276)+1</f>
        <v>8869</v>
      </c>
      <c r="C10277" s="1" t="str">
        <f aca="false">IF(H10277="",F10277,H10277)</f>
        <v>N/A</v>
      </c>
      <c r="D10277" s="1" t="n">
        <v>171</v>
      </c>
      <c r="E10277" s="1" t="s">
        <v>495</v>
      </c>
      <c r="F10277" s="5" t="s">
        <v>1013</v>
      </c>
      <c r="H10277" s="1"/>
      <c r="K10277" s="1" t="s">
        <v>13949</v>
      </c>
    </row>
    <row r="10278" customFormat="false" ht="15" hidden="false" customHeight="true" outlineLevel="0" collapsed="false">
      <c r="A10278" s="1" t="n">
        <f aca="false">MAX($A$2:$A10277)+1</f>
        <v>8870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14256</v>
      </c>
      <c r="H10278" s="1"/>
      <c r="K10278" s="1" t="s">
        <v>13949</v>
      </c>
    </row>
    <row r="10279" customFormat="false" ht="15" hidden="false" customHeight="true" outlineLevel="0" collapsed="false">
      <c r="A10279" s="1" t="n">
        <f aca="false">MAX($A$2:$A10278)+1</f>
        <v>8871</v>
      </c>
      <c r="C10279" s="1" t="str">
        <f aca="false">IF(H10279="",F10279,H10279)</f>
        <v>* Includes Silver Lake</v>
      </c>
      <c r="D10279" s="1" t="n">
        <v>188</v>
      </c>
      <c r="E10279" s="1" t="s">
        <v>626</v>
      </c>
      <c r="F10279" s="5" t="s">
        <v>14623</v>
      </c>
      <c r="H10279" s="1"/>
      <c r="K10279" s="1" t="s">
        <v>13949</v>
      </c>
    </row>
    <row r="10280" customFormat="false" ht="15" hidden="false" customHeight="true" outlineLevel="0" collapsed="false">
      <c r="A10280" s="1" t="n">
        <f aca="false">MAX($A$2:$A10279)+1</f>
        <v>8872</v>
      </c>
      <c r="C10280" s="1" t="str">
        <f aca="false">IF(H10280="",F10280,H10280)</f>
        <v>Autrain</v>
      </c>
      <c r="D10280" s="1" t="n">
        <v>188</v>
      </c>
      <c r="E10280" s="1" t="s">
        <v>626</v>
      </c>
      <c r="F10280" s="5" t="s">
        <v>14624</v>
      </c>
      <c r="H10280" s="1"/>
      <c r="K10280" s="1" t="s">
        <v>13949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626</v>
      </c>
      <c r="F10281" s="5" t="s">
        <v>14625</v>
      </c>
      <c r="H10281" s="1"/>
      <c r="K10281" s="1" t="s">
        <v>13949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626</v>
      </c>
      <c r="F10282" s="5" t="s">
        <v>14626</v>
      </c>
      <c r="H10282" s="1"/>
      <c r="K10282" s="1" t="s">
        <v>13949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626</v>
      </c>
      <c r="F10283" s="5" t="s">
        <v>14627</v>
      </c>
      <c r="H10283" s="1"/>
      <c r="K10283" s="1" t="s">
        <v>13949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626</v>
      </c>
      <c r="F10284" s="5" t="s">
        <v>4238</v>
      </c>
      <c r="H10284" s="1"/>
      <c r="K10284" s="1" t="s">
        <v>13949</v>
      </c>
    </row>
    <row r="10285" customFormat="false" ht="15" hidden="false" customHeight="true" outlineLevel="0" collapsed="false">
      <c r="A10285" s="1" t="n">
        <f aca="false">MAX($A$2:$A10284)+1</f>
        <v>8873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2321</v>
      </c>
      <c r="F10285" s="5" t="s">
        <v>14628</v>
      </c>
      <c r="H10285" s="1"/>
      <c r="K10285" s="1" t="s">
        <v>13949</v>
      </c>
    </row>
    <row r="10286" customFormat="false" ht="15" hidden="false" customHeight="true" outlineLevel="0" collapsed="false">
      <c r="A10286" s="1" t="n">
        <f aca="false">MAX($A$2:$A10285)+1</f>
        <v>8874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2321</v>
      </c>
      <c r="F10286" s="5" t="s">
        <v>14629</v>
      </c>
      <c r="H10286" s="1"/>
      <c r="K10286" s="1" t="s">
        <v>13949</v>
      </c>
    </row>
    <row r="10287" customFormat="false" ht="15" hidden="false" customHeight="true" outlineLevel="0" collapsed="false">
      <c r="A10287" s="1" t="n">
        <f aca="false">MAX($A$2:$A10286)+1</f>
        <v>8875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2321</v>
      </c>
      <c r="F10287" s="5" t="s">
        <v>14630</v>
      </c>
      <c r="H10287" s="1"/>
      <c r="K10287" s="1" t="s">
        <v>13949</v>
      </c>
    </row>
    <row r="10288" customFormat="false" ht="15" hidden="false" customHeight="true" outlineLevel="0" collapsed="false">
      <c r="A10288" s="1" t="n">
        <f aca="false">MAX($A$2:$A10287)+1</f>
        <v>8876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2321</v>
      </c>
      <c r="F10288" s="5" t="s">
        <v>14631</v>
      </c>
      <c r="H10288" s="1"/>
      <c r="K10288" s="1" t="s">
        <v>13949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2321</v>
      </c>
      <c r="F10289" s="5" t="s">
        <v>14632</v>
      </c>
      <c r="H10289" s="1"/>
      <c r="K10289" s="1" t="s">
        <v>13949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2321</v>
      </c>
      <c r="F10290" s="5" t="s">
        <v>14633</v>
      </c>
      <c r="H10290" s="1"/>
      <c r="K10290" s="1" t="s">
        <v>13949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2321</v>
      </c>
      <c r="F10291" s="5" t="s">
        <v>14634</v>
      </c>
      <c r="H10291" s="1"/>
      <c r="K10291" s="1" t="s">
        <v>13949</v>
      </c>
    </row>
    <row r="10292" customFormat="false" ht="15" hidden="false" customHeight="true" outlineLevel="0" collapsed="false">
      <c r="A10292" s="1" t="n">
        <f aca="false">MAX($A$2:$A10291)+1</f>
        <v>8877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14635</v>
      </c>
      <c r="H10292" s="1"/>
      <c r="K10292" s="1" t="s">
        <v>13949</v>
      </c>
    </row>
    <row r="10293" customFormat="false" ht="15" hidden="false" customHeight="true" outlineLevel="0" collapsed="false">
      <c r="A10293" s="1" t="n">
        <f aca="false">MAX($A$2:$A10292)+1</f>
        <v>8878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14037</v>
      </c>
      <c r="H10293" s="1"/>
      <c r="K10293" s="1" t="s">
        <v>13949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1046</v>
      </c>
      <c r="H10294" s="1"/>
      <c r="K10294" s="1" t="s">
        <v>13949</v>
      </c>
    </row>
    <row r="10295" customFormat="false" ht="15" hidden="false" customHeight="true" outlineLevel="0" collapsed="false">
      <c r="A10295" s="1" t="n">
        <f aca="false">MAX($A$2:$A10294)+1</f>
        <v>8879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14636</v>
      </c>
      <c r="H10295" s="1"/>
      <c r="K10295" s="1" t="s">
        <v>13949</v>
      </c>
    </row>
    <row r="10296" customFormat="false" ht="15" hidden="false" customHeight="true" outlineLevel="0" collapsed="false">
      <c r="A10296" s="1" t="n">
        <f aca="false">MAX($A$2:$A10295)+1</f>
        <v>8880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1066</v>
      </c>
      <c r="F10296" s="5" t="s">
        <v>14637</v>
      </c>
      <c r="H10296" s="1"/>
      <c r="K10296" s="1" t="s">
        <v>13949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1066</v>
      </c>
      <c r="F10297" s="5" t="s">
        <v>2336</v>
      </c>
      <c r="H10297" s="1"/>
      <c r="K10297" s="1" t="s">
        <v>13949</v>
      </c>
    </row>
    <row r="10298" customFormat="false" ht="15" hidden="false" customHeight="true" outlineLevel="0" collapsed="false">
      <c r="A10298" s="1" t="n">
        <f aca="false">MAX($A$2:$A10297)+1</f>
        <v>8881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1066</v>
      </c>
      <c r="F10298" s="5" t="s">
        <v>14638</v>
      </c>
      <c r="H10298" s="1"/>
      <c r="K10298" s="1" t="s">
        <v>13949</v>
      </c>
    </row>
    <row r="10299" customFormat="false" ht="15" hidden="false" customHeight="true" outlineLevel="0" collapsed="false">
      <c r="A10299" s="1" t="n">
        <f aca="false">MAX($A$2:$A10298)+1</f>
        <v>8882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1066</v>
      </c>
      <c r="F10299" s="5" t="s">
        <v>14639</v>
      </c>
      <c r="H10299" s="1"/>
      <c r="K10299" s="1" t="s">
        <v>13949</v>
      </c>
    </row>
    <row r="10300" customFormat="false" ht="15" hidden="false" customHeight="true" outlineLevel="0" collapsed="false">
      <c r="A10300" s="1" t="n">
        <f aca="false">MAX($A$2:$A10299)+1</f>
        <v>8883</v>
      </c>
      <c r="C10300" s="1" t="str">
        <f aca="false">IF(H10300="",F10300,H10300)</f>
        <v>And Amortization.</v>
      </c>
      <c r="D10300" s="1" t="n">
        <v>199</v>
      </c>
      <c r="E10300" s="1" t="s">
        <v>1066</v>
      </c>
      <c r="F10300" s="5" t="s">
        <v>14640</v>
      </c>
      <c r="H10300" s="1"/>
      <c r="K10300" s="1" t="s">
        <v>13949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1066</v>
      </c>
      <c r="F10301" s="5" t="s">
        <v>13372</v>
      </c>
      <c r="H10301" s="1"/>
      <c r="K10301" s="1" t="s">
        <v>13949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1066</v>
      </c>
      <c r="F10302" s="5" t="s">
        <v>2655</v>
      </c>
      <c r="H10302" s="1"/>
      <c r="K10302" s="1" t="s">
        <v>13949</v>
      </c>
    </row>
    <row r="10303" customFormat="false" ht="15" hidden="false" customHeight="true" outlineLevel="0" collapsed="false">
      <c r="A10303" s="1" t="n">
        <f aca="false">MAX($A$2:$A10302)+1</f>
        <v>8884</v>
      </c>
      <c r="C10303" s="1" t="str">
        <f aca="false">IF(H10303="",F10303,H10303)</f>
        <v>Gas Turbine:</v>
      </c>
      <c r="D10303" s="1" t="n">
        <v>199</v>
      </c>
      <c r="E10303" s="1" t="s">
        <v>1066</v>
      </c>
      <c r="F10303" s="5" t="s">
        <v>14641</v>
      </c>
      <c r="H10303" s="1"/>
      <c r="K10303" s="1" t="s">
        <v>13949</v>
      </c>
    </row>
    <row r="10304" customFormat="false" ht="15" hidden="false" customHeight="true" outlineLevel="0" collapsed="false">
      <c r="A10304" s="1" t="n">
        <f aca="false">MAX($A$2:$A10303)+1</f>
        <v>8885</v>
      </c>
      <c r="C10304" s="1" t="str">
        <f aca="false">IF(H10304="",F10304,H10304)</f>
        <v>Lake Pauline</v>
      </c>
      <c r="D10304" s="1" t="n">
        <v>199</v>
      </c>
      <c r="E10304" s="1" t="s">
        <v>1066</v>
      </c>
      <c r="F10304" s="5" t="s">
        <v>14642</v>
      </c>
      <c r="H10304" s="1"/>
      <c r="K10304" s="1" t="s">
        <v>13949</v>
      </c>
    </row>
    <row r="10305" customFormat="false" ht="15" hidden="false" customHeight="true" outlineLevel="0" collapsed="false">
      <c r="A10305" s="1" t="n">
        <f aca="false">MAX($A$2:$A10304)+1</f>
        <v>8886</v>
      </c>
      <c r="C10305" s="1" t="str">
        <f aca="false">IF(H10305="",F10305,H10305)</f>
        <v>Nonutility Property And Account 122,</v>
      </c>
      <c r="D10305" s="1" t="n">
        <v>199</v>
      </c>
      <c r="E10305" s="1" t="s">
        <v>1066</v>
      </c>
      <c r="F10305" s="5" t="s">
        <v>14643</v>
      </c>
      <c r="H10305" s="1"/>
      <c r="K10305" s="1" t="s">
        <v>13949</v>
      </c>
    </row>
    <row r="10306" customFormat="false" ht="15" hidden="false" customHeight="true" outlineLevel="0" collapsed="false">
      <c r="A10306" s="1" t="n">
        <f aca="false">MAX($A$2:$A10305)+1</f>
        <v>8887</v>
      </c>
      <c r="C10306" s="1" t="str">
        <f aca="false">IF(H10306="",F10306,H10306)</f>
        <v>Oak Creek</v>
      </c>
      <c r="D10306" s="1" t="n">
        <v>199</v>
      </c>
      <c r="E10306" s="1" t="s">
        <v>1066</v>
      </c>
      <c r="F10306" s="5" t="s">
        <v>14644</v>
      </c>
      <c r="H10306" s="1"/>
      <c r="K10306" s="1" t="s">
        <v>13949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1066</v>
      </c>
      <c r="F10307" s="5" t="s">
        <v>13664</v>
      </c>
      <c r="H10307" s="1"/>
      <c r="K10307" s="1" t="s">
        <v>13949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1066</v>
      </c>
      <c r="F10308" s="5" t="s">
        <v>14645</v>
      </c>
      <c r="H10308" s="1"/>
      <c r="K10308" s="1" t="s">
        <v>13949</v>
      </c>
    </row>
    <row r="10309" customFormat="false" ht="15" hidden="false" customHeight="true" outlineLevel="0" collapsed="false">
      <c r="A10309" s="1" t="n">
        <f aca="false">MAX($A$2:$A10308)+1</f>
        <v>8888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1066</v>
      </c>
      <c r="F10309" s="5" t="s">
        <v>14646</v>
      </c>
      <c r="H10309" s="1"/>
      <c r="K10309" s="1" t="s">
        <v>13949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1066</v>
      </c>
      <c r="F10310" s="5" t="s">
        <v>13182</v>
      </c>
      <c r="H10310" s="1"/>
      <c r="K10310" s="1" t="s">
        <v>13949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1066</v>
      </c>
      <c r="F10311" s="5" t="s">
        <v>13500</v>
      </c>
      <c r="H10311" s="1"/>
      <c r="K10311" s="1" t="s">
        <v>13949</v>
      </c>
    </row>
    <row r="10312" customFormat="false" ht="15" hidden="false" customHeight="true" outlineLevel="0" collapsed="false">
      <c r="A10312" s="1" t="n">
        <f aca="false">MAX($A$2:$A10311)+1</f>
        <v>8889</v>
      </c>
      <c r="C10312" s="1" t="str">
        <f aca="false">IF(H10312="",F10312,H10312)</f>
        <v>Vernon*</v>
      </c>
      <c r="D10312" s="1" t="n">
        <v>199</v>
      </c>
      <c r="E10312" s="1" t="s">
        <v>1066</v>
      </c>
      <c r="F10312" s="5" t="s">
        <v>14647</v>
      </c>
      <c r="H10312" s="1"/>
      <c r="K10312" s="1" t="s">
        <v>13949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10192</v>
      </c>
      <c r="F10313" s="5" t="s">
        <v>14648</v>
      </c>
      <c r="H10313" s="1"/>
      <c r="K10313" s="1" t="s">
        <v>13949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10192</v>
      </c>
      <c r="F10314" s="5" t="s">
        <v>14649</v>
      </c>
      <c r="H10314" s="1"/>
      <c r="K10314" s="1" t="s">
        <v>13949</v>
      </c>
    </row>
    <row r="10315" customFormat="false" ht="15" hidden="false" customHeight="true" outlineLevel="0" collapsed="false">
      <c r="A10315" s="1" t="n">
        <f aca="false">MAX($A$2:$A10314)+1</f>
        <v>8890</v>
      </c>
      <c r="C10315" s="1" t="str">
        <f aca="false">IF(H10315="",F10315,H10315)</f>
        <v>Indian Orchard - Solar</v>
      </c>
      <c r="D10315" s="1" t="n">
        <v>245</v>
      </c>
      <c r="E10315" s="1" t="s">
        <v>10192</v>
      </c>
      <c r="F10315" s="5" t="s">
        <v>14650</v>
      </c>
      <c r="H10315" s="1"/>
      <c r="K10315" s="1" t="s">
        <v>13949</v>
      </c>
    </row>
    <row r="10316" customFormat="false" ht="15" hidden="false" customHeight="true" outlineLevel="0" collapsed="false">
      <c r="A10316" s="1" t="n">
        <f aca="false">MAX($A$2:$A10315)+1</f>
        <v>8891</v>
      </c>
      <c r="C10316" s="1" t="str">
        <f aca="false">IF(H10316="",F10316,H10316)</f>
        <v>N/A</v>
      </c>
      <c r="D10316" s="1" t="n">
        <v>245</v>
      </c>
      <c r="E10316" s="1" t="s">
        <v>10192</v>
      </c>
      <c r="F10316" s="5" t="s">
        <v>1013</v>
      </c>
      <c r="H10316" s="1"/>
      <c r="K10316" s="1" t="s">
        <v>13949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10192</v>
      </c>
      <c r="F10317" s="5" t="s">
        <v>4366</v>
      </c>
      <c r="H10317" s="1"/>
      <c r="K10317" s="1" t="s">
        <v>13949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10192</v>
      </c>
      <c r="F10318" s="5" t="s">
        <v>14651</v>
      </c>
      <c r="H10318" s="1"/>
      <c r="K10318" s="1" t="s">
        <v>13949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10192</v>
      </c>
      <c r="F10319" s="5" t="s">
        <v>14652</v>
      </c>
      <c r="H10319" s="1"/>
      <c r="K10319" s="1" t="s">
        <v>13949</v>
      </c>
    </row>
    <row r="10320" customFormat="false" ht="15" hidden="false" customHeight="true" outlineLevel="0" collapsed="false">
      <c r="A10320" s="1" t="n">
        <f aca="false">MAX($A$2:$A10319)+1</f>
        <v>8892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14653</v>
      </c>
      <c r="H10320" s="1"/>
      <c r="K10320" s="1" t="s">
        <v>13949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14654</v>
      </c>
      <c r="H10321" s="1"/>
      <c r="K10321" s="1" t="s">
        <v>13949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14655</v>
      </c>
      <c r="H10322" s="1"/>
      <c r="K10322" s="1" t="s">
        <v>13949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14656</v>
      </c>
      <c r="H10323" s="1"/>
      <c r="K10323" s="1" t="s">
        <v>13949</v>
      </c>
    </row>
    <row r="10324" customFormat="false" ht="15" hidden="false" customHeight="true" outlineLevel="0" collapsed="false">
      <c r="A10324" s="1" t="n">
        <f aca="false">MAX($A$2:$A10323)+1</f>
        <v>8893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14657</v>
      </c>
      <c r="H10324" s="1"/>
      <c r="K10324" s="1" t="s">
        <v>13949</v>
      </c>
    </row>
    <row r="10325" customFormat="false" ht="15" hidden="false" customHeight="true" outlineLevel="0" collapsed="false">
      <c r="A10325" s="1" t="n">
        <f aca="false">MAX($A$2:$A10324)+1</f>
        <v>8894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14658</v>
      </c>
      <c r="H10325" s="1"/>
      <c r="K10325" s="1" t="s">
        <v>13949</v>
      </c>
    </row>
    <row r="10326" customFormat="false" ht="15" hidden="false" customHeight="true" outlineLevel="0" collapsed="false">
      <c r="A10326" s="1" t="n">
        <f aca="false">MAX($A$2:$A10325)+1</f>
        <v>8895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14659</v>
      </c>
      <c r="H10326" s="1"/>
      <c r="K10326" s="1" t="s">
        <v>13949</v>
      </c>
    </row>
    <row r="10327" customFormat="false" ht="15" hidden="false" customHeight="true" outlineLevel="0" collapsed="false">
      <c r="A10327" s="1" t="n">
        <f aca="false">MAX($A$2:$A10326)+1</f>
        <v>8896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14660</v>
      </c>
      <c r="H10327" s="1"/>
      <c r="K10327" s="1" t="s">
        <v>13949</v>
      </c>
    </row>
    <row r="10328" customFormat="false" ht="15" hidden="false" customHeight="true" outlineLevel="0" collapsed="false">
      <c r="A10328" s="1" t="n">
        <f aca="false">MAX($A$2:$A10327)+1</f>
        <v>8897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14661</v>
      </c>
      <c r="H10328" s="1"/>
      <c r="K10328" s="1" t="s">
        <v>13949</v>
      </c>
    </row>
    <row r="10329" customFormat="false" ht="15" hidden="false" customHeight="true" outlineLevel="0" collapsed="false">
      <c r="A10329" s="1" t="n">
        <f aca="false">MAX($A$2:$A10328)+1</f>
        <v>8898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14662</v>
      </c>
      <c r="H10329" s="1"/>
      <c r="K10329" s="1" t="s">
        <v>13949</v>
      </c>
    </row>
    <row r="10330" customFormat="false" ht="15" hidden="false" customHeight="true" outlineLevel="0" collapsed="false">
      <c r="A10330" s="1" t="n">
        <f aca="false">MAX($A$2:$A10329)+1</f>
        <v>8899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14663</v>
      </c>
      <c r="H10330" s="1"/>
      <c r="K10330" s="1" t="s">
        <v>13949</v>
      </c>
    </row>
    <row r="10331" customFormat="false" ht="15" hidden="false" customHeight="true" outlineLevel="0" collapsed="false">
      <c r="A10331" s="1" t="n">
        <f aca="false">MAX($A$2:$A10330)+1</f>
        <v>8900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14664</v>
      </c>
      <c r="H10331" s="1"/>
      <c r="K10331" s="1" t="s">
        <v>13949</v>
      </c>
    </row>
    <row r="10332" customFormat="false" ht="15" hidden="false" customHeight="true" outlineLevel="0" collapsed="false">
      <c r="A10332" s="1" t="n">
        <f aca="false">MAX($A$2:$A10331)+1</f>
        <v>8901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14665</v>
      </c>
      <c r="H10332" s="1"/>
      <c r="K10332" s="1" t="s">
        <v>13949</v>
      </c>
    </row>
    <row r="10333" customFormat="false" ht="15" hidden="false" customHeight="true" outlineLevel="0" collapsed="false">
      <c r="A10333" s="1" t="n">
        <f aca="false">MAX($A$2:$A10332)+1</f>
        <v>8902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14666</v>
      </c>
      <c r="H10333" s="1"/>
      <c r="K10333" s="1" t="s">
        <v>13949</v>
      </c>
    </row>
    <row r="10334" customFormat="false" ht="15" hidden="false" customHeight="true" outlineLevel="0" collapsed="false">
      <c r="A10334" s="1" t="n">
        <f aca="false">MAX($A$2:$A10333)+1</f>
        <v>8903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14667</v>
      </c>
      <c r="H10334" s="1"/>
      <c r="K10334" s="1" t="s">
        <v>13949</v>
      </c>
    </row>
    <row r="10335" customFormat="false" ht="15" hidden="false" customHeight="true" outlineLevel="0" collapsed="false">
      <c r="A10335" s="1" t="n">
        <f aca="false">MAX($A$2:$A10334)+1</f>
        <v>8904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14668</v>
      </c>
      <c r="H10335" s="1"/>
      <c r="K10335" s="1" t="s">
        <v>13949</v>
      </c>
    </row>
    <row r="10336" customFormat="false" ht="15" hidden="false" customHeight="true" outlineLevel="0" collapsed="false">
      <c r="A10336" s="1" t="n">
        <f aca="false">MAX($A$2:$A10335)+1</f>
        <v>8905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14669</v>
      </c>
      <c r="H10336" s="1"/>
      <c r="K10336" s="1" t="s">
        <v>13949</v>
      </c>
    </row>
    <row r="10337" customFormat="false" ht="15" hidden="false" customHeight="true" outlineLevel="0" collapsed="false">
      <c r="A10337" s="1" t="n">
        <f aca="false">MAX($A$2:$A10336)+1</f>
        <v>8906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14670</v>
      </c>
      <c r="H10337" s="1"/>
      <c r="K10337" s="1" t="s">
        <v>13949</v>
      </c>
    </row>
    <row r="10338" customFormat="false" ht="15" hidden="false" customHeight="true" outlineLevel="0" collapsed="false">
      <c r="A10338" s="1" t="n">
        <f aca="false">MAX($A$2:$A10337)+1</f>
        <v>8907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14671</v>
      </c>
      <c r="H10338" s="1"/>
      <c r="K10338" s="1" t="s">
        <v>13949</v>
      </c>
    </row>
    <row r="10339" customFormat="false" ht="15" hidden="false" customHeight="true" outlineLevel="0" collapsed="false">
      <c r="A10339" s="1" t="n">
        <f aca="false">MAX($A$2:$A10338)+1</f>
        <v>8908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14672</v>
      </c>
      <c r="H10339" s="1"/>
      <c r="K10339" s="1" t="s">
        <v>13949</v>
      </c>
    </row>
    <row r="10340" customFormat="false" ht="15" hidden="false" customHeight="true" outlineLevel="0" collapsed="false">
      <c r="A10340" s="1" t="n">
        <f aca="false">MAX($A$2:$A10339)+1</f>
        <v>8909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14673</v>
      </c>
      <c r="H10340" s="1"/>
      <c r="K10340" s="1" t="s">
        <v>13949</v>
      </c>
    </row>
    <row r="10341" customFormat="false" ht="15" hidden="false" customHeight="true" outlineLevel="0" collapsed="false">
      <c r="A10341" s="1" t="n">
        <f aca="false">MAX($A$2:$A10340)+1</f>
        <v>8910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14674</v>
      </c>
      <c r="H10341" s="1"/>
      <c r="K10341" s="1" t="s">
        <v>13949</v>
      </c>
    </row>
    <row r="10342" customFormat="false" ht="15" hidden="false" customHeight="true" outlineLevel="0" collapsed="false">
      <c r="A10342" s="1" t="n">
        <f aca="false">MAX($A$2:$A10341)+1</f>
        <v>8911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14675</v>
      </c>
      <c r="H10342" s="1"/>
      <c r="K10342" s="1" t="s">
        <v>13949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14676</v>
      </c>
      <c r="H10343" s="1"/>
      <c r="K10343" s="1" t="s">
        <v>13949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5698</v>
      </c>
      <c r="H10344" s="1"/>
      <c r="K10344" s="1" t="s">
        <v>13949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14677</v>
      </c>
      <c r="H10345" s="1"/>
      <c r="K10345" s="1" t="s">
        <v>13949</v>
      </c>
    </row>
    <row r="10346" customFormat="false" ht="15" hidden="false" customHeight="true" outlineLevel="0" collapsed="false">
      <c r="A10346" s="1" t="n">
        <f aca="false">MAX($A$2:$A10345)+1</f>
        <v>8912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14032</v>
      </c>
      <c r="H10346" s="1"/>
      <c r="K10346" s="1" t="s">
        <v>13949</v>
      </c>
    </row>
    <row r="10347" customFormat="false" ht="15" hidden="false" customHeight="true" outlineLevel="0" collapsed="false">
      <c r="A10347" s="1" t="n">
        <f aca="false">MAX($A$2:$A10346)+1</f>
        <v>8913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14678</v>
      </c>
      <c r="H10347" s="1"/>
      <c r="K10347" s="1" t="s">
        <v>13949</v>
      </c>
    </row>
    <row r="10348" customFormat="false" ht="15" hidden="false" customHeight="true" outlineLevel="0" collapsed="false">
      <c r="A10348" s="1" t="n">
        <f aca="false">MAX($A$2:$A10347)+1</f>
        <v>8914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14679</v>
      </c>
      <c r="H10348" s="1"/>
      <c r="K10348" s="1" t="s">
        <v>13949</v>
      </c>
    </row>
    <row r="10349" customFormat="false" ht="15" hidden="false" customHeight="true" outlineLevel="0" collapsed="false">
      <c r="A10349" s="1" t="n">
        <f aca="false">A10348</f>
        <v>8914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14680</v>
      </c>
      <c r="H10349" s="1"/>
      <c r="K10349" s="1" t="s">
        <v>13949</v>
      </c>
    </row>
    <row r="10350" customFormat="false" ht="15" hidden="false" customHeight="true" outlineLevel="0" collapsed="false">
      <c r="A10350" s="1" t="n">
        <f aca="false">A10348</f>
        <v>8914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14681</v>
      </c>
      <c r="H10350" s="1"/>
      <c r="K10350" s="1" t="s">
        <v>13949</v>
      </c>
    </row>
    <row r="10351" customFormat="false" ht="15" hidden="false" customHeight="true" outlineLevel="0" collapsed="false">
      <c r="A10351" s="1" t="n">
        <f aca="false">A10348</f>
        <v>8914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14682</v>
      </c>
      <c r="H10351" s="1"/>
      <c r="K10351" s="1" t="s">
        <v>13949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14683</v>
      </c>
      <c r="H10352" s="1"/>
      <c r="K10352" s="1" t="s">
        <v>13949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14684</v>
      </c>
      <c r="H10353" s="1"/>
      <c r="K10353" s="1" t="s">
        <v>13949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14685</v>
      </c>
      <c r="H10354" s="1"/>
      <c r="K10354" s="1" t="s">
        <v>13949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14686</v>
      </c>
      <c r="H10355" s="1"/>
      <c r="K10355" s="1" t="s">
        <v>13949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14687</v>
      </c>
      <c r="H10356" s="1"/>
      <c r="K10356" s="1" t="s">
        <v>13949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14688</v>
      </c>
      <c r="H10357" s="1"/>
      <c r="K10357" s="1" t="s">
        <v>13949</v>
      </c>
    </row>
    <row r="10358" customFormat="false" ht="15" hidden="false" customHeight="true" outlineLevel="0" collapsed="false">
      <c r="A10358" s="1" t="n">
        <f aca="false">MAX($A$2:$A10357)+1</f>
        <v>8915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14689</v>
      </c>
      <c r="H10358" s="1"/>
      <c r="K10358" s="1" t="s">
        <v>13949</v>
      </c>
    </row>
    <row r="10359" customFormat="false" ht="15" hidden="false" customHeight="true" outlineLevel="0" collapsed="false">
      <c r="A10359" s="1" t="n">
        <f aca="false">MAX($A$2:$A10358)+1</f>
        <v>8916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3048</v>
      </c>
      <c r="H10359" s="1"/>
      <c r="K10359" s="1" t="s">
        <v>13949</v>
      </c>
    </row>
    <row r="10360" customFormat="false" ht="15" hidden="false" customHeight="true" outlineLevel="0" collapsed="false">
      <c r="A10360" s="1" t="n">
        <f aca="false">MAX($A$2:$A10359)+1</f>
        <v>8917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14690</v>
      </c>
      <c r="H10360" s="1"/>
      <c r="K10360" s="1" t="s">
        <v>13949</v>
      </c>
    </row>
    <row r="10361" customFormat="false" ht="15" hidden="false" customHeight="true" outlineLevel="0" collapsed="false">
      <c r="A10361" s="1" t="n">
        <f aca="false">MAX($A$2:$A10360)+1</f>
        <v>8918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14691</v>
      </c>
      <c r="H10361" s="1"/>
      <c r="K10361" s="1" t="s">
        <v>13949</v>
      </c>
    </row>
    <row r="10362" customFormat="false" ht="15" hidden="false" customHeight="true" outlineLevel="0" collapsed="false">
      <c r="A10362" s="1" t="n">
        <f aca="false">MAX($A$2:$A10361)+1</f>
        <v>8919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14692</v>
      </c>
      <c r="H10362" s="1"/>
      <c r="K10362" s="1" t="s">
        <v>13949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14693</v>
      </c>
      <c r="H10363" s="1"/>
      <c r="K10363" s="1" t="s">
        <v>13949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14694</v>
      </c>
      <c r="H10364" s="1"/>
      <c r="K10364" s="1" t="s">
        <v>13949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14695</v>
      </c>
      <c r="H10365" s="1"/>
      <c r="K10365" s="1" t="s">
        <v>13949</v>
      </c>
    </row>
    <row r="10366" customFormat="false" ht="15" hidden="false" customHeight="true" outlineLevel="0" collapsed="false">
      <c r="A10366" s="1" t="n">
        <f aca="false">MAX($A$2:$A10365)+1</f>
        <v>8920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14696</v>
      </c>
      <c r="H10366" s="1"/>
      <c r="K10366" s="1" t="s">
        <v>13949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14697</v>
      </c>
      <c r="H10367" s="1"/>
      <c r="K10367" s="1" t="s">
        <v>13949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14698</v>
      </c>
      <c r="H10368" s="1"/>
      <c r="K10368" s="1" t="s">
        <v>13949</v>
      </c>
    </row>
    <row r="10369" customFormat="false" ht="15" hidden="false" customHeight="true" outlineLevel="0" collapsed="false">
      <c r="A10369" s="1" t="n">
        <f aca="false">MAX($A$2:$A10368)+1</f>
        <v>8921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14699</v>
      </c>
      <c r="H10369" s="1"/>
      <c r="K10369" s="1" t="s">
        <v>13949</v>
      </c>
    </row>
    <row r="10370" customFormat="false" ht="15" hidden="false" customHeight="true" outlineLevel="0" collapsed="false">
      <c r="A10370" s="1" t="n">
        <f aca="false">MAX($A$2:$A10369)+1</f>
        <v>8922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14085</v>
      </c>
      <c r="H10370" s="1"/>
      <c r="K10370" s="1" t="s">
        <v>13949</v>
      </c>
    </row>
    <row r="10371" customFormat="false" ht="15" hidden="false" customHeight="true" outlineLevel="0" collapsed="false">
      <c r="A10371" s="1" t="n">
        <f aca="false">MAX($A$2:$A10370)+1</f>
        <v>8923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5326</v>
      </c>
      <c r="H10371" s="1"/>
      <c r="K10371" s="1" t="s">
        <v>13949</v>
      </c>
    </row>
    <row r="10372" customFormat="false" ht="15" hidden="false" customHeight="true" outlineLevel="0" collapsed="false">
      <c r="A10372" s="1" t="n">
        <f aca="false">MAX($A$2:$A10371)+1</f>
        <v>8924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14700</v>
      </c>
      <c r="H10372" s="1"/>
      <c r="K10372" s="1" t="s">
        <v>13949</v>
      </c>
    </row>
    <row r="10373" customFormat="false" ht="15" hidden="false" customHeight="true" outlineLevel="0" collapsed="false">
      <c r="A10373" s="1" t="n">
        <f aca="false">MAX($A$2:$A10372)+1</f>
        <v>8925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14701</v>
      </c>
      <c r="H10373" s="1"/>
      <c r="K10373" s="1" t="s">
        <v>13949</v>
      </c>
    </row>
    <row r="10374" customFormat="false" ht="15" hidden="false" customHeight="true" outlineLevel="0" collapsed="false">
      <c r="A10374" s="1" t="n">
        <f aca="false">MAX($A$2:$A10373)+1</f>
        <v>8926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14702</v>
      </c>
      <c r="H10374" s="1"/>
      <c r="K10374" s="1" t="s">
        <v>13949</v>
      </c>
    </row>
    <row r="10375" customFormat="false" ht="15" hidden="false" customHeight="true" outlineLevel="0" collapsed="false">
      <c r="A10375" s="1" t="n">
        <f aca="false">MAX($A$2:$A10374)+1</f>
        <v>8927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14703</v>
      </c>
      <c r="H10375" s="1"/>
      <c r="K10375" s="1" t="s">
        <v>13949</v>
      </c>
    </row>
    <row r="10376" customFormat="false" ht="15" hidden="false" customHeight="true" outlineLevel="0" collapsed="false">
      <c r="A10376" s="1" t="n">
        <f aca="false">MAX($A$2:$A10375)+1</f>
        <v>8928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14704</v>
      </c>
      <c r="H10376" s="1"/>
      <c r="K10376" s="1" t="s">
        <v>13949</v>
      </c>
    </row>
    <row r="10377" customFormat="false" ht="15" hidden="false" customHeight="true" outlineLevel="0" collapsed="false">
      <c r="A10377" s="1" t="n">
        <f aca="false">MAX($A$2:$A10376)+1</f>
        <v>8929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14705</v>
      </c>
      <c r="H10377" s="1"/>
      <c r="K10377" s="1" t="s">
        <v>13949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14706</v>
      </c>
      <c r="H10378" s="1"/>
      <c r="K10378" s="1" t="s">
        <v>13949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14707</v>
      </c>
      <c r="H10379" s="1"/>
      <c r="K10379" s="1" t="s">
        <v>13949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13685</v>
      </c>
      <c r="H10380" s="1"/>
      <c r="K10380" s="1" t="s">
        <v>13949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13711</v>
      </c>
      <c r="H10381" s="1"/>
      <c r="K10381" s="1" t="s">
        <v>13949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14708</v>
      </c>
      <c r="H10382" s="1"/>
      <c r="K10382" s="1" t="s">
        <v>13949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14709</v>
      </c>
      <c r="H10383" s="1"/>
      <c r="K10383" s="1" t="s">
        <v>13949</v>
      </c>
    </row>
    <row r="10384" customFormat="false" ht="15" hidden="false" customHeight="true" outlineLevel="0" collapsed="false">
      <c r="A10384" s="1" t="n">
        <f aca="false">MAX($A$2:$A10383)+1</f>
        <v>8930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13994</v>
      </c>
      <c r="H10384" s="1"/>
      <c r="K10384" s="1" t="s">
        <v>13949</v>
      </c>
    </row>
    <row r="10385" customFormat="false" ht="15" hidden="false" customHeight="true" outlineLevel="0" collapsed="false">
      <c r="A10385" s="1" t="n">
        <f aca="false">MAX($A$2:$A10384)+1</f>
        <v>8931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14710</v>
      </c>
      <c r="H10385" s="1"/>
      <c r="K10385" s="1" t="s">
        <v>13949</v>
      </c>
    </row>
    <row r="10386" customFormat="false" ht="15" hidden="false" customHeight="true" outlineLevel="0" collapsed="false">
      <c r="A10386" s="1" t="n">
        <f aca="false">A10385</f>
        <v>8931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14711</v>
      </c>
      <c r="H10386" s="1"/>
      <c r="K10386" s="1" t="s">
        <v>13949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14712</v>
      </c>
      <c r="H10387" s="1"/>
      <c r="K10387" s="1" t="s">
        <v>13949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14713</v>
      </c>
      <c r="H10388" s="1"/>
      <c r="K10388" s="1" t="s">
        <v>13949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14714</v>
      </c>
      <c r="H10389" s="1"/>
      <c r="K10389" s="1" t="s">
        <v>13949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14715</v>
      </c>
      <c r="H10390" s="1"/>
      <c r="K10390" s="1" t="s">
        <v>13949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13627</v>
      </c>
      <c r="H10391" s="1"/>
      <c r="K10391" s="1" t="s">
        <v>13949</v>
      </c>
    </row>
    <row r="10392" customFormat="false" ht="15" hidden="false" customHeight="true" outlineLevel="0" collapsed="false">
      <c r="A10392" s="1" t="n">
        <f aca="false">MAX($A$2:$A10391)+1</f>
        <v>8932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14716</v>
      </c>
      <c r="H10392" s="1"/>
      <c r="K10392" s="1" t="s">
        <v>13949</v>
      </c>
    </row>
    <row r="10393" customFormat="false" ht="15" hidden="false" customHeight="true" outlineLevel="0" collapsed="false">
      <c r="A10393" s="1" t="n">
        <f aca="false">A10392</f>
        <v>8932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14717</v>
      </c>
      <c r="H10393" s="1"/>
      <c r="K10393" s="1" t="s">
        <v>13949</v>
      </c>
    </row>
    <row r="10394" customFormat="false" ht="15" hidden="false" customHeight="true" outlineLevel="0" collapsed="false">
      <c r="A10394" s="1" t="n">
        <f aca="false">MAX($A$2:$A10393)+1</f>
        <v>8933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14718</v>
      </c>
      <c r="H10394" s="1"/>
      <c r="K10394" s="1" t="s">
        <v>13949</v>
      </c>
    </row>
    <row r="10395" customFormat="false" ht="15" hidden="false" customHeight="true" outlineLevel="0" collapsed="false">
      <c r="A10395" s="1" t="n">
        <f aca="false">A10394</f>
        <v>8933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14719</v>
      </c>
      <c r="H10395" s="1"/>
      <c r="K10395" s="1" t="s">
        <v>13949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14720</v>
      </c>
      <c r="H10396" s="1"/>
      <c r="K10396" s="1" t="s">
        <v>13949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14721</v>
      </c>
      <c r="H10397" s="1"/>
      <c r="K10397" s="1" t="s">
        <v>13949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14722</v>
      </c>
      <c r="H10398" s="1"/>
      <c r="K10398" s="1" t="s">
        <v>13949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14723</v>
      </c>
      <c r="H10399" s="1"/>
      <c r="K10399" s="1" t="s">
        <v>13949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14724</v>
      </c>
      <c r="H10400" s="1"/>
      <c r="K10400" s="1" t="s">
        <v>13949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14725</v>
      </c>
      <c r="H10401" s="1"/>
      <c r="K10401" s="1" t="s">
        <v>13949</v>
      </c>
    </row>
    <row r="10402" customFormat="false" ht="15" hidden="false" customHeight="true" outlineLevel="0" collapsed="false">
      <c r="A10402" s="1" t="n">
        <f aca="false">MAX($A$2:$A10401)+1</f>
        <v>8934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3235</v>
      </c>
      <c r="H10402" s="1"/>
      <c r="K10402" s="1" t="s">
        <v>13949</v>
      </c>
    </row>
    <row r="10403" customFormat="false" ht="15" hidden="false" customHeight="true" outlineLevel="0" collapsed="false">
      <c r="A10403" s="1" t="n">
        <f aca="false">MAX($A$2:$A10402)+1</f>
        <v>8935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14726</v>
      </c>
      <c r="H10403" s="1"/>
      <c r="K10403" s="1" t="s">
        <v>13949</v>
      </c>
    </row>
    <row r="10404" customFormat="false" ht="15" hidden="false" customHeight="true" outlineLevel="0" collapsed="false">
      <c r="A10404" s="1" t="n">
        <f aca="false">MAX($A$2:$A10403)+1</f>
        <v>8936</v>
      </c>
      <c r="C10404" s="1" t="str">
        <f aca="false">IF(H10404="",F10404,H10404)</f>
        <v>Distributed Generation</v>
      </c>
      <c r="D10404" s="1" t="n">
        <v>418</v>
      </c>
      <c r="E10404" s="1" t="s">
        <v>156</v>
      </c>
      <c r="F10404" s="5" t="s">
        <v>14727</v>
      </c>
      <c r="H10404" s="1"/>
      <c r="K10404" s="1" t="s">
        <v>13949</v>
      </c>
    </row>
    <row r="10405" customFormat="false" ht="15" hidden="false" customHeight="true" outlineLevel="0" collapsed="false">
      <c r="A10405" s="1" t="n">
        <f aca="false">MAX($A$2:$A10404)+1</f>
        <v>8937</v>
      </c>
      <c r="C10405" s="1" t="str">
        <f aca="false">IF(H10405="",F10405,H10405)</f>
        <v>South Central Power</v>
      </c>
      <c r="D10405" s="1" t="n">
        <v>418</v>
      </c>
      <c r="E10405" s="1" t="s">
        <v>156</v>
      </c>
      <c r="F10405" s="5" t="s">
        <v>14728</v>
      </c>
      <c r="H10405" s="1"/>
      <c r="K10405" s="1" t="s">
        <v>13949</v>
      </c>
    </row>
    <row r="10406" customFormat="false" ht="15" hidden="false" customHeight="true" outlineLevel="0" collapsed="false">
      <c r="A10406" s="1" t="n">
        <f aca="false">MAX($A$2:$A10405)+1</f>
        <v>8938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14729</v>
      </c>
      <c r="H10406" s="1"/>
      <c r="K10406" s="1" t="s">
        <v>13949</v>
      </c>
    </row>
    <row r="10407" customFormat="false" ht="15" hidden="false" customHeight="true" outlineLevel="0" collapsed="false">
      <c r="A10407" s="1" t="n">
        <f aca="false">MAX($A$2:$A10406)+1</f>
        <v>8939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14730</v>
      </c>
      <c r="H10407" s="1"/>
      <c r="K10407" s="1" t="s">
        <v>13949</v>
      </c>
    </row>
    <row r="10408" customFormat="false" ht="15" hidden="false" customHeight="true" outlineLevel="0" collapsed="false">
      <c r="A10408" s="1" t="n">
        <f aca="false">MAX($A$2:$A10407)+1</f>
        <v>8940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2305</v>
      </c>
      <c r="H10408" s="1"/>
      <c r="K10408" s="1" t="s">
        <v>13949</v>
      </c>
    </row>
    <row r="10409" customFormat="false" ht="15" hidden="false" customHeight="true" outlineLevel="0" collapsed="false">
      <c r="A10409" s="1" t="n">
        <f aca="false">MAX($A$2:$A10408)+1</f>
        <v>8941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14731</v>
      </c>
      <c r="H10409" s="1"/>
      <c r="K10409" s="1" t="s">
        <v>13949</v>
      </c>
    </row>
    <row r="10410" customFormat="false" ht="15" hidden="false" customHeight="true" outlineLevel="0" collapsed="false">
      <c r="A10410" s="1" t="n">
        <f aca="false">MAX($A$2:$A10409)+1</f>
        <v>8942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14732</v>
      </c>
      <c r="H10410" s="1"/>
      <c r="K10410" s="1" t="s">
        <v>13949</v>
      </c>
    </row>
    <row r="10411" customFormat="false" ht="15" hidden="false" customHeight="true" outlineLevel="0" collapsed="false">
      <c r="A10411" s="1" t="n">
        <f aca="false">MAX($A$2:$A10410)+1</f>
        <v>8943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14733</v>
      </c>
      <c r="H10411" s="1"/>
      <c r="K10411" s="1" t="s">
        <v>13949</v>
      </c>
    </row>
    <row r="10412" customFormat="false" ht="15" hidden="false" customHeight="true" outlineLevel="0" collapsed="false">
      <c r="A10412" s="1" t="n">
        <f aca="false">MAX($A$2:$A10411)+1</f>
        <v>8944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14734</v>
      </c>
      <c r="H10412" s="1"/>
      <c r="K10412" s="1" t="s">
        <v>13949</v>
      </c>
    </row>
    <row r="10413" customFormat="false" ht="15" hidden="false" customHeight="true" outlineLevel="0" collapsed="false">
      <c r="A10413" s="1" t="n">
        <f aca="false">MAX($A$2:$A10412)+1</f>
        <v>8945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14735</v>
      </c>
      <c r="H10413" s="1"/>
      <c r="K10413" s="1" t="s">
        <v>13949</v>
      </c>
    </row>
    <row r="10414" customFormat="false" ht="15" hidden="false" customHeight="true" outlineLevel="0" collapsed="false">
      <c r="A10414" s="1" t="n">
        <f aca="false">MAX($A$2:$A10413)+1</f>
        <v>8946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14736</v>
      </c>
      <c r="H10414" s="1"/>
      <c r="K10414" s="1" t="s">
        <v>13949</v>
      </c>
    </row>
    <row r="10415" customFormat="false" ht="15" hidden="false" customHeight="true" outlineLevel="0" collapsed="false">
      <c r="A10415" s="1" t="n">
        <f aca="false">MAX($A$2:$A10414)+1</f>
        <v>8947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14737</v>
      </c>
      <c r="H10415" s="1"/>
      <c r="K10415" s="1" t="s">
        <v>13949</v>
      </c>
    </row>
    <row r="10416" customFormat="false" ht="15" hidden="false" customHeight="true" outlineLevel="0" collapsed="false">
      <c r="A10416" s="1" t="n">
        <f aca="false">MAX($A$2:$A10415)+1</f>
        <v>8948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14738</v>
      </c>
      <c r="H10416" s="1"/>
      <c r="K10416" s="1" t="s">
        <v>13949</v>
      </c>
    </row>
    <row r="10417" customFormat="false" ht="15" hidden="false" customHeight="true" outlineLevel="0" collapsed="false">
      <c r="A10417" s="1" t="n">
        <f aca="false">MAX($A$2:$A10416)+1</f>
        <v>8949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14739</v>
      </c>
      <c r="H10417" s="1"/>
      <c r="K10417" s="1" t="s">
        <v>13949</v>
      </c>
    </row>
    <row r="10418" customFormat="false" ht="15" hidden="false" customHeight="true" outlineLevel="0" collapsed="false">
      <c r="A10418" s="1" t="n">
        <f aca="false">MAX($A$2:$A10417)+1</f>
        <v>8950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14740</v>
      </c>
      <c r="H10418" s="1"/>
      <c r="K10418" s="1" t="s">
        <v>13949</v>
      </c>
    </row>
    <row r="10419" customFormat="false" ht="15" hidden="false" customHeight="true" outlineLevel="0" collapsed="false">
      <c r="A10419" s="1" t="n">
        <f aca="false">MAX($A$2:$A10418)+1</f>
        <v>8951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14741</v>
      </c>
      <c r="H10419" s="1"/>
      <c r="K10419" s="1" t="s">
        <v>13949</v>
      </c>
    </row>
    <row r="10420" customFormat="false" ht="15" hidden="false" customHeight="true" outlineLevel="0" collapsed="false">
      <c r="A10420" s="1" t="n">
        <f aca="false">MAX($A$2:$A10419)+1</f>
        <v>8952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14742</v>
      </c>
      <c r="H10420" s="1"/>
      <c r="K10420" s="1" t="s">
        <v>13949</v>
      </c>
    </row>
    <row r="10421" customFormat="false" ht="15" hidden="false" customHeight="true" outlineLevel="0" collapsed="false">
      <c r="A10421" s="1" t="n">
        <f aca="false">MAX($A$2:$A10420)+1</f>
        <v>8953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14743</v>
      </c>
      <c r="H10421" s="1"/>
      <c r="K10421" s="1" t="s">
        <v>13949</v>
      </c>
    </row>
    <row r="10422" customFormat="false" ht="15" hidden="false" customHeight="true" outlineLevel="0" collapsed="false">
      <c r="A10422" s="1" t="n">
        <f aca="false">MAX($A$2:$A10421)+1</f>
        <v>8954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14744</v>
      </c>
      <c r="H10422" s="1"/>
      <c r="K10422" s="1" t="s">
        <v>13949</v>
      </c>
    </row>
    <row r="10423" customFormat="false" ht="15" hidden="false" customHeight="true" outlineLevel="0" collapsed="false">
      <c r="A10423" s="1" t="n">
        <f aca="false">MAX($A$2:$A10422)+1</f>
        <v>8955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14745</v>
      </c>
      <c r="H10423" s="1"/>
      <c r="K10423" s="1" t="s">
        <v>13949</v>
      </c>
    </row>
    <row r="10424" customFormat="false" ht="15" hidden="false" customHeight="true" outlineLevel="0" collapsed="false">
      <c r="A10424" s="1" t="n">
        <f aca="false">MAX($A$2:$A10423)+1</f>
        <v>8956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14746</v>
      </c>
      <c r="H10424" s="1"/>
      <c r="K10424" s="1" t="s">
        <v>13949</v>
      </c>
    </row>
    <row r="10425" customFormat="false" ht="15" hidden="false" customHeight="true" outlineLevel="0" collapsed="false">
      <c r="A10425" s="1" t="n">
        <f aca="false">MAX($A$2:$A10424)+1</f>
        <v>8957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14747</v>
      </c>
      <c r="H10425" s="1"/>
      <c r="K10425" s="1" t="s">
        <v>13949</v>
      </c>
    </row>
    <row r="10426" customFormat="false" ht="15" hidden="false" customHeight="true" outlineLevel="0" collapsed="false">
      <c r="A10426" s="1" t="n">
        <f aca="false">MAX($A$2:$A10425)+1</f>
        <v>8958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14748</v>
      </c>
      <c r="H10426" s="1"/>
      <c r="K10426" s="1" t="s">
        <v>13949</v>
      </c>
    </row>
    <row r="10427" customFormat="false" ht="15" hidden="false" customHeight="true" outlineLevel="0" collapsed="false">
      <c r="A10427" s="1" t="n">
        <f aca="false">MAX($A$2:$A10426)+1</f>
        <v>8959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14749</v>
      </c>
      <c r="H10427" s="1"/>
      <c r="K10427" s="1" t="s">
        <v>13949</v>
      </c>
    </row>
    <row r="10428" customFormat="false" ht="15" hidden="false" customHeight="true" outlineLevel="0" collapsed="false">
      <c r="A10428" s="1" t="n">
        <f aca="false">MAX($A$2:$A10427)+1</f>
        <v>8960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14750</v>
      </c>
      <c r="H10428" s="1"/>
      <c r="K10428" s="1" t="s">
        <v>13949</v>
      </c>
    </row>
    <row r="10429" customFormat="false" ht="15" hidden="false" customHeight="true" outlineLevel="0" collapsed="false">
      <c r="A10429" s="1" t="n">
        <f aca="false">MAX($A$2:$A10428)+1</f>
        <v>8961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14751</v>
      </c>
      <c r="H10429" s="1"/>
      <c r="K10429" s="1" t="s">
        <v>13949</v>
      </c>
    </row>
    <row r="10430" customFormat="false" ht="15" hidden="false" customHeight="true" outlineLevel="0" collapsed="false">
      <c r="A10430" s="1" t="n">
        <f aca="false">MAX($A$2:$A10429)+1</f>
        <v>8962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14752</v>
      </c>
      <c r="H10430" s="1"/>
      <c r="K10430" s="1" t="s">
        <v>13949</v>
      </c>
    </row>
    <row r="10431" customFormat="false" ht="15" hidden="false" customHeight="true" outlineLevel="0" collapsed="false">
      <c r="A10431" s="1" t="n">
        <f aca="false">MAX($A$2:$A10430)+1</f>
        <v>8963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14753</v>
      </c>
      <c r="H10431" s="1"/>
      <c r="K10431" s="1" t="s">
        <v>13949</v>
      </c>
    </row>
    <row r="10432" customFormat="false" ht="15" hidden="false" customHeight="true" outlineLevel="0" collapsed="false">
      <c r="A10432" s="1" t="n">
        <f aca="false">MAX($A$2:$A10431)+1</f>
        <v>8964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14754</v>
      </c>
      <c r="H10432" s="1"/>
      <c r="K10432" s="1" t="s">
        <v>13949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14755</v>
      </c>
      <c r="H10433" s="1"/>
      <c r="K10433" s="1" t="s">
        <v>13949</v>
      </c>
    </row>
    <row r="10434" customFormat="false" ht="15" hidden="false" customHeight="true" outlineLevel="0" collapsed="false">
      <c r="A10434" s="1" t="n">
        <f aca="false">A13648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14756</v>
      </c>
      <c r="H10434" s="1"/>
      <c r="K10434" s="1" t="s">
        <v>13949</v>
      </c>
    </row>
    <row r="10435" customFormat="false" ht="15" hidden="false" customHeight="true" outlineLevel="0" collapsed="false">
      <c r="A10435" s="1" t="n">
        <f aca="false">MAX($A$2:$A10434)+1</f>
        <v>8965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14757</v>
      </c>
      <c r="H10435" s="1"/>
      <c r="K10435" s="1" t="s">
        <v>13949</v>
      </c>
    </row>
    <row r="10436" customFormat="false" ht="15" hidden="false" customHeight="true" outlineLevel="0" collapsed="false">
      <c r="A10436" s="1" t="n">
        <f aca="false">MAX($A$2:$A10435)+1</f>
        <v>8966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14758</v>
      </c>
      <c r="H10436" s="1"/>
      <c r="K10436" s="1" t="s">
        <v>13949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14759</v>
      </c>
      <c r="F10437" s="5" t="s">
        <v>14760</v>
      </c>
      <c r="H10437" s="1"/>
      <c r="K10437" s="1" t="s">
        <v>13949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2513</v>
      </c>
      <c r="F10438" s="5" t="s">
        <v>4010</v>
      </c>
      <c r="H10438" s="1"/>
      <c r="K10438" s="1" t="s">
        <v>13949</v>
      </c>
    </row>
    <row r="10439" customFormat="false" ht="15" hidden="false" customHeight="true" outlineLevel="0" collapsed="false">
      <c r="A10439" s="1" t="n">
        <f aca="false">MAX($A$2:$A10438)+1</f>
        <v>8967</v>
      </c>
      <c r="C10439" s="1" t="str">
        <f aca="false">IF(H10439="",F10439,H10439)</f>
        <v>Internal Combustion</v>
      </c>
      <c r="D10439" s="1" t="n">
        <v>401</v>
      </c>
      <c r="E10439" s="1" t="s">
        <v>2513</v>
      </c>
      <c r="F10439" s="5" t="s">
        <v>13994</v>
      </c>
      <c r="H10439" s="1"/>
      <c r="K10439" s="1" t="s">
        <v>13949</v>
      </c>
    </row>
    <row r="10440" customFormat="false" ht="15" hidden="false" customHeight="true" outlineLevel="0" collapsed="false">
      <c r="A10440" s="1" t="n">
        <f aca="false">MAX($A$2:$A10439)+1</f>
        <v>8968</v>
      </c>
      <c r="C10440" s="1" t="str">
        <f aca="false">IF(H10440="",F10440,H10440)</f>
        <v>Total</v>
      </c>
      <c r="D10440" s="1" t="n">
        <v>401</v>
      </c>
      <c r="E10440" s="1" t="s">
        <v>2513</v>
      </c>
      <c r="F10440" s="5" t="s">
        <v>1886</v>
      </c>
      <c r="H10440" s="1"/>
      <c r="K10440" s="1" t="s">
        <v>13949</v>
      </c>
    </row>
    <row r="10441" customFormat="false" ht="15" hidden="false" customHeight="true" outlineLevel="0" collapsed="false">
      <c r="A10441" s="1" t="n">
        <f aca="false">MAX($A$2:$A10440)+1</f>
        <v>8969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14761</v>
      </c>
      <c r="H10441" s="1"/>
      <c r="K10441" s="1" t="s">
        <v>13949</v>
      </c>
    </row>
    <row r="10442" customFormat="false" ht="15" hidden="false" customHeight="true" outlineLevel="0" collapsed="false">
      <c r="A10442" s="1" t="n">
        <f aca="false">MAX($A$2:$A10441)+1</f>
        <v>8970</v>
      </c>
      <c r="C10442" s="1" t="str">
        <f aca="false">IF(H10442="",F10442,H10442)</f>
        <v>Trout Creek Hydro</v>
      </c>
      <c r="D10442" s="1" t="n">
        <v>347</v>
      </c>
      <c r="E10442" s="1" t="s">
        <v>14762</v>
      </c>
      <c r="F10442" s="5" t="s">
        <v>14763</v>
      </c>
      <c r="H10442" s="1"/>
      <c r="K10442" s="1" t="s">
        <v>13949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2506</v>
      </c>
      <c r="F10443" s="5" t="s">
        <v>14764</v>
      </c>
      <c r="H10443" s="1"/>
      <c r="K10443" s="1" t="s">
        <v>13949</v>
      </c>
    </row>
    <row r="10444" customFormat="false" ht="15" hidden="false" customHeight="true" outlineLevel="0" collapsed="false">
      <c r="A10444" s="1" t="n">
        <f aca="false">MAX($A$2:$A10443)+1</f>
        <v>8971</v>
      </c>
      <c r="C10444" s="1" t="str">
        <f aca="false">IF(H10444="",F10444,H10444)</f>
        <v>Internal Combustion Auxiliary</v>
      </c>
      <c r="D10444" s="1" t="n">
        <v>223</v>
      </c>
      <c r="E10444" s="1" t="s">
        <v>2506</v>
      </c>
      <c r="F10444" s="5" t="s">
        <v>14765</v>
      </c>
      <c r="H10444" s="1"/>
      <c r="K10444" s="1" t="s">
        <v>13949</v>
      </c>
    </row>
    <row r="10445" customFormat="false" ht="15" hidden="false" customHeight="true" outlineLevel="0" collapsed="false">
      <c r="A10445" s="1" t="n">
        <f aca="false">MAX($A$2:$A10444)+1</f>
        <v>8972</v>
      </c>
      <c r="C10445" s="1" t="str">
        <f aca="false">IF(H10445="",F10445,H10445)</f>
        <v>N/A</v>
      </c>
      <c r="D10445" s="1" t="n">
        <v>266</v>
      </c>
      <c r="E10445" s="1" t="s">
        <v>2387</v>
      </c>
      <c r="F10445" s="5" t="s">
        <v>1013</v>
      </c>
      <c r="H10445" s="1"/>
      <c r="K10445" s="1" t="s">
        <v>13949</v>
      </c>
    </row>
    <row r="10446" customFormat="false" ht="15" hidden="false" customHeight="true" outlineLevel="0" collapsed="false">
      <c r="A10446" s="1" t="n">
        <f aca="false">MAX($A$2:$A10445)+1</f>
        <v>8973</v>
      </c>
      <c r="C10446" s="1" t="str">
        <f aca="false">IF(H10446="",F10446,H10446)</f>
        <v>Burlington (Steam)</v>
      </c>
      <c r="D10446" s="1" t="n">
        <v>90</v>
      </c>
      <c r="E10446" s="1" t="s">
        <v>2380</v>
      </c>
      <c r="F10446" s="5" t="s">
        <v>14766</v>
      </c>
      <c r="H10446" s="1"/>
      <c r="K10446" s="1" t="s">
        <v>13949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2380</v>
      </c>
      <c r="F10447" s="5" t="s">
        <v>14767</v>
      </c>
      <c r="H10447" s="1"/>
      <c r="K10447" s="1" t="s">
        <v>13949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2380</v>
      </c>
      <c r="F10448" s="5" t="s">
        <v>14768</v>
      </c>
      <c r="H10448" s="1"/>
      <c r="K10448" s="1" t="s">
        <v>13949</v>
      </c>
    </row>
    <row r="10449" customFormat="false" ht="15" hidden="false" customHeight="true" outlineLevel="0" collapsed="false">
      <c r="A10449" s="1" t="n">
        <f aca="false">MAX($A$2:$A10448)+1</f>
        <v>8974</v>
      </c>
      <c r="C10449" s="1" t="str">
        <f aca="false">IF(H10449="",F10449,H10449)</f>
        <v>Nat'L Pk (Comb Turb)</v>
      </c>
      <c r="D10449" s="1" t="n">
        <v>90</v>
      </c>
      <c r="E10449" s="1" t="s">
        <v>2380</v>
      </c>
      <c r="F10449" s="5" t="s">
        <v>14769</v>
      </c>
      <c r="H10449" s="1"/>
      <c r="K10449" s="1" t="s">
        <v>13949</v>
      </c>
    </row>
    <row r="10450" customFormat="false" ht="15" hidden="false" customHeight="true" outlineLevel="0" collapsed="false">
      <c r="A10450" s="1" t="n">
        <f aca="false">MAX($A$2:$A10449)+1</f>
        <v>8975</v>
      </c>
      <c r="C10450" s="1" t="str">
        <f aca="false">IF(H10450="",F10450,H10450)</f>
        <v>Steam-Indirect Chgs.</v>
      </c>
      <c r="D10450" s="1" t="n">
        <v>90</v>
      </c>
      <c r="E10450" s="1" t="s">
        <v>2380</v>
      </c>
      <c r="F10450" s="5" t="s">
        <v>14770</v>
      </c>
      <c r="H10450" s="1"/>
      <c r="K10450" s="1" t="s">
        <v>13949</v>
      </c>
    </row>
    <row r="10451" customFormat="false" ht="15" hidden="false" customHeight="true" outlineLevel="0" collapsed="false">
      <c r="A10451" s="1" t="n">
        <f aca="false">MAX($A$2:$A10450)+1</f>
        <v>8976</v>
      </c>
      <c r="C10451" s="1" t="str">
        <f aca="false">IF(H10451="",F10451,H10451)</f>
        <v>Albany</v>
      </c>
      <c r="D10451" s="1" t="n">
        <v>261</v>
      </c>
      <c r="E10451" s="1" t="s">
        <v>14771</v>
      </c>
      <c r="F10451" s="5" t="s">
        <v>4406</v>
      </c>
      <c r="H10451" s="1"/>
      <c r="K10451" s="1" t="s">
        <v>13949</v>
      </c>
    </row>
    <row r="10452" customFormat="false" ht="15" hidden="false" customHeight="true" outlineLevel="0" collapsed="false">
      <c r="A10452" s="1" t="n">
        <f aca="false">MAX($A$2:$A10451)+1</f>
        <v>8977</v>
      </c>
      <c r="C10452" s="1" t="str">
        <f aca="false">IF(H10452="",F10452,H10452)</f>
        <v>Bayone (Gt)</v>
      </c>
      <c r="D10452" s="1" t="n">
        <v>261</v>
      </c>
      <c r="E10452" s="1" t="s">
        <v>14771</v>
      </c>
      <c r="F10452" s="5" t="s">
        <v>14772</v>
      </c>
      <c r="H10452" s="1"/>
      <c r="K10452" s="1" t="s">
        <v>13949</v>
      </c>
    </row>
    <row r="10453" customFormat="false" ht="15" hidden="false" customHeight="true" outlineLevel="0" collapsed="false">
      <c r="A10453" s="1" t="n">
        <f aca="false">MAX($A$2:$A10452)+1</f>
        <v>8978</v>
      </c>
      <c r="C10453" s="1" t="str">
        <f aca="false">IF(H10453="",F10453,H10453)</f>
        <v>Bergen (Gt)</v>
      </c>
      <c r="D10453" s="1" t="n">
        <v>261</v>
      </c>
      <c r="E10453" s="1" t="s">
        <v>14771</v>
      </c>
      <c r="F10453" s="5" t="s">
        <v>2417</v>
      </c>
      <c r="H10453" s="1"/>
      <c r="K10453" s="1" t="s">
        <v>13949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14771</v>
      </c>
      <c r="F10454" s="5" t="s">
        <v>14773</v>
      </c>
      <c r="H10454" s="1"/>
      <c r="K10454" s="1" t="s">
        <v>13949</v>
      </c>
    </row>
    <row r="10455" customFormat="false" ht="15" hidden="false" customHeight="true" outlineLevel="0" collapsed="false">
      <c r="A10455" s="1" t="n">
        <f aca="false">MAX($A$2:$A10454)+1</f>
        <v>8979</v>
      </c>
      <c r="C10455" s="1" t="str">
        <f aca="false">IF(H10455="",F10455,H10455)</f>
        <v>Bridgeport</v>
      </c>
      <c r="D10455" s="1" t="n">
        <v>261</v>
      </c>
      <c r="E10455" s="1" t="s">
        <v>14771</v>
      </c>
      <c r="F10455" s="5" t="s">
        <v>14774</v>
      </c>
      <c r="H10455" s="1"/>
      <c r="K10455" s="1" t="s">
        <v>13949</v>
      </c>
    </row>
    <row r="10456" customFormat="false" ht="15" hidden="false" customHeight="true" outlineLevel="0" collapsed="false">
      <c r="A10456" s="1" t="n">
        <f aca="false">MAX($A$2:$A10455)+1</f>
        <v>8980</v>
      </c>
      <c r="C10456" s="1" t="str">
        <f aca="false">IF(H10456="",F10456,H10456)</f>
        <v>Burlington (Gt)</v>
      </c>
      <c r="D10456" s="1" t="n">
        <v>261</v>
      </c>
      <c r="E10456" s="1" t="s">
        <v>14771</v>
      </c>
      <c r="F10456" s="5" t="s">
        <v>2441</v>
      </c>
      <c r="H10456" s="1"/>
      <c r="K10456" s="1" t="s">
        <v>13949</v>
      </c>
    </row>
    <row r="10457" customFormat="false" ht="15" hidden="false" customHeight="true" outlineLevel="0" collapsed="false">
      <c r="A10457" s="1" t="n">
        <f aca="false">MAX($A$2:$A10456)+1</f>
        <v>8981</v>
      </c>
      <c r="C10457" s="1" t="str">
        <f aca="false">IF(H10457="",F10457,H10457)</f>
        <v>Burlington (S)</v>
      </c>
      <c r="D10457" s="1" t="n">
        <v>261</v>
      </c>
      <c r="E10457" s="1" t="s">
        <v>14771</v>
      </c>
      <c r="F10457" s="5" t="s">
        <v>14775</v>
      </c>
      <c r="H10457" s="1"/>
      <c r="K10457" s="1" t="s">
        <v>13949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14771</v>
      </c>
      <c r="F10458" s="5" t="s">
        <v>14776</v>
      </c>
      <c r="H10458" s="1"/>
      <c r="K10458" s="1" t="s">
        <v>13949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14771</v>
      </c>
      <c r="F10459" s="5" t="s">
        <v>14777</v>
      </c>
      <c r="H10459" s="1"/>
      <c r="K10459" s="1" t="s">
        <v>13949</v>
      </c>
    </row>
    <row r="10460" customFormat="false" ht="15" hidden="false" customHeight="true" outlineLevel="0" collapsed="false">
      <c r="A10460" s="1" t="n">
        <f aca="false">MAX($A$2:$A10459)+1</f>
        <v>8982</v>
      </c>
      <c r="C10460" s="1" t="str">
        <f aca="false">IF(H10460="",F10460,H10460)</f>
        <v>Edison (Gt)</v>
      </c>
      <c r="D10460" s="1" t="n">
        <v>261</v>
      </c>
      <c r="E10460" s="1" t="s">
        <v>14771</v>
      </c>
      <c r="F10460" s="5" t="s">
        <v>2604</v>
      </c>
      <c r="H10460" s="1"/>
      <c r="K10460" s="1" t="s">
        <v>13949</v>
      </c>
    </row>
    <row r="10461" customFormat="false" ht="15" hidden="false" customHeight="true" outlineLevel="0" collapsed="false">
      <c r="A10461" s="1" t="n">
        <f aca="false">MAX($A$2:$A10460)+1</f>
        <v>8983</v>
      </c>
      <c r="C10461" s="1" t="str">
        <f aca="false">IF(H10461="",F10461,H10461)</f>
        <v>Essex (Gt)</v>
      </c>
      <c r="D10461" s="1" t="n">
        <v>261</v>
      </c>
      <c r="E10461" s="1" t="s">
        <v>14771</v>
      </c>
      <c r="F10461" s="5" t="s">
        <v>2629</v>
      </c>
      <c r="H10461" s="1"/>
      <c r="K10461" s="1" t="s">
        <v>13949</v>
      </c>
    </row>
    <row r="10462" customFormat="false" ht="15" hidden="false" customHeight="true" outlineLevel="0" collapsed="false">
      <c r="A10462" s="1" t="n">
        <f aca="false">MAX($A$2:$A10461)+1</f>
        <v>8984</v>
      </c>
      <c r="C10462" s="1" t="str">
        <f aca="false">IF(H10462="",F10462,H10462)</f>
        <v>Hudson (Gt)</v>
      </c>
      <c r="D10462" s="1" t="n">
        <v>261</v>
      </c>
      <c r="E10462" s="1" t="s">
        <v>14771</v>
      </c>
      <c r="F10462" s="5" t="s">
        <v>2769</v>
      </c>
      <c r="H10462" s="1"/>
      <c r="K10462" s="1" t="s">
        <v>13949</v>
      </c>
    </row>
    <row r="10463" customFormat="false" ht="15" hidden="false" customHeight="true" outlineLevel="0" collapsed="false">
      <c r="A10463" s="1" t="n">
        <f aca="false">MAX($A$2:$A10462)+1</f>
        <v>8985</v>
      </c>
      <c r="C10463" s="1" t="str">
        <f aca="false">IF(H10463="",F10463,H10463)</f>
        <v>Hudson (S)</v>
      </c>
      <c r="D10463" s="1" t="n">
        <v>261</v>
      </c>
      <c r="E10463" s="1" t="s">
        <v>14771</v>
      </c>
      <c r="F10463" s="5" t="s">
        <v>14778</v>
      </c>
      <c r="H10463" s="1"/>
      <c r="K10463" s="1" t="s">
        <v>13949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14771</v>
      </c>
      <c r="F10464" s="5" t="s">
        <v>2836</v>
      </c>
      <c r="H10464" s="1"/>
      <c r="K10464" s="1" t="s">
        <v>13949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14771</v>
      </c>
      <c r="F10465" s="5" t="s">
        <v>14779</v>
      </c>
      <c r="H10465" s="1"/>
      <c r="K10465" s="1" t="s">
        <v>13949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14771</v>
      </c>
      <c r="F10466" s="5" t="s">
        <v>14780</v>
      </c>
      <c r="H10466" s="1"/>
      <c r="K10466" s="1" t="s">
        <v>13949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14771</v>
      </c>
      <c r="F10467" s="5" t="s">
        <v>14781</v>
      </c>
      <c r="H10467" s="1"/>
      <c r="K10467" s="1" t="s">
        <v>13949</v>
      </c>
    </row>
    <row r="10468" customFormat="false" ht="15" hidden="false" customHeight="true" outlineLevel="0" collapsed="false">
      <c r="A10468" s="1" t="n">
        <f aca="false">MAX($A$2:$A10467)+1</f>
        <v>8986</v>
      </c>
      <c r="C10468" s="1" t="str">
        <f aca="false">IF(H10468="",F10468,H10468)</f>
        <v>Lawrenceburg</v>
      </c>
      <c r="D10468" s="1" t="n">
        <v>261</v>
      </c>
      <c r="E10468" s="1" t="s">
        <v>14771</v>
      </c>
      <c r="F10468" s="5" t="s">
        <v>14782</v>
      </c>
      <c r="H10468" s="1"/>
      <c r="K10468" s="1" t="s">
        <v>13949</v>
      </c>
    </row>
    <row r="10469" customFormat="false" ht="15" hidden="false" customHeight="true" outlineLevel="0" collapsed="false">
      <c r="A10469" s="1" t="n">
        <f aca="false">MAX($A$2:$A10468)+1</f>
        <v>8987</v>
      </c>
      <c r="C10469" s="1" t="str">
        <f aca="false">IF(H10469="",F10469,H10469)</f>
        <v>Linden (Gt)</v>
      </c>
      <c r="D10469" s="1" t="n">
        <v>261</v>
      </c>
      <c r="E10469" s="1" t="s">
        <v>14771</v>
      </c>
      <c r="F10469" s="5" t="s">
        <v>2872</v>
      </c>
      <c r="H10469" s="1"/>
      <c r="K10469" s="1" t="s">
        <v>13949</v>
      </c>
    </row>
    <row r="10470" customFormat="false" ht="15" hidden="false" customHeight="true" outlineLevel="0" collapsed="false">
      <c r="A10470" s="1" t="n">
        <f aca="false">A10469</f>
        <v>8987</v>
      </c>
      <c r="C10470" s="1" t="str">
        <f aca="false">IF(H10470="",F10470,H10470)</f>
        <v>Linden (S)</v>
      </c>
      <c r="D10470" s="1" t="n">
        <v>261</v>
      </c>
      <c r="E10470" s="1" t="s">
        <v>14771</v>
      </c>
      <c r="F10470" s="5" t="s">
        <v>14783</v>
      </c>
      <c r="H10470" s="1"/>
      <c r="K10470" s="1" t="s">
        <v>13949</v>
      </c>
    </row>
    <row r="10471" customFormat="false" ht="15" hidden="false" customHeight="true" outlineLevel="0" collapsed="false">
      <c r="A10471" s="1" t="n">
        <f aca="false">MAX($A$2:$A10470)+1</f>
        <v>8988</v>
      </c>
      <c r="C10471" s="1" t="str">
        <f aca="false">IF(H10471="",F10471,H10471)</f>
        <v>Mercer (Ct)</v>
      </c>
      <c r="D10471" s="1" t="n">
        <v>261</v>
      </c>
      <c r="E10471" s="1" t="s">
        <v>14771</v>
      </c>
      <c r="F10471" s="5" t="s">
        <v>14784</v>
      </c>
      <c r="H10471" s="1"/>
      <c r="K10471" s="1" t="s">
        <v>13949</v>
      </c>
    </row>
    <row r="10472" customFormat="false" ht="15" hidden="false" customHeight="true" outlineLevel="0" collapsed="false">
      <c r="A10472" s="1" t="n">
        <f aca="false">A10471</f>
        <v>8988</v>
      </c>
      <c r="C10472" s="1" t="str">
        <f aca="false">IF(H10472="",F10472,H10472)</f>
        <v>Mercer (S)</v>
      </c>
      <c r="D10472" s="1" t="n">
        <v>261</v>
      </c>
      <c r="E10472" s="1" t="s">
        <v>14771</v>
      </c>
      <c r="F10472" s="5" t="s">
        <v>14785</v>
      </c>
      <c r="H10472" s="1"/>
      <c r="K10472" s="1" t="s">
        <v>13949</v>
      </c>
    </row>
    <row r="10473" customFormat="false" ht="15" hidden="false" customHeight="true" outlineLevel="0" collapsed="false">
      <c r="A10473" s="1" t="n">
        <f aca="false">MAX($A$2:$A10472)+1</f>
        <v>8989</v>
      </c>
      <c r="C10473" s="1" t="str">
        <f aca="false">IF(H10473="",F10473,H10473)</f>
        <v>National Park (Ct)</v>
      </c>
      <c r="D10473" s="1" t="n">
        <v>261</v>
      </c>
      <c r="E10473" s="1" t="s">
        <v>14771</v>
      </c>
      <c r="F10473" s="5" t="s">
        <v>14786</v>
      </c>
      <c r="H10473" s="1"/>
      <c r="K10473" s="1" t="s">
        <v>13949</v>
      </c>
    </row>
    <row r="10474" customFormat="false" ht="15" hidden="false" customHeight="true" outlineLevel="0" collapsed="false">
      <c r="A10474" s="1" t="n">
        <f aca="false">MAX($A$2:$A10473)+1</f>
        <v>8990</v>
      </c>
      <c r="C10474" s="1" t="str">
        <f aca="false">IF(H10474="",F10474,H10474)</f>
        <v>New Haven</v>
      </c>
      <c r="D10474" s="1" t="n">
        <v>261</v>
      </c>
      <c r="E10474" s="1" t="s">
        <v>14771</v>
      </c>
      <c r="F10474" s="5" t="s">
        <v>14787</v>
      </c>
      <c r="H10474" s="1"/>
      <c r="K10474" s="1" t="s">
        <v>13949</v>
      </c>
    </row>
    <row r="10475" customFormat="false" ht="15" hidden="false" customHeight="true" outlineLevel="0" collapsed="false">
      <c r="A10475" s="1" t="n">
        <f aca="false">MAX($A$2:$A10474)+1</f>
        <v>8991</v>
      </c>
      <c r="C10475" s="1" t="str">
        <f aca="false">IF(H10475="",F10475,H10475)</f>
        <v>Sewaren (Gt)</v>
      </c>
      <c r="D10475" s="1" t="n">
        <v>261</v>
      </c>
      <c r="E10475" s="1" t="s">
        <v>14771</v>
      </c>
      <c r="F10475" s="5" t="s">
        <v>14788</v>
      </c>
      <c r="H10475" s="1"/>
      <c r="K10475" s="1" t="s">
        <v>13949</v>
      </c>
    </row>
    <row r="10476" customFormat="false" ht="15" hidden="false" customHeight="true" outlineLevel="0" collapsed="false">
      <c r="A10476" s="1" t="n">
        <f aca="false">A10475</f>
        <v>8991</v>
      </c>
      <c r="C10476" s="1" t="str">
        <f aca="false">IF(H10476="",F10476,H10476)</f>
        <v>Sewaren (S)</v>
      </c>
      <c r="D10476" s="1" t="n">
        <v>261</v>
      </c>
      <c r="E10476" s="1" t="s">
        <v>14771</v>
      </c>
      <c r="F10476" s="5" t="s">
        <v>14789</v>
      </c>
      <c r="H10476" s="1"/>
      <c r="K10476" s="1" t="s">
        <v>13949</v>
      </c>
    </row>
    <row r="10477" customFormat="false" ht="15" hidden="false" customHeight="true" outlineLevel="0" collapsed="false">
      <c r="A10477" s="1" t="n">
        <f aca="false">MAX($A$2:$A10476)+1</f>
        <v>8992</v>
      </c>
      <c r="C10477" s="1" t="str">
        <f aca="false">IF(H10477="",F10477,H10477)</f>
        <v>Steam-Indirect</v>
      </c>
      <c r="D10477" s="1" t="n">
        <v>261</v>
      </c>
      <c r="E10477" s="1" t="s">
        <v>14771</v>
      </c>
      <c r="F10477" s="5" t="s">
        <v>14790</v>
      </c>
      <c r="H10477" s="1"/>
      <c r="K10477" s="1" t="s">
        <v>13949</v>
      </c>
    </row>
    <row r="10478" customFormat="false" ht="15" hidden="false" customHeight="true" outlineLevel="0" collapsed="false">
      <c r="A10478" s="1" t="n">
        <f aca="false">MAX($A$2:$A10477)+1</f>
        <v>8993</v>
      </c>
      <c r="C10478" s="1" t="str">
        <f aca="false">IF(H10478="",F10478,H10478)</f>
        <v>Waterford</v>
      </c>
      <c r="D10478" s="1" t="n">
        <v>261</v>
      </c>
      <c r="E10478" s="1" t="s">
        <v>14771</v>
      </c>
      <c r="F10478" s="5" t="s">
        <v>3302</v>
      </c>
      <c r="H10478" s="1"/>
      <c r="K10478" s="1" t="s">
        <v>13949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2340</v>
      </c>
      <c r="H10479" s="1"/>
      <c r="K10479" s="1" t="s">
        <v>13949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14791</v>
      </c>
      <c r="H10480" s="1"/>
      <c r="K10480" s="1" t="s">
        <v>13949</v>
      </c>
    </row>
    <row r="10481" customFormat="false" ht="15" hidden="false" customHeight="true" outlineLevel="0" collapsed="false">
      <c r="A10481" s="1" t="n">
        <f aca="false">MAX($A$2:$A10480)+1</f>
        <v>8994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14792</v>
      </c>
      <c r="H10481" s="1"/>
      <c r="K10481" s="1" t="s">
        <v>13949</v>
      </c>
    </row>
    <row r="10482" customFormat="false" ht="15" hidden="false" customHeight="true" outlineLevel="0" collapsed="false">
      <c r="A10482" s="1" t="n">
        <f aca="false">MAX($A$2:$A10481)+1</f>
        <v>8995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14793</v>
      </c>
      <c r="H10482" s="1"/>
      <c r="K10482" s="1" t="s">
        <v>13949</v>
      </c>
    </row>
    <row r="10483" customFormat="false" ht="15" hidden="false" customHeight="true" outlineLevel="0" collapsed="false">
      <c r="A10483" s="1" t="n">
        <f aca="false">A10482</f>
        <v>8995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14794</v>
      </c>
      <c r="H10483" s="1"/>
      <c r="K10483" s="1" t="s">
        <v>13949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13949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4289</v>
      </c>
      <c r="H10485" s="1"/>
      <c r="K10485" s="1" t="s">
        <v>13949</v>
      </c>
    </row>
    <row r="10486" customFormat="false" ht="15" hidden="false" customHeight="true" outlineLevel="0" collapsed="false">
      <c r="A10486" s="1" t="n">
        <f aca="false">MAX($A$2:$A10485)+1</f>
        <v>8996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14037</v>
      </c>
      <c r="H10486" s="1"/>
      <c r="K10486" s="1" t="s">
        <v>13949</v>
      </c>
    </row>
    <row r="10487" customFormat="false" ht="15" hidden="false" customHeight="true" outlineLevel="0" collapsed="false">
      <c r="A10487" s="1" t="n">
        <f aca="false">MAX($A$2:$A10486)+1</f>
        <v>8997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14795</v>
      </c>
      <c r="H10487" s="1"/>
      <c r="K10487" s="1" t="s">
        <v>13949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845</v>
      </c>
      <c r="H10488" s="1"/>
      <c r="K10488" s="1" t="s">
        <v>13949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14796</v>
      </c>
      <c r="H10489" s="1"/>
      <c r="K10489" s="1" t="s">
        <v>13949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912</v>
      </c>
      <c r="G10490" s="1" t="n">
        <v>58236</v>
      </c>
      <c r="H10490" s="1" t="s">
        <v>14797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8998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2940</v>
      </c>
      <c r="H10491" s="1"/>
      <c r="K10491" s="1" t="s">
        <v>13949</v>
      </c>
    </row>
    <row r="10492" customFormat="false" ht="15" hidden="false" customHeight="true" outlineLevel="0" collapsed="false">
      <c r="A10492" s="1" t="n">
        <f aca="false">MAX($A$2:$A10491)+1</f>
        <v>8999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14798</v>
      </c>
      <c r="H10492" s="1"/>
      <c r="K10492" s="1" t="s">
        <v>13949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3159</v>
      </c>
      <c r="H10493" s="1"/>
      <c r="K10493" s="1" t="s">
        <v>13949</v>
      </c>
    </row>
    <row r="10494" customFormat="false" ht="15" hidden="false" customHeight="true" outlineLevel="0" collapsed="false">
      <c r="A10494" s="1" t="n">
        <f aca="false">MAX($A$2:$A10493)+1</f>
        <v>9000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14799</v>
      </c>
      <c r="H10494" s="1"/>
      <c r="K10494" s="1" t="s">
        <v>13949</v>
      </c>
    </row>
    <row r="10495" customFormat="false" ht="15" hidden="false" customHeight="true" outlineLevel="0" collapsed="false">
      <c r="A10495" s="1" t="n">
        <f aca="false">MAX($A$2:$A10494)+1</f>
        <v>9001</v>
      </c>
      <c r="C10495" s="1" t="str">
        <f aca="false">IF(H10495="",F10495,H10495)</f>
        <v>Milltown</v>
      </c>
      <c r="D10495" s="1" t="n">
        <v>98</v>
      </c>
      <c r="E10495" s="1" t="s">
        <v>14800</v>
      </c>
      <c r="F10495" s="5" t="s">
        <v>14801</v>
      </c>
      <c r="G10495" s="1" t="n">
        <v>2190</v>
      </c>
      <c r="H10495" s="1" t="s">
        <v>14801</v>
      </c>
      <c r="I10495" s="1" t="n">
        <v>13902</v>
      </c>
      <c r="J10495" s="1" t="s">
        <v>1311</v>
      </c>
    </row>
    <row r="10496" customFormat="false" ht="15" hidden="false" customHeight="true" outlineLevel="0" collapsed="false">
      <c r="A10496" s="1" t="n">
        <f aca="false">MAX($A$2:$A10495)+1</f>
        <v>9002</v>
      </c>
      <c r="C10496" s="1" t="str">
        <f aca="false">IF(H10496="",F10496,H10496)</f>
        <v>N/A</v>
      </c>
      <c r="D10496" s="1" t="n">
        <v>258</v>
      </c>
      <c r="E10496" s="1" t="s">
        <v>199</v>
      </c>
      <c r="F10496" s="5" t="s">
        <v>1013</v>
      </c>
      <c r="H10496" s="1"/>
      <c r="K10496" s="1" t="s">
        <v>13949</v>
      </c>
    </row>
    <row r="10497" customFormat="false" ht="15" hidden="false" customHeight="true" outlineLevel="0" collapsed="false">
      <c r="A10497" s="1" t="n">
        <f aca="false">MAX($A$2:$A10496)+1</f>
        <v>9003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14256</v>
      </c>
      <c r="H10497" s="1"/>
      <c r="K10497" s="1" t="s">
        <v>13949</v>
      </c>
    </row>
    <row r="10498" customFormat="false" ht="15" hidden="false" customHeight="true" outlineLevel="0" collapsed="false">
      <c r="A10498" s="1" t="n">
        <f aca="false">MAX($A$2:$A10497)+1</f>
        <v>9004</v>
      </c>
      <c r="C10498" s="1" t="str">
        <f aca="false">IF(H10498="",F10498,H10498)</f>
        <v>N/A</v>
      </c>
      <c r="D10498" s="1" t="n">
        <v>265</v>
      </c>
      <c r="E10498" s="1" t="s">
        <v>14802</v>
      </c>
      <c r="F10498" s="5" t="s">
        <v>1013</v>
      </c>
      <c r="H10498" s="1"/>
      <c r="K10498" s="1" t="s">
        <v>13949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637</v>
      </c>
      <c r="F10499" s="5" t="s">
        <v>4241</v>
      </c>
      <c r="H10499" s="1"/>
      <c r="K10499" s="1" t="s">
        <v>13949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637</v>
      </c>
      <c r="F10500" s="5" t="s">
        <v>14803</v>
      </c>
      <c r="H10500" s="1"/>
      <c r="K10500" s="1" t="s">
        <v>13949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637</v>
      </c>
      <c r="F10501" s="5" t="s">
        <v>14804</v>
      </c>
      <c r="H10501" s="1"/>
      <c r="K10501" s="1" t="s">
        <v>13949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637</v>
      </c>
      <c r="F10502" s="5" t="s">
        <v>14805</v>
      </c>
      <c r="H10502" s="1"/>
      <c r="K10502" s="1" t="s">
        <v>13949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637</v>
      </c>
      <c r="F10503" s="5" t="s">
        <v>14806</v>
      </c>
      <c r="H10503" s="1"/>
      <c r="K10503" s="1" t="s">
        <v>13949</v>
      </c>
    </row>
    <row r="10504" customFormat="false" ht="15" hidden="false" customHeight="true" outlineLevel="0" collapsed="false">
      <c r="A10504" s="1" t="n">
        <f aca="false">MAX($A$2:$A10503)+1</f>
        <v>9005</v>
      </c>
      <c r="C10504" s="1" t="str">
        <f aca="false">IF(H10504="",F10504,H10504)</f>
        <v>Gas Turbine:</v>
      </c>
      <c r="D10504" s="1" t="n">
        <v>156</v>
      </c>
      <c r="E10504" s="1" t="s">
        <v>637</v>
      </c>
      <c r="F10504" s="5" t="s">
        <v>14641</v>
      </c>
      <c r="H10504" s="1"/>
      <c r="K10504" s="1" t="s">
        <v>13949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637</v>
      </c>
      <c r="F10505" s="5" t="s">
        <v>14807</v>
      </c>
      <c r="H10505" s="1"/>
      <c r="K10505" s="1" t="s">
        <v>13949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637</v>
      </c>
      <c r="F10506" s="5" t="s">
        <v>14808</v>
      </c>
      <c r="H10506" s="1"/>
      <c r="K10506" s="1" t="s">
        <v>13949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637</v>
      </c>
      <c r="F10507" s="5" t="s">
        <v>14809</v>
      </c>
      <c r="H10507" s="1"/>
      <c r="K10507" s="1" t="s">
        <v>13949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637</v>
      </c>
      <c r="F10508" s="5" t="s">
        <v>14810</v>
      </c>
      <c r="H10508" s="1"/>
      <c r="K10508" s="1" t="s">
        <v>13949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637</v>
      </c>
      <c r="F10509" s="5" t="s">
        <v>14811</v>
      </c>
      <c r="H10509" s="1"/>
      <c r="K10509" s="1" t="s">
        <v>13949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637</v>
      </c>
      <c r="F10510" s="5" t="s">
        <v>14812</v>
      </c>
      <c r="H10510" s="1"/>
      <c r="K10510" s="1" t="s">
        <v>13949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637</v>
      </c>
      <c r="F10511" s="5" t="s">
        <v>14813</v>
      </c>
      <c r="H10511" s="1"/>
      <c r="K10511" s="1" t="s">
        <v>13949</v>
      </c>
    </row>
    <row r="10512" customFormat="false" ht="15" hidden="false" customHeight="true" outlineLevel="0" collapsed="false">
      <c r="A10512" s="1" t="n">
        <f aca="false">MAX($A$2:$A10511)+1</f>
        <v>9006</v>
      </c>
      <c r="C10512" s="1" t="str">
        <f aca="false">IF(H10512="",F10512,H10512)</f>
        <v>Twin Bridges</v>
      </c>
      <c r="D10512" s="1" t="n">
        <v>156</v>
      </c>
      <c r="E10512" s="1" t="s">
        <v>637</v>
      </c>
      <c r="F10512" s="5" t="s">
        <v>14814</v>
      </c>
      <c r="H10512" s="1"/>
      <c r="K10512" s="1" t="s">
        <v>13949</v>
      </c>
    </row>
    <row r="10513" customFormat="false" ht="15" hidden="false" customHeight="true" outlineLevel="0" collapsed="false">
      <c r="A10513" s="1" t="n">
        <f aca="false">MAX($A$2:$A10512)+1</f>
        <v>9007</v>
      </c>
      <c r="C10513" s="1" t="str">
        <f aca="false">IF(H10513="",F10513,H10513)</f>
        <v>Twin Bridges I</v>
      </c>
      <c r="D10513" s="1" t="n">
        <v>156</v>
      </c>
      <c r="E10513" s="1" t="s">
        <v>637</v>
      </c>
      <c r="F10513" s="5" t="s">
        <v>14815</v>
      </c>
      <c r="H10513" s="1"/>
      <c r="K10513" s="1" t="s">
        <v>13949</v>
      </c>
    </row>
    <row r="10514" customFormat="false" ht="15" hidden="false" customHeight="true" outlineLevel="0" collapsed="false">
      <c r="A10514" s="1" t="n">
        <f aca="false">MAX($A$2:$A10513)+1</f>
        <v>9008</v>
      </c>
      <c r="C10514" s="1" t="str">
        <f aca="false">IF(H10514="",F10514,H10514)</f>
        <v>Twin Bridges Ii</v>
      </c>
      <c r="D10514" s="1" t="n">
        <v>156</v>
      </c>
      <c r="E10514" s="1" t="s">
        <v>637</v>
      </c>
      <c r="F10514" s="5" t="s">
        <v>14816</v>
      </c>
      <c r="H10514" s="1"/>
      <c r="K10514" s="1" t="s">
        <v>13949</v>
      </c>
    </row>
    <row r="10515" customFormat="false" ht="15" hidden="false" customHeight="true" outlineLevel="0" collapsed="false">
      <c r="A10515" s="1" t="n">
        <f aca="false">MAX($A$2:$A10514)+1</f>
        <v>9009</v>
      </c>
      <c r="C10515" s="1" t="str">
        <f aca="false">IF(H10515="",F10515,H10515)</f>
        <v>Twin Bridges Iii</v>
      </c>
      <c r="D10515" s="1" t="n">
        <v>156</v>
      </c>
      <c r="E10515" s="1" t="s">
        <v>637</v>
      </c>
      <c r="F10515" s="5" t="s">
        <v>14817</v>
      </c>
      <c r="H10515" s="1"/>
      <c r="K10515" s="1" t="s">
        <v>13949</v>
      </c>
    </row>
    <row r="10516" customFormat="false" ht="15" hidden="false" customHeight="true" outlineLevel="0" collapsed="false">
      <c r="A10516" s="1" t="n">
        <f aca="false">MAX($A$2:$A10515)+1</f>
        <v>9010</v>
      </c>
      <c r="C10516" s="1" t="str">
        <f aca="false">IF(H10516="",F10516,H10516)</f>
        <v>Twin Bridges Iv</v>
      </c>
      <c r="D10516" s="1" t="n">
        <v>156</v>
      </c>
      <c r="E10516" s="1" t="s">
        <v>637</v>
      </c>
      <c r="F10516" s="5" t="s">
        <v>14818</v>
      </c>
      <c r="H10516" s="1"/>
      <c r="K10516" s="1" t="s">
        <v>13949</v>
      </c>
    </row>
    <row r="10517" customFormat="false" ht="15" hidden="false" customHeight="true" outlineLevel="0" collapsed="false">
      <c r="A10517" s="1" t="n">
        <f aca="false">MAX($A$2:$A10516)+1</f>
        <v>9011</v>
      </c>
      <c r="C10517" s="1" t="str">
        <f aca="false">IF(H10517="",F10517,H10517)</f>
        <v>Wheeler</v>
      </c>
      <c r="D10517" s="1" t="n">
        <v>156</v>
      </c>
      <c r="E10517" s="1" t="s">
        <v>637</v>
      </c>
      <c r="F10517" s="5" t="s">
        <v>14819</v>
      </c>
      <c r="H10517" s="1"/>
      <c r="K10517" s="1" t="s">
        <v>13949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2413</v>
      </c>
      <c r="F10518" s="5" t="s">
        <v>14820</v>
      </c>
      <c r="H10518" s="1"/>
      <c r="K10518" s="1" t="s">
        <v>13949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2413</v>
      </c>
      <c r="F10519" s="5" t="s">
        <v>14821</v>
      </c>
      <c r="H10519" s="1"/>
      <c r="K10519" s="1" t="s">
        <v>13949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2413</v>
      </c>
      <c r="F10520" s="5" t="s">
        <v>14822</v>
      </c>
      <c r="H10520" s="1"/>
      <c r="K10520" s="1" t="s">
        <v>13949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2413</v>
      </c>
      <c r="F10521" s="5" t="s">
        <v>14823</v>
      </c>
      <c r="H10521" s="1"/>
      <c r="K10521" s="1" t="s">
        <v>13949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2413</v>
      </c>
      <c r="F10522" s="5" t="s">
        <v>2898</v>
      </c>
      <c r="H10522" s="1"/>
      <c r="K10522" s="1" t="s">
        <v>13949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2413</v>
      </c>
      <c r="F10523" s="5" t="s">
        <v>5310</v>
      </c>
      <c r="H10523" s="1"/>
      <c r="K10523" s="1" t="s">
        <v>13949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2754</v>
      </c>
      <c r="F10524" s="5" t="s">
        <v>14824</v>
      </c>
      <c r="H10524" s="1"/>
      <c r="K10524" s="1" t="s">
        <v>13949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2754</v>
      </c>
      <c r="F10525" s="5" t="s">
        <v>14825</v>
      </c>
      <c r="H10525" s="1"/>
      <c r="K10525" s="1" t="s">
        <v>13949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2754</v>
      </c>
      <c r="F10526" s="5" t="s">
        <v>14826</v>
      </c>
      <c r="H10526" s="1"/>
      <c r="K10526" s="1" t="s">
        <v>13949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2754</v>
      </c>
      <c r="F10527" s="5" t="s">
        <v>14827</v>
      </c>
      <c r="H10527" s="1"/>
      <c r="K10527" s="1" t="s">
        <v>13949</v>
      </c>
    </row>
    <row r="10528" customFormat="false" ht="15" hidden="false" customHeight="true" outlineLevel="0" collapsed="false">
      <c r="A10528" s="1" t="n">
        <f aca="false">MAX($A$2:$A10527)+1</f>
        <v>9012</v>
      </c>
      <c r="C10528" s="1" t="str">
        <f aca="false">IF(H10528="",F10528,H10528)</f>
        <v>Kapua</v>
      </c>
      <c r="D10528" s="1" t="n">
        <v>105</v>
      </c>
      <c r="E10528" s="1" t="s">
        <v>2754</v>
      </c>
      <c r="F10528" s="5" t="s">
        <v>14828</v>
      </c>
      <c r="H10528" s="1"/>
      <c r="K10528" s="1" t="s">
        <v>13949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2754</v>
      </c>
      <c r="F10529" s="5" t="s">
        <v>14829</v>
      </c>
      <c r="H10529" s="1"/>
      <c r="K10529" s="1" t="s">
        <v>13949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2754</v>
      </c>
      <c r="F10530" s="5" t="s">
        <v>14830</v>
      </c>
      <c r="H10530" s="1"/>
      <c r="K10530" s="1" t="s">
        <v>13949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2754</v>
      </c>
      <c r="F10531" s="5" t="s">
        <v>14831</v>
      </c>
      <c r="H10531" s="1"/>
      <c r="K10531" s="1" t="s">
        <v>13949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2754</v>
      </c>
      <c r="F10532" s="5" t="s">
        <v>13728</v>
      </c>
      <c r="H10532" s="1"/>
      <c r="K10532" s="1" t="s">
        <v>13949</v>
      </c>
    </row>
    <row r="10533" customFormat="false" ht="15" hidden="false" customHeight="true" outlineLevel="0" collapsed="false">
      <c r="A10533" s="1" t="n">
        <f aca="false">MAX($A$2:$A10532)+1</f>
        <v>9013</v>
      </c>
      <c r="C10533" s="1" t="str">
        <f aca="false">IF(H10533="",F10533,H10533)</f>
        <v>Ouli</v>
      </c>
      <c r="D10533" s="1" t="n">
        <v>105</v>
      </c>
      <c r="E10533" s="1" t="s">
        <v>2754</v>
      </c>
      <c r="F10533" s="5" t="s">
        <v>14832</v>
      </c>
      <c r="H10533" s="1"/>
      <c r="K10533" s="1" t="s">
        <v>13949</v>
      </c>
    </row>
    <row r="10534" customFormat="false" ht="15" hidden="false" customHeight="true" outlineLevel="0" collapsed="false">
      <c r="A10534" s="1" t="n">
        <f aca="false">MAX($A$2:$A10533)+1</f>
        <v>9014</v>
      </c>
      <c r="C10534" s="1" t="str">
        <f aca="false">IF(H10534="",F10534,H10534)</f>
        <v>Panaewa</v>
      </c>
      <c r="D10534" s="1" t="n">
        <v>105</v>
      </c>
      <c r="E10534" s="1" t="s">
        <v>2754</v>
      </c>
      <c r="F10534" s="5" t="s">
        <v>14833</v>
      </c>
      <c r="H10534" s="1"/>
      <c r="K10534" s="1" t="s">
        <v>13949</v>
      </c>
    </row>
    <row r="10535" customFormat="false" ht="15" hidden="false" customHeight="true" outlineLevel="0" collapsed="false">
      <c r="A10535" s="1" t="n">
        <f aca="false">MAX($A$2:$A10534)+1</f>
        <v>9015</v>
      </c>
      <c r="C10535" s="1" t="str">
        <f aca="false">IF(H10535="",F10535,H10535)</f>
        <v>Punaluu</v>
      </c>
      <c r="D10535" s="1" t="n">
        <v>105</v>
      </c>
      <c r="E10535" s="1" t="s">
        <v>2754</v>
      </c>
      <c r="F10535" s="5" t="s">
        <v>14834</v>
      </c>
      <c r="H10535" s="1"/>
      <c r="K10535" s="1" t="s">
        <v>13949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2754</v>
      </c>
      <c r="F10536" s="5" t="s">
        <v>14835</v>
      </c>
      <c r="H10536" s="1"/>
      <c r="K10536" s="1" t="s">
        <v>13949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2754</v>
      </c>
      <c r="F10537" s="5" t="s">
        <v>14836</v>
      </c>
      <c r="H10537" s="1"/>
      <c r="K10537" s="1" t="s">
        <v>13949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2754</v>
      </c>
      <c r="F10538" s="5" t="s">
        <v>14837</v>
      </c>
      <c r="H10538" s="1"/>
      <c r="K10538" s="1" t="s">
        <v>13949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2754</v>
      </c>
      <c r="F10539" s="5" t="s">
        <v>14838</v>
      </c>
      <c r="H10539" s="1"/>
      <c r="K10539" s="1" t="s">
        <v>13949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2754</v>
      </c>
      <c r="F10540" s="5" t="s">
        <v>14839</v>
      </c>
      <c r="H10540" s="1"/>
      <c r="K10540" s="1" t="s">
        <v>13949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2754</v>
      </c>
      <c r="F10541" s="5" t="s">
        <v>14840</v>
      </c>
      <c r="H10541" s="1"/>
      <c r="K10541" s="1" t="s">
        <v>13949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2754</v>
      </c>
      <c r="F10542" s="5" t="s">
        <v>14841</v>
      </c>
      <c r="H10542" s="1"/>
      <c r="K10542" s="1" t="s">
        <v>13949</v>
      </c>
    </row>
    <row r="10543" customFormat="false" ht="15" hidden="false" customHeight="true" outlineLevel="0" collapsed="false">
      <c r="A10543" s="1" t="n">
        <f aca="false">MAX($A$2:$A10542)+1</f>
        <v>9016</v>
      </c>
      <c r="C10543" s="1" t="str">
        <f aca="false">IF(H10543="",F10543,H10543)</f>
        <v>Gas Turbine Plant</v>
      </c>
      <c r="D10543" s="1" t="n">
        <v>112</v>
      </c>
      <c r="E10543" s="1" t="s">
        <v>3172</v>
      </c>
      <c r="F10543" s="5" t="s">
        <v>14842</v>
      </c>
      <c r="H10543" s="1"/>
      <c r="K10543" s="1" t="s">
        <v>13949</v>
      </c>
    </row>
    <row r="10544" customFormat="false" ht="15" hidden="false" customHeight="true" outlineLevel="0" collapsed="false">
      <c r="A10544" s="1" t="n">
        <f aca="false">MAX($A$2:$A10543)+1</f>
        <v>9017</v>
      </c>
      <c r="C10544" s="1" t="str">
        <f aca="false">IF(H10544="",F10544,H10544)</f>
        <v>Buffalo</v>
      </c>
      <c r="D10544" s="1" t="n">
        <v>118</v>
      </c>
      <c r="E10544" s="1" t="s">
        <v>14843</v>
      </c>
      <c r="F10544" s="5" t="s">
        <v>14844</v>
      </c>
      <c r="H10544" s="1"/>
      <c r="K10544" s="1" t="s">
        <v>13949</v>
      </c>
    </row>
    <row r="10545" customFormat="false" ht="15" hidden="false" customHeight="true" outlineLevel="0" collapsed="false">
      <c r="A10545" s="1" t="n">
        <f aca="false">MAX($A$2:$A10544)+1</f>
        <v>9018</v>
      </c>
      <c r="C10545" s="1" t="str">
        <f aca="false">IF(H10545="",F10545,H10545)</f>
        <v>Island Park Hydro</v>
      </c>
      <c r="D10545" s="1" t="n">
        <v>118</v>
      </c>
      <c r="E10545" s="1" t="s">
        <v>14843</v>
      </c>
      <c r="F10545" s="5" t="s">
        <v>14845</v>
      </c>
      <c r="H10545" s="1"/>
      <c r="K10545" s="1" t="s">
        <v>13949</v>
      </c>
    </row>
    <row r="10546" customFormat="false" ht="15" hidden="false" customHeight="true" outlineLevel="0" collapsed="false">
      <c r="A10546" s="1" t="n">
        <f aca="false">MAX($A$2:$A10545)+1</f>
        <v>9019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14846</v>
      </c>
      <c r="K10546" s="1" t="s">
        <v>14847</v>
      </c>
    </row>
    <row r="10547" customFormat="false" ht="15" hidden="false" customHeight="true" outlineLevel="0" collapsed="false">
      <c r="A10547" s="1" t="n">
        <f aca="false">MAX($A$2:$A10546)+1</f>
        <v>9020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14848</v>
      </c>
      <c r="K10547" s="1" t="s">
        <v>14847</v>
      </c>
    </row>
    <row r="10548" customFormat="false" ht="15" hidden="false" customHeight="true" outlineLevel="0" collapsed="false">
      <c r="A10548" s="1" t="n">
        <f aca="false">MAX($A$2:$A10547)+1</f>
        <v>9021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14849</v>
      </c>
      <c r="K10548" s="1" t="s">
        <v>14847</v>
      </c>
    </row>
    <row r="10549" customFormat="false" ht="15" hidden="false" customHeight="true" outlineLevel="0" collapsed="false">
      <c r="A10549" s="1" t="n">
        <f aca="false">MAX($A$2:$A10548)+1</f>
        <v>9022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14850</v>
      </c>
      <c r="K10549" s="1" t="s">
        <v>14847</v>
      </c>
    </row>
    <row r="10550" customFormat="false" ht="15" hidden="false" customHeight="true" outlineLevel="0" collapsed="false">
      <c r="A10550" s="1" t="n">
        <f aca="false">MAX($A$2:$A10549)+1</f>
        <v>9023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14851</v>
      </c>
      <c r="K10550" s="1" t="s">
        <v>14847</v>
      </c>
    </row>
    <row r="10551" customFormat="false" ht="15" hidden="false" customHeight="true" outlineLevel="0" collapsed="false">
      <c r="A10551" s="1" t="n">
        <f aca="false">MAX($A$2:$A10550)+1</f>
        <v>9024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14852</v>
      </c>
      <c r="K10551" s="1" t="s">
        <v>14847</v>
      </c>
    </row>
    <row r="10552" customFormat="false" ht="15" hidden="false" customHeight="true" outlineLevel="0" collapsed="false">
      <c r="A10552" s="1" t="n">
        <f aca="false">MAX($A$2:$A10551)+1</f>
        <v>9025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14853</v>
      </c>
      <c r="K10552" s="1" t="s">
        <v>14847</v>
      </c>
    </row>
    <row r="10553" customFormat="false" ht="15" hidden="false" customHeight="true" outlineLevel="0" collapsed="false">
      <c r="A10553" s="1" t="n">
        <f aca="false">MAX($A$2:$A10552)+1</f>
        <v>9026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14854</v>
      </c>
      <c r="K10553" s="1" t="s">
        <v>14847</v>
      </c>
    </row>
    <row r="10554" customFormat="false" ht="15" hidden="false" customHeight="true" outlineLevel="0" collapsed="false">
      <c r="A10554" s="1" t="n">
        <f aca="false">MAX($A$2:$A10553)+1</f>
        <v>9027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14855</v>
      </c>
      <c r="K10554" s="1" t="s">
        <v>14847</v>
      </c>
    </row>
    <row r="10555" customFormat="false" ht="15" hidden="false" customHeight="true" outlineLevel="0" collapsed="false">
      <c r="A10555" s="1" t="n">
        <f aca="false">MAX($A$2:$A10554)+1</f>
        <v>9028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14856</v>
      </c>
      <c r="K10555" s="1" t="s">
        <v>14847</v>
      </c>
    </row>
    <row r="10556" customFormat="false" ht="15" hidden="false" customHeight="true" outlineLevel="0" collapsed="false">
      <c r="A10556" s="1" t="n">
        <f aca="false">MAX($A$2:$A10555)+1</f>
        <v>9029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14857</v>
      </c>
      <c r="K10556" s="1" t="s">
        <v>14847</v>
      </c>
    </row>
    <row r="10557" customFormat="false" ht="15" hidden="false" customHeight="true" outlineLevel="0" collapsed="false">
      <c r="A10557" s="1" t="n">
        <f aca="false">MAX($A$2:$A10556)+1</f>
        <v>9030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14858</v>
      </c>
      <c r="K10557" s="1" t="s">
        <v>14847</v>
      </c>
    </row>
    <row r="10558" customFormat="false" ht="15" hidden="false" customHeight="true" outlineLevel="0" collapsed="false">
      <c r="A10558" s="1" t="n">
        <f aca="false">MAX($A$2:$A10557)+1</f>
        <v>9031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14859</v>
      </c>
      <c r="K10558" s="1" t="s">
        <v>14847</v>
      </c>
    </row>
    <row r="10559" customFormat="false" ht="15" hidden="false" customHeight="true" outlineLevel="0" collapsed="false">
      <c r="A10559" s="1" t="n">
        <f aca="false">MAX($A$2:$A10558)+1</f>
        <v>9032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14860</v>
      </c>
      <c r="K10559" s="1" t="s">
        <v>14847</v>
      </c>
    </row>
    <row r="10560" customFormat="false" ht="15" hidden="false" customHeight="true" outlineLevel="0" collapsed="false">
      <c r="A10560" s="1" t="n">
        <f aca="false">MAX($A$2:$A10559)+1</f>
        <v>9033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14861</v>
      </c>
      <c r="K10560" s="1" t="s">
        <v>14847</v>
      </c>
    </row>
    <row r="10561" customFormat="false" ht="15" hidden="false" customHeight="true" outlineLevel="0" collapsed="false">
      <c r="A10561" s="1" t="n">
        <f aca="false">MAX($A$2:$A10560)+1</f>
        <v>9034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14862</v>
      </c>
      <c r="K10561" s="1" t="s">
        <v>14847</v>
      </c>
    </row>
    <row r="10562" customFormat="false" ht="15" hidden="false" customHeight="true" outlineLevel="0" collapsed="false">
      <c r="A10562" s="1" t="n">
        <f aca="false">MAX($A$2:$A10561)+1</f>
        <v>9035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14863</v>
      </c>
      <c r="K10562" s="1" t="s">
        <v>14847</v>
      </c>
    </row>
    <row r="10563" customFormat="false" ht="15" hidden="false" customHeight="true" outlineLevel="0" collapsed="false">
      <c r="A10563" s="1" t="n">
        <f aca="false">MAX($A$2:$A10562)+1</f>
        <v>9036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14864</v>
      </c>
      <c r="K10563" s="1" t="s">
        <v>14847</v>
      </c>
    </row>
    <row r="10564" customFormat="false" ht="15" hidden="false" customHeight="true" outlineLevel="0" collapsed="false">
      <c r="A10564" s="1" t="n">
        <f aca="false">MAX($A$2:$A10563)+1</f>
        <v>9037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14865</v>
      </c>
      <c r="K10564" s="1" t="s">
        <v>14847</v>
      </c>
    </row>
    <row r="10565" customFormat="false" ht="15" hidden="false" customHeight="true" outlineLevel="0" collapsed="false">
      <c r="A10565" s="1" t="n">
        <f aca="false">MAX($A$2:$A10564)+1</f>
        <v>9038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14866</v>
      </c>
      <c r="K10565" s="1" t="s">
        <v>14847</v>
      </c>
    </row>
    <row r="10566" customFormat="false" ht="15" hidden="false" customHeight="true" outlineLevel="0" collapsed="false">
      <c r="A10566" s="1" t="n">
        <f aca="false">MAX($A$2:$A10565)+1</f>
        <v>9039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14867</v>
      </c>
      <c r="K10566" s="1" t="s">
        <v>14847</v>
      </c>
    </row>
    <row r="10567" customFormat="false" ht="15" hidden="false" customHeight="true" outlineLevel="0" collapsed="false">
      <c r="A10567" s="1" t="n">
        <f aca="false">MAX($A$2:$A10566)+1</f>
        <v>9040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14868</v>
      </c>
      <c r="K10567" s="1" t="s">
        <v>14847</v>
      </c>
    </row>
    <row r="10568" customFormat="false" ht="15" hidden="false" customHeight="true" outlineLevel="0" collapsed="false">
      <c r="A10568" s="1" t="n">
        <f aca="false">MAX($A$2:$A10567)+1</f>
        <v>9041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14869</v>
      </c>
      <c r="K10568" s="1" t="s">
        <v>14847</v>
      </c>
    </row>
    <row r="10569" customFormat="false" ht="15" hidden="false" customHeight="true" outlineLevel="0" collapsed="false">
      <c r="A10569" s="1" t="n">
        <f aca="false">MAX($A$2:$A10568)+1</f>
        <v>9042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14870</v>
      </c>
      <c r="K10569" s="1" t="s">
        <v>14847</v>
      </c>
    </row>
    <row r="10570" customFormat="false" ht="15" hidden="false" customHeight="true" outlineLevel="0" collapsed="false">
      <c r="A10570" s="1" t="n">
        <f aca="false">MAX($A$2:$A10569)+1</f>
        <v>9043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14871</v>
      </c>
      <c r="K10570" s="1" t="s">
        <v>14847</v>
      </c>
    </row>
    <row r="10571" customFormat="false" ht="15" hidden="false" customHeight="true" outlineLevel="0" collapsed="false">
      <c r="A10571" s="1" t="n">
        <f aca="false">MAX($A$2:$A10570)+1</f>
        <v>9044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14872</v>
      </c>
      <c r="K10571" s="1" t="s">
        <v>14847</v>
      </c>
    </row>
    <row r="10572" customFormat="false" ht="15" hidden="false" customHeight="true" outlineLevel="0" collapsed="false">
      <c r="A10572" s="1" t="n">
        <f aca="false">MAX($A$2:$A10571)+1</f>
        <v>9045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14873</v>
      </c>
      <c r="K10572" s="1" t="s">
        <v>14847</v>
      </c>
    </row>
    <row r="10573" customFormat="false" ht="15" hidden="false" customHeight="true" outlineLevel="0" collapsed="false">
      <c r="A10573" s="1" t="n">
        <f aca="false">MAX($A$2:$A10572)+1</f>
        <v>9046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14874</v>
      </c>
      <c r="K10573" s="1" t="s">
        <v>14847</v>
      </c>
    </row>
    <row r="10574" customFormat="false" ht="15" hidden="false" customHeight="true" outlineLevel="0" collapsed="false">
      <c r="A10574" s="1" t="n">
        <f aca="false">MAX($A$2:$A10573)+1</f>
        <v>9047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14875</v>
      </c>
      <c r="K10574" s="1" t="s">
        <v>14847</v>
      </c>
    </row>
    <row r="10575" customFormat="false" ht="15" hidden="false" customHeight="true" outlineLevel="0" collapsed="false">
      <c r="A10575" s="1" t="n">
        <f aca="false">MAX($A$2:$A10574)+1</f>
        <v>9048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14876</v>
      </c>
      <c r="K10575" s="1" t="s">
        <v>14847</v>
      </c>
    </row>
    <row r="10576" customFormat="false" ht="15" hidden="false" customHeight="true" outlineLevel="0" collapsed="false">
      <c r="A10576" s="1" t="n">
        <f aca="false">MAX($A$2:$A10575)+1</f>
        <v>9049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14877</v>
      </c>
      <c r="K10576" s="1" t="s">
        <v>14847</v>
      </c>
    </row>
    <row r="10577" customFormat="false" ht="15" hidden="false" customHeight="true" outlineLevel="0" collapsed="false">
      <c r="A10577" s="1" t="n">
        <f aca="false">MAX($A$2:$A10576)+1</f>
        <v>9050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14878</v>
      </c>
      <c r="K10577" s="1" t="s">
        <v>14847</v>
      </c>
    </row>
    <row r="10578" customFormat="false" ht="15" hidden="false" customHeight="true" outlineLevel="0" collapsed="false">
      <c r="A10578" s="1" t="n">
        <f aca="false">MAX($A$2:$A10577)+1</f>
        <v>9051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14879</v>
      </c>
      <c r="K10578" s="1" t="s">
        <v>14847</v>
      </c>
    </row>
    <row r="10579" customFormat="false" ht="15" hidden="false" customHeight="true" outlineLevel="0" collapsed="false">
      <c r="A10579" s="1" t="n">
        <f aca="false">MAX($A$2:$A10578)+1</f>
        <v>9052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14880</v>
      </c>
      <c r="K10579" s="1" t="s">
        <v>14847</v>
      </c>
    </row>
    <row r="10580" customFormat="false" ht="15" hidden="false" customHeight="true" outlineLevel="0" collapsed="false">
      <c r="A10580" s="1" t="n">
        <f aca="false">MAX($A$2:$A10579)+1</f>
        <v>9053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14881</v>
      </c>
      <c r="K10580" s="1" t="s">
        <v>14847</v>
      </c>
    </row>
    <row r="10581" customFormat="false" ht="15" hidden="false" customHeight="true" outlineLevel="0" collapsed="false">
      <c r="A10581" s="1" t="n">
        <f aca="false">MAX($A$2:$A10580)+1</f>
        <v>9054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14882</v>
      </c>
      <c r="K10581" s="1" t="s">
        <v>14847</v>
      </c>
    </row>
    <row r="10582" customFormat="false" ht="15" hidden="false" customHeight="true" outlineLevel="0" collapsed="false">
      <c r="A10582" s="1" t="n">
        <f aca="false">MAX($A$2:$A10581)+1</f>
        <v>9055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14883</v>
      </c>
      <c r="K10582" s="1" t="s">
        <v>14847</v>
      </c>
    </row>
    <row r="10583" customFormat="false" ht="15" hidden="false" customHeight="true" outlineLevel="0" collapsed="false">
      <c r="A10583" s="1" t="n">
        <f aca="false">MAX($A$2:$A10582)+1</f>
        <v>9056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14884</v>
      </c>
      <c r="K10583" s="1" t="s">
        <v>14847</v>
      </c>
    </row>
    <row r="10584" customFormat="false" ht="15" hidden="false" customHeight="true" outlineLevel="0" collapsed="false">
      <c r="A10584" s="1" t="n">
        <f aca="false">MAX($A$2:$A10583)+1</f>
        <v>9057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14885</v>
      </c>
      <c r="K10584" s="1" t="s">
        <v>14847</v>
      </c>
    </row>
    <row r="10585" customFormat="false" ht="15" hidden="false" customHeight="true" outlineLevel="0" collapsed="false">
      <c r="A10585" s="1" t="n">
        <f aca="false">MAX($A$2:$A10584)+1</f>
        <v>9058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14886</v>
      </c>
      <c r="K10585" s="1" t="s">
        <v>14847</v>
      </c>
    </row>
    <row r="10586" customFormat="false" ht="15" hidden="false" customHeight="true" outlineLevel="0" collapsed="false">
      <c r="A10586" s="1" t="n">
        <f aca="false">MAX($A$2:$A10585)+1</f>
        <v>9059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14887</v>
      </c>
      <c r="K10586" s="1" t="s">
        <v>14847</v>
      </c>
    </row>
    <row r="10587" customFormat="false" ht="15" hidden="false" customHeight="true" outlineLevel="0" collapsed="false">
      <c r="A10587" s="1" t="n">
        <f aca="false">MAX($A$2:$A10586)+1</f>
        <v>9060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14888</v>
      </c>
      <c r="K10587" s="1" t="s">
        <v>14847</v>
      </c>
    </row>
    <row r="10588" customFormat="false" ht="15" hidden="false" customHeight="true" outlineLevel="0" collapsed="false">
      <c r="A10588" s="1" t="n">
        <f aca="false">MAX($A$2:$A10587)+1</f>
        <v>9061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14889</v>
      </c>
      <c r="K10588" s="1" t="s">
        <v>14847</v>
      </c>
    </row>
    <row r="10589" customFormat="false" ht="15" hidden="false" customHeight="true" outlineLevel="0" collapsed="false">
      <c r="A10589" s="1" t="n">
        <f aca="false">MAX($A$2:$A10588)+1</f>
        <v>9062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14890</v>
      </c>
      <c r="K10589" s="1" t="s">
        <v>14847</v>
      </c>
    </row>
    <row r="10590" customFormat="false" ht="15" hidden="false" customHeight="true" outlineLevel="0" collapsed="false">
      <c r="A10590" s="1" t="n">
        <f aca="false">MAX($A$2:$A10589)+1</f>
        <v>9063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14891</v>
      </c>
      <c r="K10590" s="1" t="s">
        <v>14847</v>
      </c>
    </row>
    <row r="10591" customFormat="false" ht="15" hidden="false" customHeight="true" outlineLevel="0" collapsed="false">
      <c r="A10591" s="1" t="n">
        <f aca="false">MAX($A$2:$A10590)+1</f>
        <v>9064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14892</v>
      </c>
      <c r="K10591" s="1" t="s">
        <v>14847</v>
      </c>
    </row>
    <row r="10592" customFormat="false" ht="15" hidden="false" customHeight="true" outlineLevel="0" collapsed="false">
      <c r="A10592" s="1" t="n">
        <f aca="false">MAX($A$2:$A10591)+1</f>
        <v>9065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14893</v>
      </c>
      <c r="K10592" s="1" t="s">
        <v>14847</v>
      </c>
    </row>
    <row r="10593" customFormat="false" ht="15" hidden="false" customHeight="true" outlineLevel="0" collapsed="false">
      <c r="A10593" s="1" t="n">
        <f aca="false">MAX($A$2:$A10592)+1</f>
        <v>9066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14894</v>
      </c>
      <c r="K10593" s="1" t="s">
        <v>14847</v>
      </c>
    </row>
    <row r="10594" customFormat="false" ht="15" hidden="false" customHeight="true" outlineLevel="0" collapsed="false">
      <c r="A10594" s="1" t="n">
        <f aca="false">MAX($A$2:$A10593)+1</f>
        <v>9067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14895</v>
      </c>
      <c r="K10594" s="1" t="s">
        <v>14847</v>
      </c>
    </row>
    <row r="10595" customFormat="false" ht="15" hidden="false" customHeight="true" outlineLevel="0" collapsed="false">
      <c r="A10595" s="1" t="n">
        <f aca="false">MAX($A$2:$A10594)+1</f>
        <v>9068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14896</v>
      </c>
      <c r="K10595" s="1" t="s">
        <v>14847</v>
      </c>
    </row>
    <row r="10596" customFormat="false" ht="15" hidden="false" customHeight="true" outlineLevel="0" collapsed="false">
      <c r="A10596" s="1" t="n">
        <f aca="false">MAX($A$2:$A10595)+1</f>
        <v>9069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14897</v>
      </c>
      <c r="K10596" s="1" t="s">
        <v>14847</v>
      </c>
    </row>
    <row r="10597" customFormat="false" ht="15" hidden="false" customHeight="true" outlineLevel="0" collapsed="false">
      <c r="A10597" s="1" t="n">
        <f aca="false">MAX($A$2:$A10596)+1</f>
        <v>9070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14898</v>
      </c>
      <c r="K10597" s="1" t="s">
        <v>14847</v>
      </c>
    </row>
    <row r="10598" customFormat="false" ht="15" hidden="false" customHeight="true" outlineLevel="0" collapsed="false">
      <c r="A10598" s="1" t="n">
        <f aca="false">MAX($A$2:$A10597)+1</f>
        <v>9071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14899</v>
      </c>
      <c r="K10598" s="1" t="s">
        <v>14847</v>
      </c>
    </row>
    <row r="10599" customFormat="false" ht="15" hidden="false" customHeight="true" outlineLevel="0" collapsed="false">
      <c r="A10599" s="1" t="n">
        <f aca="false">MAX($A$2:$A10598)+1</f>
        <v>9072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14900</v>
      </c>
      <c r="K10599" s="1" t="s">
        <v>14847</v>
      </c>
    </row>
    <row r="10600" customFormat="false" ht="15" hidden="false" customHeight="true" outlineLevel="0" collapsed="false">
      <c r="A10600" s="1" t="n">
        <f aca="false">MAX($A$2:$A10599)+1</f>
        <v>9073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14901</v>
      </c>
      <c r="K10600" s="1" t="s">
        <v>14847</v>
      </c>
    </row>
    <row r="10601" customFormat="false" ht="15" hidden="false" customHeight="true" outlineLevel="0" collapsed="false">
      <c r="A10601" s="1" t="n">
        <f aca="false">MAX($A$2:$A10600)+1</f>
        <v>9074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14902</v>
      </c>
      <c r="K10601" s="1" t="s">
        <v>14847</v>
      </c>
    </row>
    <row r="10602" customFormat="false" ht="15" hidden="false" customHeight="true" outlineLevel="0" collapsed="false">
      <c r="A10602" s="1" t="n">
        <f aca="false">MAX($A$2:$A10601)+1</f>
        <v>9075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14903</v>
      </c>
      <c r="K10602" s="1" t="s">
        <v>14847</v>
      </c>
    </row>
    <row r="10603" customFormat="false" ht="15" hidden="false" customHeight="true" outlineLevel="0" collapsed="false">
      <c r="A10603" s="1" t="n">
        <f aca="false">MAX($A$2:$A10602)+1</f>
        <v>9076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14904</v>
      </c>
      <c r="K10603" s="1" t="s">
        <v>14847</v>
      </c>
    </row>
    <row r="10604" customFormat="false" ht="15" hidden="false" customHeight="true" outlineLevel="0" collapsed="false">
      <c r="A10604" s="1" t="n">
        <f aca="false">MAX($A$2:$A10603)+1</f>
        <v>9077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14905</v>
      </c>
      <c r="K10604" s="1" t="s">
        <v>14847</v>
      </c>
    </row>
    <row r="10605" customFormat="false" ht="15" hidden="false" customHeight="true" outlineLevel="0" collapsed="false">
      <c r="A10605" s="1" t="n">
        <f aca="false">MAX($A$2:$A10604)+1</f>
        <v>9078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14906</v>
      </c>
      <c r="K10605" s="1" t="s">
        <v>14847</v>
      </c>
    </row>
    <row r="10606" customFormat="false" ht="15" hidden="false" customHeight="true" outlineLevel="0" collapsed="false">
      <c r="A10606" s="1" t="n">
        <f aca="false">MAX($A$2:$A10605)+1</f>
        <v>9079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14907</v>
      </c>
      <c r="K10606" s="1" t="s">
        <v>14847</v>
      </c>
    </row>
    <row r="10607" customFormat="false" ht="15" hidden="false" customHeight="true" outlineLevel="0" collapsed="false">
      <c r="A10607" s="1" t="n">
        <f aca="false">MAX($A$2:$A10606)+1</f>
        <v>9080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14908</v>
      </c>
      <c r="K10607" s="1" t="s">
        <v>14847</v>
      </c>
    </row>
    <row r="10608" customFormat="false" ht="15" hidden="false" customHeight="true" outlineLevel="0" collapsed="false">
      <c r="A10608" s="1" t="n">
        <f aca="false">MAX($A$2:$A10607)+1</f>
        <v>9081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14909</v>
      </c>
      <c r="K10608" s="1" t="s">
        <v>14847</v>
      </c>
    </row>
    <row r="10609" customFormat="false" ht="15" hidden="false" customHeight="true" outlineLevel="0" collapsed="false">
      <c r="A10609" s="1" t="n">
        <f aca="false">MAX($A$2:$A10608)+1</f>
        <v>9082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14910</v>
      </c>
      <c r="K10609" s="1" t="s">
        <v>14847</v>
      </c>
    </row>
    <row r="10610" customFormat="false" ht="15" hidden="false" customHeight="true" outlineLevel="0" collapsed="false">
      <c r="A10610" s="1" t="n">
        <f aca="false">MAX($A$2:$A10609)+1</f>
        <v>9083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14911</v>
      </c>
      <c r="K10610" s="1" t="s">
        <v>14847</v>
      </c>
    </row>
    <row r="10611" customFormat="false" ht="15" hidden="false" customHeight="true" outlineLevel="0" collapsed="false">
      <c r="A10611" s="1" t="n">
        <f aca="false">MAX($A$2:$A10610)+1</f>
        <v>9084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14912</v>
      </c>
      <c r="K10611" s="1" t="s">
        <v>14847</v>
      </c>
    </row>
    <row r="10612" customFormat="false" ht="15" hidden="false" customHeight="true" outlineLevel="0" collapsed="false">
      <c r="A10612" s="1" t="n">
        <f aca="false">MAX($A$2:$A10611)+1</f>
        <v>9085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14913</v>
      </c>
      <c r="K10612" s="1" t="s">
        <v>14847</v>
      </c>
    </row>
    <row r="10613" customFormat="false" ht="15" hidden="false" customHeight="true" outlineLevel="0" collapsed="false">
      <c r="A10613" s="1" t="n">
        <f aca="false">MAX($A$2:$A10612)+1</f>
        <v>9086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14914</v>
      </c>
      <c r="K10613" s="1" t="s">
        <v>14847</v>
      </c>
    </row>
    <row r="10614" customFormat="false" ht="15" hidden="false" customHeight="true" outlineLevel="0" collapsed="false">
      <c r="A10614" s="1" t="n">
        <f aca="false">MAX($A$2:$A10613)+1</f>
        <v>9087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14915</v>
      </c>
      <c r="K10614" s="1" t="s">
        <v>14847</v>
      </c>
    </row>
    <row r="10615" customFormat="false" ht="15" hidden="false" customHeight="true" outlineLevel="0" collapsed="false">
      <c r="A10615" s="1" t="n">
        <f aca="false">MAX($A$2:$A10614)+1</f>
        <v>9088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14916</v>
      </c>
      <c r="K10615" s="1" t="s">
        <v>14847</v>
      </c>
    </row>
    <row r="10616" customFormat="false" ht="15" hidden="false" customHeight="true" outlineLevel="0" collapsed="false">
      <c r="A10616" s="1" t="n">
        <f aca="false">MAX($A$2:$A10615)+1</f>
        <v>9089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14917</v>
      </c>
      <c r="K10616" s="1" t="s">
        <v>14847</v>
      </c>
    </row>
    <row r="10617" customFormat="false" ht="15" hidden="false" customHeight="true" outlineLevel="0" collapsed="false">
      <c r="A10617" s="1" t="n">
        <f aca="false">MAX($A$2:$A10616)+1</f>
        <v>9090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14918</v>
      </c>
      <c r="K10617" s="1" t="s">
        <v>14847</v>
      </c>
    </row>
    <row r="10618" customFormat="false" ht="15" hidden="false" customHeight="true" outlineLevel="0" collapsed="false">
      <c r="A10618" s="1" t="n">
        <f aca="false">MAX($A$2:$A10617)+1</f>
        <v>9091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14919</v>
      </c>
      <c r="K10618" s="1" t="s">
        <v>14847</v>
      </c>
    </row>
    <row r="10619" customFormat="false" ht="15" hidden="false" customHeight="true" outlineLevel="0" collapsed="false">
      <c r="A10619" s="1" t="n">
        <f aca="false">MAX($A$2:$A10618)+1</f>
        <v>9092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14920</v>
      </c>
      <c r="K10619" s="1" t="s">
        <v>14847</v>
      </c>
    </row>
    <row r="10620" customFormat="false" ht="15" hidden="false" customHeight="true" outlineLevel="0" collapsed="false">
      <c r="A10620" s="1" t="n">
        <f aca="false">MAX($A$2:$A10619)+1</f>
        <v>9093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14921</v>
      </c>
      <c r="K10620" s="1" t="s">
        <v>14847</v>
      </c>
    </row>
    <row r="10621" customFormat="false" ht="15" hidden="false" customHeight="true" outlineLevel="0" collapsed="false">
      <c r="A10621" s="1" t="n">
        <f aca="false">MAX($A$2:$A10620)+1</f>
        <v>9094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14922</v>
      </c>
      <c r="K10621" s="1" t="s">
        <v>14847</v>
      </c>
    </row>
    <row r="10622" customFormat="false" ht="15" hidden="false" customHeight="true" outlineLevel="0" collapsed="false">
      <c r="A10622" s="1" t="n">
        <f aca="false">MAX($A$2:$A10621)+1</f>
        <v>9095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14923</v>
      </c>
      <c r="K10622" s="1" t="s">
        <v>14847</v>
      </c>
    </row>
    <row r="10623" customFormat="false" ht="15" hidden="false" customHeight="true" outlineLevel="0" collapsed="false">
      <c r="A10623" s="1" t="n">
        <f aca="false">MAX($A$2:$A10622)+1</f>
        <v>9096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14924</v>
      </c>
      <c r="K10623" s="1" t="s">
        <v>14847</v>
      </c>
    </row>
    <row r="10624" customFormat="false" ht="15" hidden="false" customHeight="true" outlineLevel="0" collapsed="false">
      <c r="A10624" s="1" t="n">
        <f aca="false">MAX($A$2:$A10623)+1</f>
        <v>9097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14925</v>
      </c>
      <c r="K10624" s="1" t="s">
        <v>14847</v>
      </c>
    </row>
    <row r="10625" customFormat="false" ht="15" hidden="false" customHeight="true" outlineLevel="0" collapsed="false">
      <c r="A10625" s="1" t="n">
        <f aca="false">MAX($A$2:$A10624)+1</f>
        <v>9098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14926</v>
      </c>
      <c r="K10625" s="1" t="s">
        <v>14847</v>
      </c>
    </row>
    <row r="10626" customFormat="false" ht="15" hidden="false" customHeight="true" outlineLevel="0" collapsed="false">
      <c r="A10626" s="1" t="n">
        <f aca="false">MAX($A$2:$A10625)+1</f>
        <v>9099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14927</v>
      </c>
      <c r="K10626" s="1" t="s">
        <v>14847</v>
      </c>
    </row>
    <row r="10627" customFormat="false" ht="15" hidden="false" customHeight="true" outlineLevel="0" collapsed="false">
      <c r="A10627" s="1" t="n">
        <f aca="false">MAX($A$2:$A10626)+1</f>
        <v>9100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14928</v>
      </c>
      <c r="K10627" s="1" t="s">
        <v>14847</v>
      </c>
    </row>
    <row r="10628" customFormat="false" ht="15" hidden="false" customHeight="true" outlineLevel="0" collapsed="false">
      <c r="A10628" s="1" t="n">
        <f aca="false">MAX($A$2:$A10627)+1</f>
        <v>9101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14929</v>
      </c>
      <c r="K10628" s="1" t="s">
        <v>14847</v>
      </c>
    </row>
    <row r="10629" customFormat="false" ht="15" hidden="false" customHeight="true" outlineLevel="0" collapsed="false">
      <c r="A10629" s="1" t="n">
        <f aca="false">MAX($A$2:$A10628)+1</f>
        <v>9102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14930</v>
      </c>
      <c r="K10629" s="1" t="s">
        <v>14847</v>
      </c>
    </row>
    <row r="10630" customFormat="false" ht="15" hidden="false" customHeight="true" outlineLevel="0" collapsed="false">
      <c r="A10630" s="1" t="n">
        <f aca="false">MAX($A$2:$A10629)+1</f>
        <v>9103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14931</v>
      </c>
      <c r="K10630" s="1" t="s">
        <v>14847</v>
      </c>
    </row>
    <row r="10631" customFormat="false" ht="15" hidden="false" customHeight="true" outlineLevel="0" collapsed="false">
      <c r="A10631" s="1" t="n">
        <f aca="false">MAX($A$2:$A10630)+1</f>
        <v>9104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14932</v>
      </c>
      <c r="K10631" s="1" t="s">
        <v>14847</v>
      </c>
    </row>
    <row r="10632" customFormat="false" ht="15" hidden="false" customHeight="true" outlineLevel="0" collapsed="false">
      <c r="A10632" s="1" t="n">
        <f aca="false">MAX($A$2:$A10631)+1</f>
        <v>9105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14933</v>
      </c>
      <c r="K10632" s="1" t="s">
        <v>14847</v>
      </c>
    </row>
    <row r="10633" customFormat="false" ht="15" hidden="false" customHeight="true" outlineLevel="0" collapsed="false">
      <c r="A10633" s="1" t="n">
        <f aca="false">MAX($A$2:$A10632)+1</f>
        <v>9106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14934</v>
      </c>
      <c r="K10633" s="1" t="s">
        <v>14847</v>
      </c>
    </row>
    <row r="10634" customFormat="false" ht="15" hidden="false" customHeight="true" outlineLevel="0" collapsed="false">
      <c r="A10634" s="1" t="n">
        <f aca="false">MAX($A$2:$A10633)+1</f>
        <v>9107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14935</v>
      </c>
      <c r="K10634" s="1" t="s">
        <v>14847</v>
      </c>
    </row>
    <row r="10635" customFormat="false" ht="15" hidden="false" customHeight="true" outlineLevel="0" collapsed="false">
      <c r="A10635" s="1" t="n">
        <f aca="false">MAX($A$2:$A10634)+1</f>
        <v>9108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14936</v>
      </c>
      <c r="K10635" s="1" t="s">
        <v>14847</v>
      </c>
    </row>
    <row r="10636" customFormat="false" ht="15" hidden="false" customHeight="true" outlineLevel="0" collapsed="false">
      <c r="A10636" s="1" t="n">
        <f aca="false">MAX($A$2:$A10635)+1</f>
        <v>9109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14937</v>
      </c>
      <c r="K10636" s="1" t="s">
        <v>14847</v>
      </c>
    </row>
    <row r="10637" customFormat="false" ht="15" hidden="false" customHeight="true" outlineLevel="0" collapsed="false">
      <c r="A10637" s="1" t="n">
        <f aca="false">MAX($A$2:$A10636)+1</f>
        <v>9110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14938</v>
      </c>
      <c r="K10637" s="1" t="s">
        <v>14847</v>
      </c>
    </row>
    <row r="10638" customFormat="false" ht="15" hidden="false" customHeight="true" outlineLevel="0" collapsed="false">
      <c r="A10638" s="1" t="n">
        <f aca="false">MAX($A$2:$A10637)+1</f>
        <v>9111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14939</v>
      </c>
      <c r="K10638" s="1" t="s">
        <v>14847</v>
      </c>
    </row>
    <row r="10639" customFormat="false" ht="15" hidden="false" customHeight="true" outlineLevel="0" collapsed="false">
      <c r="A10639" s="1" t="n">
        <f aca="false">MAX($A$2:$A10638)+1</f>
        <v>9112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14940</v>
      </c>
      <c r="K10639" s="1" t="s">
        <v>14847</v>
      </c>
    </row>
    <row r="10640" customFormat="false" ht="15" hidden="false" customHeight="true" outlineLevel="0" collapsed="false">
      <c r="A10640" s="1" t="n">
        <f aca="false">MAX($A$2:$A10639)+1</f>
        <v>9113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14941</v>
      </c>
      <c r="K10640" s="1" t="s">
        <v>14847</v>
      </c>
    </row>
    <row r="10641" customFormat="false" ht="15" hidden="false" customHeight="true" outlineLevel="0" collapsed="false">
      <c r="A10641" s="1" t="n">
        <f aca="false">MAX($A$2:$A10640)+1</f>
        <v>9114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14942</v>
      </c>
      <c r="K10641" s="1" t="s">
        <v>14847</v>
      </c>
    </row>
    <row r="10642" customFormat="false" ht="15" hidden="false" customHeight="true" outlineLevel="0" collapsed="false">
      <c r="A10642" s="1" t="n">
        <f aca="false">MAX($A$2:$A10641)+1</f>
        <v>9115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14943</v>
      </c>
      <c r="K10642" s="1" t="s">
        <v>14847</v>
      </c>
    </row>
    <row r="10643" customFormat="false" ht="15" hidden="false" customHeight="true" outlineLevel="0" collapsed="false">
      <c r="A10643" s="1" t="n">
        <f aca="false">MAX($A$2:$A10642)+1</f>
        <v>9116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14944</v>
      </c>
      <c r="K10643" s="1" t="s">
        <v>14847</v>
      </c>
    </row>
    <row r="10644" customFormat="false" ht="15" hidden="false" customHeight="true" outlineLevel="0" collapsed="false">
      <c r="A10644" s="1" t="n">
        <f aca="false">MAX($A$2:$A10643)+1</f>
        <v>9117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14945</v>
      </c>
      <c r="K10644" s="1" t="s">
        <v>14847</v>
      </c>
    </row>
    <row r="10645" customFormat="false" ht="15" hidden="false" customHeight="true" outlineLevel="0" collapsed="false">
      <c r="A10645" s="1" t="n">
        <f aca="false">MAX($A$2:$A10644)+1</f>
        <v>9118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14946</v>
      </c>
      <c r="K10645" s="1" t="s">
        <v>14847</v>
      </c>
    </row>
    <row r="10646" customFormat="false" ht="15" hidden="false" customHeight="true" outlineLevel="0" collapsed="false">
      <c r="A10646" s="1" t="n">
        <f aca="false">MAX($A$2:$A10645)+1</f>
        <v>9119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14947</v>
      </c>
      <c r="K10646" s="1" t="s">
        <v>14847</v>
      </c>
    </row>
    <row r="10647" customFormat="false" ht="15" hidden="false" customHeight="true" outlineLevel="0" collapsed="false">
      <c r="A10647" s="1" t="n">
        <f aca="false">MAX($A$2:$A10646)+1</f>
        <v>9120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14948</v>
      </c>
      <c r="K10647" s="1" t="s">
        <v>14847</v>
      </c>
    </row>
    <row r="10648" customFormat="false" ht="15" hidden="false" customHeight="true" outlineLevel="0" collapsed="false">
      <c r="A10648" s="1" t="n">
        <f aca="false">MAX($A$2:$A10647)+1</f>
        <v>9121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14949</v>
      </c>
      <c r="K10648" s="1" t="s">
        <v>14847</v>
      </c>
    </row>
    <row r="10649" customFormat="false" ht="15" hidden="false" customHeight="true" outlineLevel="0" collapsed="false">
      <c r="A10649" s="1" t="n">
        <f aca="false">MAX($A$2:$A10648)+1</f>
        <v>9122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14950</v>
      </c>
      <c r="K10649" s="1" t="s">
        <v>14847</v>
      </c>
    </row>
    <row r="10650" customFormat="false" ht="15" hidden="false" customHeight="true" outlineLevel="0" collapsed="false">
      <c r="A10650" s="1" t="n">
        <f aca="false">MAX($A$2:$A10649)+1</f>
        <v>9123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14951</v>
      </c>
      <c r="K10650" s="1" t="s">
        <v>14847</v>
      </c>
    </row>
    <row r="10651" customFormat="false" ht="15" hidden="false" customHeight="true" outlineLevel="0" collapsed="false">
      <c r="A10651" s="1" t="n">
        <f aca="false">MAX($A$2:$A10650)+1</f>
        <v>9124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14952</v>
      </c>
      <c r="K10651" s="1" t="s">
        <v>14847</v>
      </c>
    </row>
    <row r="10652" customFormat="false" ht="15" hidden="false" customHeight="true" outlineLevel="0" collapsed="false">
      <c r="A10652" s="1" t="n">
        <f aca="false">MAX($A$2:$A10651)+1</f>
        <v>9125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14953</v>
      </c>
      <c r="K10652" s="1" t="s">
        <v>14847</v>
      </c>
    </row>
    <row r="10653" customFormat="false" ht="15" hidden="false" customHeight="true" outlineLevel="0" collapsed="false">
      <c r="A10653" s="1" t="n">
        <f aca="false">MAX($A$2:$A10652)+1</f>
        <v>9126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14954</v>
      </c>
      <c r="K10653" s="1" t="s">
        <v>14847</v>
      </c>
    </row>
    <row r="10654" customFormat="false" ht="15" hidden="false" customHeight="true" outlineLevel="0" collapsed="false">
      <c r="A10654" s="1" t="n">
        <f aca="false">MAX($A$2:$A10653)+1</f>
        <v>9127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14955</v>
      </c>
      <c r="K10654" s="1" t="s">
        <v>14847</v>
      </c>
    </row>
    <row r="10655" customFormat="false" ht="15" hidden="false" customHeight="true" outlineLevel="0" collapsed="false">
      <c r="A10655" s="1" t="n">
        <f aca="false">MAX($A$2:$A10654)+1</f>
        <v>9128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14956</v>
      </c>
      <c r="K10655" s="1" t="s">
        <v>14847</v>
      </c>
    </row>
    <row r="10656" customFormat="false" ht="15" hidden="false" customHeight="true" outlineLevel="0" collapsed="false">
      <c r="A10656" s="1" t="n">
        <f aca="false">MAX($A$2:$A10655)+1</f>
        <v>9129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14957</v>
      </c>
      <c r="K10656" s="1" t="s">
        <v>14847</v>
      </c>
    </row>
    <row r="10657" customFormat="false" ht="15" hidden="false" customHeight="true" outlineLevel="0" collapsed="false">
      <c r="A10657" s="1" t="n">
        <f aca="false">MAX($A$2:$A10656)+1</f>
        <v>9130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14958</v>
      </c>
      <c r="K10657" s="1" t="s">
        <v>14847</v>
      </c>
    </row>
    <row r="10658" customFormat="false" ht="15" hidden="false" customHeight="true" outlineLevel="0" collapsed="false">
      <c r="A10658" s="1" t="n">
        <f aca="false">MAX($A$2:$A10657)+1</f>
        <v>9131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14959</v>
      </c>
      <c r="K10658" s="1" t="s">
        <v>14847</v>
      </c>
    </row>
    <row r="10659" customFormat="false" ht="15" hidden="false" customHeight="true" outlineLevel="0" collapsed="false">
      <c r="A10659" s="1" t="n">
        <f aca="false">MAX($A$2:$A10658)+1</f>
        <v>9132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14960</v>
      </c>
      <c r="K10659" s="1" t="s">
        <v>14847</v>
      </c>
    </row>
    <row r="10660" customFormat="false" ht="15" hidden="false" customHeight="true" outlineLevel="0" collapsed="false">
      <c r="A10660" s="1" t="n">
        <f aca="false">MAX($A$2:$A10659)+1</f>
        <v>9133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14961</v>
      </c>
      <c r="K10660" s="1" t="s">
        <v>14847</v>
      </c>
    </row>
    <row r="10661" customFormat="false" ht="15" hidden="false" customHeight="true" outlineLevel="0" collapsed="false">
      <c r="A10661" s="1" t="n">
        <f aca="false">MAX($A$2:$A10660)+1</f>
        <v>9134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14962</v>
      </c>
      <c r="K10661" s="1" t="s">
        <v>14847</v>
      </c>
    </row>
    <row r="10662" customFormat="false" ht="15" hidden="false" customHeight="true" outlineLevel="0" collapsed="false">
      <c r="A10662" s="1" t="n">
        <f aca="false">MAX($A$2:$A10661)+1</f>
        <v>9135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14963</v>
      </c>
      <c r="K10662" s="1" t="s">
        <v>14847</v>
      </c>
    </row>
    <row r="10663" customFormat="false" ht="15" hidden="false" customHeight="true" outlineLevel="0" collapsed="false">
      <c r="A10663" s="1" t="n">
        <f aca="false">MAX($A$2:$A10662)+1</f>
        <v>9136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14964</v>
      </c>
      <c r="K10663" s="1" t="s">
        <v>14847</v>
      </c>
    </row>
    <row r="10664" customFormat="false" ht="15" hidden="false" customHeight="true" outlineLevel="0" collapsed="false">
      <c r="A10664" s="1" t="n">
        <f aca="false">MAX($A$2:$A10663)+1</f>
        <v>9137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14965</v>
      </c>
      <c r="K10664" s="1" t="s">
        <v>14847</v>
      </c>
    </row>
    <row r="10665" customFormat="false" ht="15" hidden="false" customHeight="true" outlineLevel="0" collapsed="false">
      <c r="A10665" s="1" t="n">
        <f aca="false">MAX($A$2:$A10664)+1</f>
        <v>9138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14966</v>
      </c>
      <c r="K10665" s="1" t="s">
        <v>14847</v>
      </c>
    </row>
    <row r="10666" customFormat="false" ht="15" hidden="false" customHeight="true" outlineLevel="0" collapsed="false">
      <c r="A10666" s="1" t="n">
        <f aca="false">MAX($A$2:$A10665)+1</f>
        <v>9139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14967</v>
      </c>
      <c r="K10666" s="1" t="s">
        <v>14847</v>
      </c>
    </row>
    <row r="10667" customFormat="false" ht="15" hidden="false" customHeight="true" outlineLevel="0" collapsed="false">
      <c r="A10667" s="1" t="n">
        <f aca="false">MAX($A$2:$A10666)+1</f>
        <v>9140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14968</v>
      </c>
      <c r="K10667" s="1" t="s">
        <v>14847</v>
      </c>
    </row>
    <row r="10668" customFormat="false" ht="15" hidden="false" customHeight="true" outlineLevel="0" collapsed="false">
      <c r="A10668" s="1" t="n">
        <f aca="false">MAX($A$2:$A10667)+1</f>
        <v>9141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14969</v>
      </c>
      <c r="K10668" s="1" t="s">
        <v>14847</v>
      </c>
    </row>
    <row r="10669" customFormat="false" ht="15" hidden="false" customHeight="true" outlineLevel="0" collapsed="false">
      <c r="A10669" s="1" t="n">
        <f aca="false">MAX($A$2:$A10668)+1</f>
        <v>9142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14970</v>
      </c>
      <c r="K10669" s="1" t="s">
        <v>14847</v>
      </c>
    </row>
    <row r="10670" customFormat="false" ht="15" hidden="false" customHeight="true" outlineLevel="0" collapsed="false">
      <c r="A10670" s="1" t="n">
        <f aca="false">MAX($A$2:$A10669)+1</f>
        <v>9143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14971</v>
      </c>
      <c r="K10670" s="1" t="s">
        <v>14847</v>
      </c>
    </row>
    <row r="10671" customFormat="false" ht="15" hidden="false" customHeight="true" outlineLevel="0" collapsed="false">
      <c r="A10671" s="1" t="n">
        <f aca="false">MAX($A$2:$A10670)+1</f>
        <v>9144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14972</v>
      </c>
      <c r="K10671" s="1" t="s">
        <v>14847</v>
      </c>
    </row>
    <row r="10672" customFormat="false" ht="15" hidden="false" customHeight="true" outlineLevel="0" collapsed="false">
      <c r="A10672" s="1" t="n">
        <f aca="false">MAX($A$2:$A10671)+1</f>
        <v>9145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14973</v>
      </c>
      <c r="K10672" s="1" t="s">
        <v>14847</v>
      </c>
    </row>
    <row r="10673" customFormat="false" ht="15" hidden="false" customHeight="true" outlineLevel="0" collapsed="false">
      <c r="A10673" s="1" t="n">
        <f aca="false">MAX($A$2:$A10672)+1</f>
        <v>9146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14974</v>
      </c>
      <c r="K10673" s="1" t="s">
        <v>14847</v>
      </c>
    </row>
    <row r="10674" customFormat="false" ht="15" hidden="false" customHeight="true" outlineLevel="0" collapsed="false">
      <c r="A10674" s="1" t="n">
        <f aca="false">MAX($A$2:$A10673)+1</f>
        <v>9147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14975</v>
      </c>
      <c r="K10674" s="1" t="s">
        <v>14847</v>
      </c>
    </row>
    <row r="10675" customFormat="false" ht="15" hidden="false" customHeight="true" outlineLevel="0" collapsed="false">
      <c r="A10675" s="1" t="n">
        <f aca="false">MAX($A$2:$A10674)+1</f>
        <v>9148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14976</v>
      </c>
      <c r="K10675" s="1" t="s">
        <v>14847</v>
      </c>
    </row>
    <row r="10676" customFormat="false" ht="15" hidden="false" customHeight="true" outlineLevel="0" collapsed="false">
      <c r="A10676" s="1" t="n">
        <f aca="false">MAX($A$2:$A10675)+1</f>
        <v>9149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14977</v>
      </c>
      <c r="K10676" s="1" t="s">
        <v>14847</v>
      </c>
    </row>
    <row r="10677" customFormat="false" ht="15" hidden="false" customHeight="true" outlineLevel="0" collapsed="false">
      <c r="A10677" s="1" t="n">
        <f aca="false">MAX($A$2:$A10676)+1</f>
        <v>9150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14978</v>
      </c>
      <c r="K10677" s="1" t="s">
        <v>14847</v>
      </c>
    </row>
    <row r="10678" customFormat="false" ht="15" hidden="false" customHeight="true" outlineLevel="0" collapsed="false">
      <c r="A10678" s="1" t="n">
        <f aca="false">MAX($A$2:$A10677)+1</f>
        <v>9151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14979</v>
      </c>
      <c r="K10678" s="1" t="s">
        <v>14847</v>
      </c>
    </row>
    <row r="10679" customFormat="false" ht="15" hidden="false" customHeight="true" outlineLevel="0" collapsed="false">
      <c r="A10679" s="1" t="n">
        <f aca="false">MAX($A$2:$A10678)+1</f>
        <v>9152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14980</v>
      </c>
      <c r="K10679" s="1" t="s">
        <v>14847</v>
      </c>
    </row>
    <row r="10680" customFormat="false" ht="15" hidden="false" customHeight="true" outlineLevel="0" collapsed="false">
      <c r="A10680" s="1" t="n">
        <f aca="false">MAX($A$2:$A10679)+1</f>
        <v>9153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14981</v>
      </c>
      <c r="K10680" s="1" t="s">
        <v>14847</v>
      </c>
    </row>
    <row r="10681" customFormat="false" ht="15" hidden="false" customHeight="true" outlineLevel="0" collapsed="false">
      <c r="A10681" s="1" t="n">
        <f aca="false">MAX($A$2:$A10680)+1</f>
        <v>9154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14982</v>
      </c>
      <c r="K10681" s="1" t="s">
        <v>14847</v>
      </c>
    </row>
    <row r="10682" customFormat="false" ht="15" hidden="false" customHeight="true" outlineLevel="0" collapsed="false">
      <c r="A10682" s="1" t="n">
        <f aca="false">MAX($A$2:$A10681)+1</f>
        <v>9155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14983</v>
      </c>
      <c r="K10682" s="1" t="s">
        <v>14847</v>
      </c>
    </row>
    <row r="10683" customFormat="false" ht="15" hidden="false" customHeight="true" outlineLevel="0" collapsed="false">
      <c r="A10683" s="1" t="n">
        <f aca="false">MAX($A$2:$A10682)+1</f>
        <v>9156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14984</v>
      </c>
      <c r="K10683" s="1" t="s">
        <v>14847</v>
      </c>
    </row>
    <row r="10684" customFormat="false" ht="15" hidden="false" customHeight="true" outlineLevel="0" collapsed="false">
      <c r="A10684" s="1" t="n">
        <f aca="false">MAX($A$2:$A10683)+1</f>
        <v>9157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14985</v>
      </c>
      <c r="K10684" s="1" t="s">
        <v>14847</v>
      </c>
    </row>
    <row r="10685" customFormat="false" ht="15" hidden="false" customHeight="true" outlineLevel="0" collapsed="false">
      <c r="A10685" s="1" t="n">
        <f aca="false">MAX($A$2:$A10684)+1</f>
        <v>9158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14986</v>
      </c>
      <c r="K10685" s="1" t="s">
        <v>14847</v>
      </c>
    </row>
    <row r="10686" customFormat="false" ht="15" hidden="false" customHeight="true" outlineLevel="0" collapsed="false">
      <c r="A10686" s="1" t="n">
        <f aca="false">MAX($A$2:$A10685)+1</f>
        <v>9159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14987</v>
      </c>
      <c r="K10686" s="1" t="s">
        <v>14847</v>
      </c>
    </row>
    <row r="10687" customFormat="false" ht="15" hidden="false" customHeight="true" outlineLevel="0" collapsed="false">
      <c r="A10687" s="1" t="n">
        <f aca="false">MAX($A$2:$A10686)+1</f>
        <v>9160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14988</v>
      </c>
      <c r="K10687" s="1" t="s">
        <v>14847</v>
      </c>
    </row>
    <row r="10688" customFormat="false" ht="15" hidden="false" customHeight="true" outlineLevel="0" collapsed="false">
      <c r="A10688" s="1" t="n">
        <f aca="false">MAX($A$2:$A10687)+1</f>
        <v>9161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14989</v>
      </c>
      <c r="K10688" s="1" t="s">
        <v>14847</v>
      </c>
    </row>
    <row r="10689" customFormat="false" ht="15" hidden="false" customHeight="true" outlineLevel="0" collapsed="false">
      <c r="A10689" s="1" t="n">
        <f aca="false">MAX($A$2:$A10688)+1</f>
        <v>9162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14990</v>
      </c>
      <c r="K10689" s="1" t="s">
        <v>14847</v>
      </c>
    </row>
    <row r="10690" customFormat="false" ht="15" hidden="false" customHeight="true" outlineLevel="0" collapsed="false">
      <c r="A10690" s="1" t="n">
        <f aca="false">MAX($A$2:$A10689)+1</f>
        <v>9163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14991</v>
      </c>
      <c r="K10690" s="1" t="s">
        <v>14847</v>
      </c>
    </row>
    <row r="10691" customFormat="false" ht="15" hidden="false" customHeight="true" outlineLevel="0" collapsed="false">
      <c r="A10691" s="1" t="n">
        <f aca="false">MAX($A$2:$A10690)+1</f>
        <v>9164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14992</v>
      </c>
      <c r="K10691" s="1" t="s">
        <v>14847</v>
      </c>
    </row>
    <row r="10692" customFormat="false" ht="15" hidden="false" customHeight="true" outlineLevel="0" collapsed="false">
      <c r="A10692" s="1" t="n">
        <f aca="false">MAX($A$2:$A10691)+1</f>
        <v>9165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14993</v>
      </c>
      <c r="K10692" s="1" t="s">
        <v>14847</v>
      </c>
    </row>
    <row r="10693" customFormat="false" ht="15" hidden="false" customHeight="true" outlineLevel="0" collapsed="false">
      <c r="A10693" s="1" t="n">
        <f aca="false">MAX($A$2:$A10692)+1</f>
        <v>9166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14994</v>
      </c>
      <c r="K10693" s="1" t="s">
        <v>14847</v>
      </c>
    </row>
    <row r="10694" customFormat="false" ht="15" hidden="false" customHeight="true" outlineLevel="0" collapsed="false">
      <c r="A10694" s="1" t="n">
        <f aca="false">MAX($A$2:$A10693)+1</f>
        <v>9167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14995</v>
      </c>
      <c r="K10694" s="1" t="s">
        <v>14847</v>
      </c>
    </row>
    <row r="10695" customFormat="false" ht="15" hidden="false" customHeight="true" outlineLevel="0" collapsed="false">
      <c r="A10695" s="1" t="n">
        <f aca="false">MAX($A$2:$A10694)+1</f>
        <v>9168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14996</v>
      </c>
      <c r="K10695" s="1" t="s">
        <v>14847</v>
      </c>
    </row>
    <row r="10696" customFormat="false" ht="15" hidden="false" customHeight="true" outlineLevel="0" collapsed="false">
      <c r="A10696" s="1" t="n">
        <f aca="false">MAX($A$2:$A10695)+1</f>
        <v>9169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14997</v>
      </c>
      <c r="K10696" s="1" t="s">
        <v>14847</v>
      </c>
    </row>
    <row r="10697" customFormat="false" ht="15" hidden="false" customHeight="true" outlineLevel="0" collapsed="false">
      <c r="A10697" s="1" t="n">
        <f aca="false">MAX($A$2:$A10696)+1</f>
        <v>9170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14998</v>
      </c>
      <c r="K10697" s="1" t="s">
        <v>14847</v>
      </c>
    </row>
    <row r="10698" customFormat="false" ht="15" hidden="false" customHeight="true" outlineLevel="0" collapsed="false">
      <c r="A10698" s="1" t="n">
        <f aca="false">MAX($A$2:$A10697)+1</f>
        <v>9171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14999</v>
      </c>
      <c r="K10698" s="1" t="s">
        <v>14847</v>
      </c>
    </row>
    <row r="10699" customFormat="false" ht="15" hidden="false" customHeight="true" outlineLevel="0" collapsed="false">
      <c r="A10699" s="1" t="n">
        <f aca="false">MAX($A$2:$A10698)+1</f>
        <v>9172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15000</v>
      </c>
      <c r="K10699" s="1" t="s">
        <v>14847</v>
      </c>
    </row>
    <row r="10700" customFormat="false" ht="15" hidden="false" customHeight="true" outlineLevel="0" collapsed="false">
      <c r="A10700" s="1" t="n">
        <f aca="false">MAX($A$2:$A10699)+1</f>
        <v>9173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15001</v>
      </c>
      <c r="K10700" s="1" t="s">
        <v>14847</v>
      </c>
    </row>
    <row r="10701" customFormat="false" ht="15" hidden="false" customHeight="true" outlineLevel="0" collapsed="false">
      <c r="A10701" s="1" t="n">
        <f aca="false">MAX($A$2:$A10700)+1</f>
        <v>9174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15002</v>
      </c>
      <c r="K10701" s="1" t="s">
        <v>14847</v>
      </c>
    </row>
    <row r="10702" customFormat="false" ht="15" hidden="false" customHeight="true" outlineLevel="0" collapsed="false">
      <c r="A10702" s="1" t="n">
        <f aca="false">MAX($A$2:$A10701)+1</f>
        <v>9175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15003</v>
      </c>
      <c r="K10702" s="1" t="s">
        <v>14847</v>
      </c>
    </row>
    <row r="10703" customFormat="false" ht="15" hidden="false" customHeight="true" outlineLevel="0" collapsed="false">
      <c r="A10703" s="1" t="n">
        <f aca="false">MAX($A$2:$A10702)+1</f>
        <v>9176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15004</v>
      </c>
      <c r="K10703" s="1" t="s">
        <v>14847</v>
      </c>
    </row>
    <row r="10704" customFormat="false" ht="15" hidden="false" customHeight="true" outlineLevel="0" collapsed="false">
      <c r="A10704" s="1" t="n">
        <f aca="false">MAX($A$2:$A10703)+1</f>
        <v>9177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15005</v>
      </c>
      <c r="K10704" s="1" t="s">
        <v>14847</v>
      </c>
    </row>
    <row r="10705" customFormat="false" ht="15" hidden="false" customHeight="true" outlineLevel="0" collapsed="false">
      <c r="A10705" s="1" t="n">
        <f aca="false">MAX($A$2:$A10704)+1</f>
        <v>9178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15006</v>
      </c>
      <c r="K10705" s="1" t="s">
        <v>14847</v>
      </c>
    </row>
    <row r="10706" customFormat="false" ht="15" hidden="false" customHeight="true" outlineLevel="0" collapsed="false">
      <c r="A10706" s="1" t="n">
        <f aca="false">MAX($A$2:$A10705)+1</f>
        <v>9179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15007</v>
      </c>
      <c r="K10706" s="1" t="s">
        <v>14847</v>
      </c>
    </row>
    <row r="10707" customFormat="false" ht="15" hidden="false" customHeight="true" outlineLevel="0" collapsed="false">
      <c r="A10707" s="1" t="n">
        <f aca="false">MAX($A$2:$A10706)+1</f>
        <v>9180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15008</v>
      </c>
      <c r="K10707" s="1" t="s">
        <v>14847</v>
      </c>
    </row>
    <row r="10708" customFormat="false" ht="15" hidden="false" customHeight="true" outlineLevel="0" collapsed="false">
      <c r="A10708" s="1" t="n">
        <f aca="false">MAX($A$2:$A10707)+1</f>
        <v>9181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15009</v>
      </c>
      <c r="K10708" s="1" t="s">
        <v>14847</v>
      </c>
    </row>
    <row r="10709" customFormat="false" ht="15" hidden="false" customHeight="true" outlineLevel="0" collapsed="false">
      <c r="A10709" s="1" t="n">
        <f aca="false">MAX($A$2:$A10708)+1</f>
        <v>9182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15010</v>
      </c>
      <c r="K10709" s="1" t="s">
        <v>14847</v>
      </c>
    </row>
    <row r="10710" customFormat="false" ht="15" hidden="false" customHeight="true" outlineLevel="0" collapsed="false">
      <c r="A10710" s="1" t="n">
        <f aca="false">MAX($A$2:$A10709)+1</f>
        <v>9183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15011</v>
      </c>
      <c r="K10710" s="1" t="s">
        <v>14847</v>
      </c>
    </row>
    <row r="10711" customFormat="false" ht="15" hidden="false" customHeight="true" outlineLevel="0" collapsed="false">
      <c r="A10711" s="1" t="n">
        <f aca="false">MAX($A$2:$A10710)+1</f>
        <v>9184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15012</v>
      </c>
      <c r="K10711" s="1" t="s">
        <v>14847</v>
      </c>
    </row>
    <row r="10712" customFormat="false" ht="15" hidden="false" customHeight="true" outlineLevel="0" collapsed="false">
      <c r="A10712" s="1" t="n">
        <f aca="false">MAX($A$2:$A10711)+1</f>
        <v>9185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15013</v>
      </c>
      <c r="K10712" s="1" t="s">
        <v>14847</v>
      </c>
    </row>
    <row r="10713" customFormat="false" ht="15" hidden="false" customHeight="true" outlineLevel="0" collapsed="false">
      <c r="A10713" s="1" t="n">
        <f aca="false">MAX($A$2:$A10712)+1</f>
        <v>9186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15014</v>
      </c>
      <c r="K10713" s="1" t="s">
        <v>14847</v>
      </c>
    </row>
    <row r="10714" customFormat="false" ht="15" hidden="false" customHeight="true" outlineLevel="0" collapsed="false">
      <c r="A10714" s="1" t="n">
        <f aca="false">MAX($A$2:$A10713)+1</f>
        <v>9187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15015</v>
      </c>
      <c r="K10714" s="1" t="s">
        <v>14847</v>
      </c>
    </row>
    <row r="10715" customFormat="false" ht="15" hidden="false" customHeight="true" outlineLevel="0" collapsed="false">
      <c r="A10715" s="1" t="n">
        <f aca="false">MAX($A$2:$A10714)+1</f>
        <v>9188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15016</v>
      </c>
      <c r="K10715" s="1" t="s">
        <v>14847</v>
      </c>
    </row>
    <row r="10716" customFormat="false" ht="15" hidden="false" customHeight="true" outlineLevel="0" collapsed="false">
      <c r="A10716" s="1" t="n">
        <f aca="false">MAX($A$2:$A10715)+1</f>
        <v>9189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15017</v>
      </c>
      <c r="K10716" s="1" t="s">
        <v>14847</v>
      </c>
    </row>
    <row r="10717" customFormat="false" ht="15" hidden="false" customHeight="true" outlineLevel="0" collapsed="false">
      <c r="A10717" s="1" t="n">
        <f aca="false">MAX($A$2:$A10716)+1</f>
        <v>9190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15018</v>
      </c>
      <c r="K10717" s="1" t="s">
        <v>14847</v>
      </c>
    </row>
    <row r="10718" customFormat="false" ht="15" hidden="false" customHeight="true" outlineLevel="0" collapsed="false">
      <c r="A10718" s="1" t="n">
        <f aca="false">MAX($A$2:$A10717)+1</f>
        <v>9191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15019</v>
      </c>
      <c r="K10718" s="1" t="s">
        <v>14847</v>
      </c>
    </row>
    <row r="10719" customFormat="false" ht="15" hidden="false" customHeight="true" outlineLevel="0" collapsed="false">
      <c r="A10719" s="1" t="n">
        <f aca="false">MAX($A$2:$A10718)+1</f>
        <v>9192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15020</v>
      </c>
      <c r="K10719" s="1" t="s">
        <v>14847</v>
      </c>
    </row>
    <row r="10720" customFormat="false" ht="15" hidden="false" customHeight="true" outlineLevel="0" collapsed="false">
      <c r="A10720" s="1" t="n">
        <f aca="false">MAX($A$2:$A10719)+1</f>
        <v>9193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15021</v>
      </c>
      <c r="K10720" s="1" t="s">
        <v>14847</v>
      </c>
    </row>
    <row r="10721" customFormat="false" ht="15" hidden="false" customHeight="true" outlineLevel="0" collapsed="false">
      <c r="A10721" s="1" t="n">
        <f aca="false">MAX($A$2:$A10720)+1</f>
        <v>9194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15022</v>
      </c>
      <c r="K10721" s="1" t="s">
        <v>14847</v>
      </c>
    </row>
    <row r="10722" customFormat="false" ht="15" hidden="false" customHeight="true" outlineLevel="0" collapsed="false">
      <c r="A10722" s="1" t="n">
        <f aca="false">MAX($A$2:$A10721)+1</f>
        <v>9195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15023</v>
      </c>
      <c r="K10722" s="1" t="s">
        <v>14847</v>
      </c>
    </row>
    <row r="10723" customFormat="false" ht="15" hidden="false" customHeight="true" outlineLevel="0" collapsed="false">
      <c r="A10723" s="1" t="n">
        <f aca="false">MAX($A$2:$A10722)+1</f>
        <v>9196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15024</v>
      </c>
      <c r="K10723" s="1" t="s">
        <v>14847</v>
      </c>
    </row>
    <row r="10724" customFormat="false" ht="15" hidden="false" customHeight="true" outlineLevel="0" collapsed="false">
      <c r="A10724" s="1" t="n">
        <f aca="false">MAX($A$2:$A10723)+1</f>
        <v>9197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15025</v>
      </c>
      <c r="K10724" s="1" t="s">
        <v>14847</v>
      </c>
    </row>
    <row r="10725" customFormat="false" ht="15" hidden="false" customHeight="true" outlineLevel="0" collapsed="false">
      <c r="A10725" s="1" t="n">
        <f aca="false">MAX($A$2:$A10724)+1</f>
        <v>9198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15026</v>
      </c>
      <c r="K10725" s="1" t="s">
        <v>14847</v>
      </c>
    </row>
    <row r="10726" customFormat="false" ht="15" hidden="false" customHeight="true" outlineLevel="0" collapsed="false">
      <c r="A10726" s="1" t="n">
        <f aca="false">MAX($A$2:$A10725)+1</f>
        <v>9199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15027</v>
      </c>
      <c r="K10726" s="1" t="s">
        <v>14847</v>
      </c>
    </row>
    <row r="10727" customFormat="false" ht="15" hidden="false" customHeight="true" outlineLevel="0" collapsed="false">
      <c r="A10727" s="1" t="n">
        <f aca="false">MAX($A$2:$A10726)+1</f>
        <v>9200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15028</v>
      </c>
      <c r="K10727" s="1" t="s">
        <v>14847</v>
      </c>
    </row>
    <row r="10728" customFormat="false" ht="15" hidden="false" customHeight="true" outlineLevel="0" collapsed="false">
      <c r="A10728" s="1" t="n">
        <f aca="false">MAX($A$2:$A10727)+1</f>
        <v>9201</v>
      </c>
      <c r="C10728" s="1" t="str">
        <f aca="false">IF(H10728="",F10728,H10728)</f>
        <v>MESA 1</v>
      </c>
      <c r="F10728" s="5"/>
      <c r="G10728" s="1" t="n">
        <v>60016</v>
      </c>
      <c r="H10728" s="1" t="s">
        <v>15029</v>
      </c>
      <c r="K10728" s="1" t="s">
        <v>14847</v>
      </c>
    </row>
    <row r="10729" customFormat="false" ht="15" hidden="false" customHeight="true" outlineLevel="0" collapsed="false">
      <c r="A10729" s="1" t="n">
        <f aca="false">MAX($A$2:$A10728)+1</f>
        <v>9202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15030</v>
      </c>
      <c r="K10729" s="1" t="s">
        <v>14847</v>
      </c>
    </row>
    <row r="10730" customFormat="false" ht="15" hidden="false" customHeight="true" outlineLevel="0" collapsed="false">
      <c r="A10730" s="1" t="n">
        <f aca="false">MAX($A$2:$A10729)+1</f>
        <v>9203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15031</v>
      </c>
      <c r="K10730" s="1" t="s">
        <v>14847</v>
      </c>
    </row>
    <row r="10731" customFormat="false" ht="15" hidden="false" customHeight="true" outlineLevel="0" collapsed="false">
      <c r="A10731" s="1" t="n">
        <f aca="false">MAX($A$2:$A10730)+1</f>
        <v>9204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15032</v>
      </c>
      <c r="K10731" s="1" t="s">
        <v>14847</v>
      </c>
    </row>
    <row r="10732" customFormat="false" ht="15" hidden="false" customHeight="true" outlineLevel="0" collapsed="false">
      <c r="A10732" s="1" t="n">
        <f aca="false">MAX($A$2:$A10731)+1</f>
        <v>9205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15033</v>
      </c>
      <c r="K10732" s="1" t="s">
        <v>14847</v>
      </c>
    </row>
    <row r="10733" customFormat="false" ht="15" hidden="false" customHeight="true" outlineLevel="0" collapsed="false">
      <c r="A10733" s="1" t="n">
        <f aca="false">MAX($A$2:$A10732)+1</f>
        <v>9206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15034</v>
      </c>
      <c r="K10733" s="1" t="s">
        <v>14847</v>
      </c>
    </row>
    <row r="10734" customFormat="false" ht="15" hidden="false" customHeight="true" outlineLevel="0" collapsed="false">
      <c r="A10734" s="1" t="n">
        <f aca="false">MAX($A$2:$A10733)+1</f>
        <v>9207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15035</v>
      </c>
      <c r="K10734" s="1" t="s">
        <v>14847</v>
      </c>
    </row>
    <row r="10735" customFormat="false" ht="15" hidden="false" customHeight="true" outlineLevel="0" collapsed="false">
      <c r="A10735" s="1" t="n">
        <f aca="false">MAX($A$2:$A10734)+1</f>
        <v>9208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15036</v>
      </c>
      <c r="K10735" s="1" t="s">
        <v>14847</v>
      </c>
    </row>
    <row r="10736" customFormat="false" ht="15" hidden="false" customHeight="true" outlineLevel="0" collapsed="false">
      <c r="A10736" s="1" t="n">
        <f aca="false">MAX($A$2:$A10735)+1</f>
        <v>9209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15037</v>
      </c>
      <c r="K10736" s="1" t="s">
        <v>14847</v>
      </c>
    </row>
    <row r="10737" customFormat="false" ht="15" hidden="false" customHeight="true" outlineLevel="0" collapsed="false">
      <c r="A10737" s="1" t="n">
        <f aca="false">MAX($A$2:$A10736)+1</f>
        <v>9210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15038</v>
      </c>
      <c r="K10737" s="1" t="s">
        <v>14847</v>
      </c>
    </row>
    <row r="10738" customFormat="false" ht="15" hidden="false" customHeight="true" outlineLevel="0" collapsed="false">
      <c r="A10738" s="1" t="n">
        <f aca="false">MAX($A$2:$A10737)+1</f>
        <v>9211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15039</v>
      </c>
      <c r="K10738" s="1" t="s">
        <v>14847</v>
      </c>
    </row>
    <row r="10739" customFormat="false" ht="15" hidden="false" customHeight="true" outlineLevel="0" collapsed="false">
      <c r="A10739" s="1" t="n">
        <f aca="false">MAX($A$2:$A10738)+1</f>
        <v>9212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15040</v>
      </c>
      <c r="K10739" s="1" t="s">
        <v>14847</v>
      </c>
    </row>
    <row r="10740" customFormat="false" ht="15" hidden="false" customHeight="true" outlineLevel="0" collapsed="false">
      <c r="A10740" s="1" t="n">
        <f aca="false">MAX($A$2:$A10739)+1</f>
        <v>9213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15041</v>
      </c>
      <c r="K10740" s="1" t="s">
        <v>14847</v>
      </c>
    </row>
    <row r="10741" customFormat="false" ht="15" hidden="false" customHeight="true" outlineLevel="0" collapsed="false">
      <c r="A10741" s="1" t="n">
        <f aca="false">MAX($A$2:$A10740)+1</f>
        <v>9214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15042</v>
      </c>
      <c r="K10741" s="1" t="s">
        <v>14847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15043</v>
      </c>
      <c r="K10742" s="1" t="s">
        <v>14847</v>
      </c>
    </row>
    <row r="10743" customFormat="false" ht="15" hidden="false" customHeight="true" outlineLevel="0" collapsed="false">
      <c r="A10743" s="1" t="n">
        <f aca="false">MAX($A$2:$A10742)+1</f>
        <v>9215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15044</v>
      </c>
      <c r="K10743" s="1" t="s">
        <v>14847</v>
      </c>
    </row>
    <row r="10744" customFormat="false" ht="15" hidden="false" customHeight="true" outlineLevel="0" collapsed="false">
      <c r="A10744" s="1" t="n">
        <f aca="false">MAX($A$2:$A10743)+1</f>
        <v>9216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15045</v>
      </c>
      <c r="K10744" s="1" t="s">
        <v>14847</v>
      </c>
    </row>
    <row r="10745" customFormat="false" ht="15" hidden="false" customHeight="true" outlineLevel="0" collapsed="false">
      <c r="A10745" s="1" t="n">
        <f aca="false">MAX($A$2:$A10744)+1</f>
        <v>9217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15046</v>
      </c>
      <c r="K10745" s="1" t="s">
        <v>14847</v>
      </c>
    </row>
    <row r="10746" customFormat="false" ht="15" hidden="false" customHeight="true" outlineLevel="0" collapsed="false">
      <c r="A10746" s="1" t="n">
        <f aca="false">MAX($A$2:$A10745)+1</f>
        <v>9218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15047</v>
      </c>
      <c r="K10746" s="1" t="s">
        <v>14847</v>
      </c>
    </row>
    <row r="10747" customFormat="false" ht="15" hidden="false" customHeight="true" outlineLevel="0" collapsed="false">
      <c r="A10747" s="1" t="n">
        <f aca="false">MAX($A$2:$A10746)+1</f>
        <v>9219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15048</v>
      </c>
      <c r="K10747" s="1" t="s">
        <v>14847</v>
      </c>
    </row>
    <row r="10748" customFormat="false" ht="15" hidden="false" customHeight="true" outlineLevel="0" collapsed="false">
      <c r="A10748" s="1" t="n">
        <f aca="false">MAX($A$2:$A10747)+1</f>
        <v>9220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15049</v>
      </c>
      <c r="K10748" s="1" t="s">
        <v>14847</v>
      </c>
    </row>
    <row r="10749" customFormat="false" ht="15" hidden="false" customHeight="true" outlineLevel="0" collapsed="false">
      <c r="A10749" s="1" t="n">
        <f aca="false">MAX($A$2:$A10748)+1</f>
        <v>9221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15050</v>
      </c>
      <c r="K10749" s="1" t="s">
        <v>14847</v>
      </c>
    </row>
    <row r="10750" customFormat="false" ht="15" hidden="false" customHeight="true" outlineLevel="0" collapsed="false">
      <c r="A10750" s="1" t="n">
        <f aca="false">MAX($A$2:$A10749)+1</f>
        <v>9222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15051</v>
      </c>
      <c r="K10750" s="1" t="s">
        <v>14847</v>
      </c>
    </row>
    <row r="10751" customFormat="false" ht="15" hidden="false" customHeight="true" outlineLevel="0" collapsed="false">
      <c r="A10751" s="1" t="n">
        <f aca="false">MAX($A$2:$A10750)+1</f>
        <v>9223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15052</v>
      </c>
      <c r="K10751" s="1" t="s">
        <v>14847</v>
      </c>
    </row>
    <row r="10752" customFormat="false" ht="15" hidden="false" customHeight="true" outlineLevel="0" collapsed="false">
      <c r="A10752" s="1" t="n">
        <f aca="false">MAX($A$2:$A10751)+1</f>
        <v>9224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15053</v>
      </c>
      <c r="K10752" s="1" t="s">
        <v>14847</v>
      </c>
    </row>
    <row r="10753" customFormat="false" ht="15" hidden="false" customHeight="true" outlineLevel="0" collapsed="false">
      <c r="A10753" s="1" t="n">
        <f aca="false">MAX($A$2:$A10752)+1</f>
        <v>9225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15054</v>
      </c>
      <c r="K10753" s="1" t="s">
        <v>14847</v>
      </c>
    </row>
    <row r="10754" customFormat="false" ht="15" hidden="false" customHeight="true" outlineLevel="0" collapsed="false">
      <c r="A10754" s="1" t="n">
        <f aca="false">MAX($A$2:$A10753)+1</f>
        <v>9226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15055</v>
      </c>
      <c r="K10754" s="1" t="s">
        <v>14847</v>
      </c>
    </row>
    <row r="10755" customFormat="false" ht="15" hidden="false" customHeight="true" outlineLevel="0" collapsed="false">
      <c r="A10755" s="1" t="n">
        <f aca="false">MAX($A$2:$A10754)+1</f>
        <v>9227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15056</v>
      </c>
      <c r="K10755" s="1" t="s">
        <v>14847</v>
      </c>
    </row>
    <row r="10756" customFormat="false" ht="15" hidden="false" customHeight="true" outlineLevel="0" collapsed="false">
      <c r="A10756" s="1" t="n">
        <f aca="false">MAX($A$2:$A10755)+1</f>
        <v>9228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15057</v>
      </c>
      <c r="K10756" s="1" t="s">
        <v>14847</v>
      </c>
    </row>
    <row r="10757" customFormat="false" ht="15" hidden="false" customHeight="true" outlineLevel="0" collapsed="false">
      <c r="A10757" s="1" t="n">
        <f aca="false">MAX($A$2:$A10756)+1</f>
        <v>9229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15058</v>
      </c>
      <c r="K10757" s="1" t="s">
        <v>14847</v>
      </c>
    </row>
    <row r="10758" customFormat="false" ht="15" hidden="false" customHeight="true" outlineLevel="0" collapsed="false">
      <c r="A10758" s="1" t="n">
        <f aca="false">MAX($A$2:$A10757)+1</f>
        <v>9230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15059</v>
      </c>
      <c r="K10758" s="1" t="s">
        <v>14847</v>
      </c>
    </row>
    <row r="10759" customFormat="false" ht="15" hidden="false" customHeight="true" outlineLevel="0" collapsed="false">
      <c r="A10759" s="1" t="n">
        <f aca="false">MAX($A$2:$A10758)+1</f>
        <v>9231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15060</v>
      </c>
      <c r="K10759" s="1" t="s">
        <v>14847</v>
      </c>
    </row>
    <row r="10760" customFormat="false" ht="15" hidden="false" customHeight="true" outlineLevel="0" collapsed="false">
      <c r="A10760" s="1" t="n">
        <f aca="false">MAX($A$2:$A10759)+1</f>
        <v>9232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15061</v>
      </c>
      <c r="K10760" s="1" t="s">
        <v>14847</v>
      </c>
    </row>
    <row r="10761" customFormat="false" ht="15" hidden="false" customHeight="true" outlineLevel="0" collapsed="false">
      <c r="A10761" s="1" t="n">
        <f aca="false">MAX($A$2:$A10760)+1</f>
        <v>9233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15062</v>
      </c>
      <c r="K10761" s="1" t="s">
        <v>14847</v>
      </c>
    </row>
    <row r="10762" customFormat="false" ht="15" hidden="false" customHeight="true" outlineLevel="0" collapsed="false">
      <c r="A10762" s="1" t="n">
        <f aca="false">MAX($A$2:$A10761)+1</f>
        <v>9234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15063</v>
      </c>
      <c r="K10762" s="1" t="s">
        <v>14847</v>
      </c>
    </row>
    <row r="10763" customFormat="false" ht="15" hidden="false" customHeight="true" outlineLevel="0" collapsed="false">
      <c r="A10763" s="1" t="n">
        <f aca="false">MAX($A$2:$A10762)+1</f>
        <v>9235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15064</v>
      </c>
      <c r="K10763" s="1" t="s">
        <v>14847</v>
      </c>
    </row>
    <row r="10764" customFormat="false" ht="15" hidden="false" customHeight="true" outlineLevel="0" collapsed="false">
      <c r="A10764" s="1" t="n">
        <f aca="false">MAX($A$2:$A10763)+1</f>
        <v>9236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15065</v>
      </c>
      <c r="K10764" s="1" t="s">
        <v>14847</v>
      </c>
    </row>
    <row r="10765" customFormat="false" ht="15" hidden="false" customHeight="true" outlineLevel="0" collapsed="false">
      <c r="A10765" s="1" t="n">
        <f aca="false">MAX($A$2:$A10764)+1</f>
        <v>9237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15066</v>
      </c>
      <c r="K10765" s="1" t="s">
        <v>14847</v>
      </c>
    </row>
    <row r="10766" customFormat="false" ht="15" hidden="false" customHeight="true" outlineLevel="0" collapsed="false">
      <c r="A10766" s="1" t="n">
        <f aca="false">MAX($A$2:$A10765)+1</f>
        <v>9238</v>
      </c>
      <c r="C10766" s="1" t="str">
        <f aca="false">IF(H10766="",F10766,H10766)</f>
        <v>CPS 1</v>
      </c>
      <c r="F10766" s="5"/>
      <c r="G10766" s="1" t="n">
        <v>60472</v>
      </c>
      <c r="H10766" s="1" t="s">
        <v>15067</v>
      </c>
      <c r="K10766" s="1" t="s">
        <v>14847</v>
      </c>
    </row>
    <row r="10767" customFormat="false" ht="15" hidden="false" customHeight="true" outlineLevel="0" collapsed="false">
      <c r="A10767" s="1" t="n">
        <f aca="false">MAX($A$2:$A10766)+1</f>
        <v>9239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15068</v>
      </c>
      <c r="K10767" s="1" t="s">
        <v>14847</v>
      </c>
    </row>
    <row r="10768" customFormat="false" ht="15" hidden="false" customHeight="true" outlineLevel="0" collapsed="false">
      <c r="A10768" s="1" t="n">
        <f aca="false">MAX($A$2:$A10767)+1</f>
        <v>9240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15069</v>
      </c>
      <c r="K10768" s="1" t="s">
        <v>14847</v>
      </c>
    </row>
    <row r="10769" customFormat="false" ht="15" hidden="false" customHeight="true" outlineLevel="0" collapsed="false">
      <c r="A10769" s="1" t="n">
        <f aca="false">MAX($A$2:$A10768)+1</f>
        <v>9241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15070</v>
      </c>
      <c r="K10769" s="1" t="s">
        <v>14847</v>
      </c>
    </row>
    <row r="10770" customFormat="false" ht="15" hidden="false" customHeight="true" outlineLevel="0" collapsed="false">
      <c r="A10770" s="1" t="n">
        <f aca="false">MAX($A$2:$A10769)+1</f>
        <v>9242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15071</v>
      </c>
      <c r="K10770" s="1" t="s">
        <v>14847</v>
      </c>
    </row>
    <row r="10771" customFormat="false" ht="15" hidden="false" customHeight="true" outlineLevel="0" collapsed="false">
      <c r="A10771" s="1" t="n">
        <f aca="false">MAX($A$2:$A10770)+1</f>
        <v>9243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15072</v>
      </c>
      <c r="K10771" s="1" t="s">
        <v>14847</v>
      </c>
    </row>
    <row r="10772" customFormat="false" ht="15" hidden="false" customHeight="true" outlineLevel="0" collapsed="false">
      <c r="A10772" s="1" t="n">
        <f aca="false">MAX($A$2:$A10771)+1</f>
        <v>9244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15073</v>
      </c>
      <c r="K10772" s="1" t="s">
        <v>14847</v>
      </c>
    </row>
    <row r="10773" customFormat="false" ht="15" hidden="false" customHeight="true" outlineLevel="0" collapsed="false">
      <c r="A10773" s="1" t="n">
        <f aca="false">MAX($A$2:$A10772)+1</f>
        <v>9245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15074</v>
      </c>
      <c r="K10773" s="1" t="s">
        <v>14847</v>
      </c>
    </row>
    <row r="10774" customFormat="false" ht="15" hidden="false" customHeight="true" outlineLevel="0" collapsed="false">
      <c r="A10774" s="1" t="n">
        <f aca="false">MAX($A$2:$A10773)+1</f>
        <v>9246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15075</v>
      </c>
      <c r="K10774" s="1" t="s">
        <v>14847</v>
      </c>
    </row>
    <row r="10775" customFormat="false" ht="15" hidden="false" customHeight="true" outlineLevel="0" collapsed="false">
      <c r="A10775" s="1" t="n">
        <f aca="false">MAX($A$2:$A10774)+1</f>
        <v>9247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15076</v>
      </c>
      <c r="K10775" s="1" t="s">
        <v>14847</v>
      </c>
    </row>
    <row r="10776" customFormat="false" ht="15" hidden="false" customHeight="true" outlineLevel="0" collapsed="false">
      <c r="A10776" s="1" t="n">
        <f aca="false">MAX($A$2:$A10775)+1</f>
        <v>9248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15077</v>
      </c>
      <c r="K10776" s="1" t="s">
        <v>14847</v>
      </c>
    </row>
    <row r="10777" customFormat="false" ht="15" hidden="false" customHeight="true" outlineLevel="0" collapsed="false">
      <c r="A10777" s="1" t="n">
        <f aca="false">MAX($A$2:$A10776)+1</f>
        <v>9249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15078</v>
      </c>
      <c r="K10777" s="1" t="s">
        <v>14847</v>
      </c>
    </row>
    <row r="10778" customFormat="false" ht="15" hidden="false" customHeight="true" outlineLevel="0" collapsed="false">
      <c r="A10778" s="1" t="n">
        <f aca="false">MAX($A$2:$A10777)+1</f>
        <v>9250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15079</v>
      </c>
      <c r="K10778" s="1" t="s">
        <v>14847</v>
      </c>
    </row>
    <row r="10779" customFormat="false" ht="15" hidden="false" customHeight="true" outlineLevel="0" collapsed="false">
      <c r="A10779" s="1" t="n">
        <f aca="false">MAX($A$2:$A10778)+1</f>
        <v>9251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15080</v>
      </c>
      <c r="K10779" s="1" t="s">
        <v>14847</v>
      </c>
    </row>
    <row r="10780" customFormat="false" ht="15" hidden="false" customHeight="true" outlineLevel="0" collapsed="false">
      <c r="A10780" s="1" t="n">
        <f aca="false">MAX($A$2:$A10779)+1</f>
        <v>9252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15081</v>
      </c>
      <c r="K10780" s="1" t="s">
        <v>14847</v>
      </c>
    </row>
    <row r="10781" customFormat="false" ht="15" hidden="false" customHeight="true" outlineLevel="0" collapsed="false">
      <c r="A10781" s="1" t="n">
        <f aca="false">MAX($A$2:$A10780)+1</f>
        <v>9253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15082</v>
      </c>
      <c r="K10781" s="1" t="s">
        <v>14847</v>
      </c>
    </row>
    <row r="10782" customFormat="false" ht="15" hidden="false" customHeight="true" outlineLevel="0" collapsed="false">
      <c r="A10782" s="1" t="n">
        <f aca="false">MAX($A$2:$A10781)+1</f>
        <v>9254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15083</v>
      </c>
      <c r="K10782" s="1" t="s">
        <v>14847</v>
      </c>
    </row>
    <row r="10783" customFormat="false" ht="15" hidden="false" customHeight="true" outlineLevel="0" collapsed="false">
      <c r="A10783" s="1" t="n">
        <f aca="false">MAX($A$2:$A10782)+1</f>
        <v>9255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15084</v>
      </c>
      <c r="K10783" s="1" t="s">
        <v>14847</v>
      </c>
    </row>
    <row r="10784" customFormat="false" ht="15" hidden="false" customHeight="true" outlineLevel="0" collapsed="false">
      <c r="A10784" s="1" t="n">
        <f aca="false">MAX($A$2:$A10783)+1</f>
        <v>9256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15085</v>
      </c>
      <c r="K10784" s="1" t="s">
        <v>14847</v>
      </c>
    </row>
    <row r="10785" customFormat="false" ht="15" hidden="false" customHeight="true" outlineLevel="0" collapsed="false">
      <c r="A10785" s="1" t="n">
        <f aca="false">MAX($A$2:$A10784)+1</f>
        <v>9257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15086</v>
      </c>
      <c r="K10785" s="1" t="s">
        <v>14847</v>
      </c>
    </row>
    <row r="10786" customFormat="false" ht="15" hidden="false" customHeight="true" outlineLevel="0" collapsed="false">
      <c r="A10786" s="1" t="n">
        <f aca="false">MAX($A$2:$A10785)+1</f>
        <v>9258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15087</v>
      </c>
      <c r="K10786" s="1" t="s">
        <v>14847</v>
      </c>
    </row>
    <row r="10787" customFormat="false" ht="15" hidden="false" customHeight="true" outlineLevel="0" collapsed="false">
      <c r="A10787" s="1" t="n">
        <f aca="false">MAX($A$2:$A10786)+1</f>
        <v>9259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15088</v>
      </c>
      <c r="K10787" s="1" t="s">
        <v>14847</v>
      </c>
    </row>
    <row r="10788" customFormat="false" ht="15" hidden="false" customHeight="true" outlineLevel="0" collapsed="false">
      <c r="A10788" s="1" t="n">
        <f aca="false">MAX($A$2:$A10787)+1</f>
        <v>9260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15089</v>
      </c>
      <c r="K10788" s="1" t="s">
        <v>14847</v>
      </c>
    </row>
    <row r="10789" customFormat="false" ht="15" hidden="false" customHeight="true" outlineLevel="0" collapsed="false">
      <c r="A10789" s="1" t="n">
        <f aca="false">MAX($A$2:$A10788)+1</f>
        <v>9261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15090</v>
      </c>
      <c r="K10789" s="1" t="s">
        <v>14847</v>
      </c>
    </row>
    <row r="10790" customFormat="false" ht="15" hidden="false" customHeight="true" outlineLevel="0" collapsed="false">
      <c r="A10790" s="1" t="n">
        <f aca="false">MAX($A$2:$A10789)+1</f>
        <v>9262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15091</v>
      </c>
      <c r="K10790" s="1" t="s">
        <v>14847</v>
      </c>
    </row>
    <row r="10791" customFormat="false" ht="15" hidden="false" customHeight="true" outlineLevel="0" collapsed="false">
      <c r="A10791" s="1" t="n">
        <f aca="false">MAX($A$2:$A10790)+1</f>
        <v>9263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15092</v>
      </c>
      <c r="K10791" s="1" t="s">
        <v>14847</v>
      </c>
    </row>
    <row r="10792" customFormat="false" ht="15" hidden="false" customHeight="true" outlineLevel="0" collapsed="false">
      <c r="A10792" s="1" t="n">
        <f aca="false">MAX($A$2:$A10791)+1</f>
        <v>9264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15093</v>
      </c>
      <c r="K10792" s="1" t="s">
        <v>14847</v>
      </c>
    </row>
    <row r="10793" customFormat="false" ht="15" hidden="false" customHeight="true" outlineLevel="0" collapsed="false">
      <c r="A10793" s="1" t="n">
        <f aca="false">MAX($A$2:$A10792)+1</f>
        <v>9265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15094</v>
      </c>
      <c r="K10793" s="1" t="s">
        <v>14847</v>
      </c>
    </row>
    <row r="10794" customFormat="false" ht="15" hidden="false" customHeight="true" outlineLevel="0" collapsed="false">
      <c r="A10794" s="1" t="n">
        <f aca="false">MAX($A$2:$A10793)+1</f>
        <v>9266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15095</v>
      </c>
      <c r="K10794" s="1" t="s">
        <v>14847</v>
      </c>
    </row>
    <row r="10795" customFormat="false" ht="15" hidden="false" customHeight="true" outlineLevel="0" collapsed="false">
      <c r="A10795" s="1" t="n">
        <f aca="false">MAX($A$2:$A10794)+1</f>
        <v>9267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15096</v>
      </c>
      <c r="K10795" s="1" t="s">
        <v>14847</v>
      </c>
    </row>
    <row r="10796" customFormat="false" ht="15" hidden="false" customHeight="true" outlineLevel="0" collapsed="false">
      <c r="A10796" s="1" t="n">
        <f aca="false">MAX($A$2:$A10795)+1</f>
        <v>9268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15097</v>
      </c>
      <c r="K10796" s="1" t="s">
        <v>14847</v>
      </c>
    </row>
    <row r="10797" customFormat="false" ht="15" hidden="false" customHeight="true" outlineLevel="0" collapsed="false">
      <c r="A10797" s="1" t="n">
        <f aca="false">MAX($A$2:$A10796)+1</f>
        <v>9269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15098</v>
      </c>
      <c r="K10797" s="1" t="s">
        <v>14847</v>
      </c>
    </row>
    <row r="10798" customFormat="false" ht="15" hidden="false" customHeight="true" outlineLevel="0" collapsed="false">
      <c r="A10798" s="1" t="n">
        <f aca="false">MAX($A$2:$A10797)+1</f>
        <v>9270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15099</v>
      </c>
      <c r="K10798" s="1" t="s">
        <v>14847</v>
      </c>
    </row>
    <row r="10799" customFormat="false" ht="15" hidden="false" customHeight="true" outlineLevel="0" collapsed="false">
      <c r="A10799" s="1" t="n">
        <f aca="false">MAX($A$2:$A10798)+1</f>
        <v>9271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15100</v>
      </c>
      <c r="K10799" s="1" t="s">
        <v>14847</v>
      </c>
    </row>
    <row r="10800" customFormat="false" ht="15" hidden="false" customHeight="true" outlineLevel="0" collapsed="false">
      <c r="A10800" s="1" t="n">
        <f aca="false">MAX($A$2:$A10799)+1</f>
        <v>9272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15101</v>
      </c>
      <c r="K10800" s="1" t="s">
        <v>14847</v>
      </c>
    </row>
    <row r="10801" customFormat="false" ht="15" hidden="false" customHeight="true" outlineLevel="0" collapsed="false">
      <c r="A10801" s="1" t="n">
        <f aca="false">MAX($A$2:$A10800)+1</f>
        <v>9273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15102</v>
      </c>
      <c r="K10801" s="1" t="s">
        <v>14847</v>
      </c>
    </row>
    <row r="10802" customFormat="false" ht="15" hidden="false" customHeight="true" outlineLevel="0" collapsed="false">
      <c r="A10802" s="1" t="n">
        <f aca="false">MAX($A$2:$A10801)+1</f>
        <v>9274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15103</v>
      </c>
      <c r="K10802" s="1" t="s">
        <v>14847</v>
      </c>
    </row>
    <row r="10803" customFormat="false" ht="15" hidden="false" customHeight="true" outlineLevel="0" collapsed="false">
      <c r="A10803" s="1" t="n">
        <f aca="false">MAX($A$2:$A10802)+1</f>
        <v>9275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15104</v>
      </c>
      <c r="K10803" s="1" t="s">
        <v>14847</v>
      </c>
    </row>
    <row r="10804" customFormat="false" ht="15" hidden="false" customHeight="true" outlineLevel="0" collapsed="false">
      <c r="A10804" s="1" t="n">
        <f aca="false">MAX($A$2:$A10803)+1</f>
        <v>9276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15105</v>
      </c>
      <c r="K10804" s="1" t="s">
        <v>14847</v>
      </c>
    </row>
    <row r="10805" customFormat="false" ht="15" hidden="false" customHeight="true" outlineLevel="0" collapsed="false">
      <c r="A10805" s="1" t="n">
        <f aca="false">MAX($A$2:$A10804)+1</f>
        <v>9277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15106</v>
      </c>
      <c r="K10805" s="1" t="s">
        <v>14847</v>
      </c>
    </row>
    <row r="10806" customFormat="false" ht="15" hidden="false" customHeight="true" outlineLevel="0" collapsed="false">
      <c r="A10806" s="1" t="n">
        <f aca="false">MAX($A$2:$A10805)+1</f>
        <v>9278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15107</v>
      </c>
      <c r="K10806" s="1" t="s">
        <v>14847</v>
      </c>
    </row>
    <row r="10807" customFormat="false" ht="15" hidden="false" customHeight="true" outlineLevel="0" collapsed="false">
      <c r="A10807" s="1" t="n">
        <f aca="false">MAX($A$2:$A10806)+1</f>
        <v>9279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15108</v>
      </c>
      <c r="K10807" s="1" t="s">
        <v>14847</v>
      </c>
    </row>
    <row r="10808" customFormat="false" ht="15" hidden="false" customHeight="true" outlineLevel="0" collapsed="false">
      <c r="A10808" s="1" t="n">
        <f aca="false">MAX($A$2:$A10807)+1</f>
        <v>9280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15109</v>
      </c>
      <c r="K10808" s="1" t="s">
        <v>14847</v>
      </c>
    </row>
    <row r="10809" customFormat="false" ht="15" hidden="false" customHeight="true" outlineLevel="0" collapsed="false">
      <c r="A10809" s="1" t="n">
        <f aca="false">MAX($A$2:$A10808)+1</f>
        <v>9281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15110</v>
      </c>
      <c r="K10809" s="1" t="s">
        <v>14847</v>
      </c>
    </row>
    <row r="10810" customFormat="false" ht="15" hidden="false" customHeight="true" outlineLevel="0" collapsed="false">
      <c r="A10810" s="1" t="n">
        <f aca="false">MAX($A$2:$A10809)+1</f>
        <v>9282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15111</v>
      </c>
      <c r="K10810" s="1" t="s">
        <v>14847</v>
      </c>
    </row>
    <row r="10811" customFormat="false" ht="15" hidden="false" customHeight="true" outlineLevel="0" collapsed="false">
      <c r="A10811" s="1" t="n">
        <f aca="false">MAX($A$2:$A10810)+1</f>
        <v>9283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15112</v>
      </c>
      <c r="K10811" s="1" t="s">
        <v>14847</v>
      </c>
    </row>
    <row r="10812" customFormat="false" ht="15" hidden="false" customHeight="true" outlineLevel="0" collapsed="false">
      <c r="A10812" s="1" t="n">
        <f aca="false">MAX($A$2:$A10811)+1</f>
        <v>9284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15113</v>
      </c>
      <c r="K10812" s="1" t="s">
        <v>14847</v>
      </c>
    </row>
    <row r="10813" customFormat="false" ht="15" hidden="false" customHeight="true" outlineLevel="0" collapsed="false">
      <c r="A10813" s="1" t="n">
        <f aca="false">MAX($A$2:$A10812)+1</f>
        <v>9285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15114</v>
      </c>
      <c r="K10813" s="1" t="s">
        <v>14847</v>
      </c>
    </row>
    <row r="10814" customFormat="false" ht="15" hidden="false" customHeight="true" outlineLevel="0" collapsed="false">
      <c r="A10814" s="1" t="n">
        <f aca="false">MAX($A$2:$A10813)+1</f>
        <v>9286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15115</v>
      </c>
      <c r="K10814" s="1" t="s">
        <v>14847</v>
      </c>
    </row>
    <row r="10815" customFormat="false" ht="15" hidden="false" customHeight="true" outlineLevel="0" collapsed="false">
      <c r="A10815" s="1" t="n">
        <f aca="false">MAX($A$2:$A10814)+1</f>
        <v>9287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15116</v>
      </c>
      <c r="K10815" s="1" t="s">
        <v>14847</v>
      </c>
    </row>
    <row r="10816" customFormat="false" ht="15" hidden="false" customHeight="true" outlineLevel="0" collapsed="false">
      <c r="A10816" s="1" t="n">
        <f aca="false">MAX($A$2:$A10815)+1</f>
        <v>9288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15117</v>
      </c>
      <c r="K10816" s="1" t="s">
        <v>14847</v>
      </c>
    </row>
    <row r="10817" customFormat="false" ht="15" hidden="false" customHeight="true" outlineLevel="0" collapsed="false">
      <c r="A10817" s="1" t="n">
        <f aca="false">MAX($A$2:$A10816)+1</f>
        <v>9289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15118</v>
      </c>
      <c r="K10817" s="1" t="s">
        <v>14847</v>
      </c>
    </row>
    <row r="10818" customFormat="false" ht="15" hidden="false" customHeight="true" outlineLevel="0" collapsed="false">
      <c r="A10818" s="1" t="n">
        <f aca="false">MAX($A$2:$A10817)+1</f>
        <v>9290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15119</v>
      </c>
      <c r="K10818" s="1" t="s">
        <v>14847</v>
      </c>
    </row>
    <row r="10819" customFormat="false" ht="15" hidden="false" customHeight="true" outlineLevel="0" collapsed="false">
      <c r="A10819" s="1" t="n">
        <f aca="false">MAX($A$2:$A10818)+1</f>
        <v>9291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15120</v>
      </c>
      <c r="K10819" s="1" t="s">
        <v>14847</v>
      </c>
    </row>
    <row r="10820" customFormat="false" ht="15" hidden="false" customHeight="true" outlineLevel="0" collapsed="false">
      <c r="A10820" s="1" t="n">
        <f aca="false">MAX($A$2:$A10819)+1</f>
        <v>9292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15121</v>
      </c>
      <c r="K10820" s="1" t="s">
        <v>14847</v>
      </c>
    </row>
    <row r="10821" customFormat="false" ht="15" hidden="false" customHeight="true" outlineLevel="0" collapsed="false">
      <c r="A10821" s="1" t="n">
        <f aca="false">MAX($A$2:$A10820)+1</f>
        <v>9293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15122</v>
      </c>
      <c r="K10821" s="1" t="s">
        <v>14847</v>
      </c>
    </row>
    <row r="10822" customFormat="false" ht="15" hidden="false" customHeight="true" outlineLevel="0" collapsed="false">
      <c r="A10822" s="1" t="n">
        <f aca="false">MAX($A$2:$A10821)+1</f>
        <v>9294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15123</v>
      </c>
      <c r="K10822" s="1" t="s">
        <v>14847</v>
      </c>
    </row>
    <row r="10823" customFormat="false" ht="15" hidden="false" customHeight="true" outlineLevel="0" collapsed="false">
      <c r="A10823" s="1" t="n">
        <f aca="false">MAX($A$2:$A10822)+1</f>
        <v>9295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15124</v>
      </c>
      <c r="K10823" s="1" t="s">
        <v>14847</v>
      </c>
    </row>
    <row r="10824" customFormat="false" ht="15" hidden="false" customHeight="true" outlineLevel="0" collapsed="false">
      <c r="A10824" s="1" t="n">
        <f aca="false">MAX($A$2:$A10823)+1</f>
        <v>9296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15125</v>
      </c>
      <c r="K10824" s="1" t="s">
        <v>14847</v>
      </c>
    </row>
    <row r="10825" customFormat="false" ht="15" hidden="false" customHeight="true" outlineLevel="0" collapsed="false">
      <c r="A10825" s="1" t="n">
        <f aca="false">MAX($A$2:$A10824)+1</f>
        <v>9297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15126</v>
      </c>
      <c r="K10825" s="1" t="s">
        <v>14847</v>
      </c>
    </row>
    <row r="10826" customFormat="false" ht="15" hidden="false" customHeight="true" outlineLevel="0" collapsed="false">
      <c r="A10826" s="1" t="n">
        <f aca="false">MAX($A$2:$A10825)+1</f>
        <v>9298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15127</v>
      </c>
      <c r="K10826" s="1" t="s">
        <v>14847</v>
      </c>
    </row>
    <row r="10827" customFormat="false" ht="15" hidden="false" customHeight="true" outlineLevel="0" collapsed="false">
      <c r="A10827" s="1" t="n">
        <f aca="false">MAX($A$2:$A10826)+1</f>
        <v>9299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15128</v>
      </c>
      <c r="K10827" s="1" t="s">
        <v>14847</v>
      </c>
    </row>
    <row r="10828" customFormat="false" ht="15" hidden="false" customHeight="true" outlineLevel="0" collapsed="false">
      <c r="A10828" s="1" t="n">
        <f aca="false">MAX($A$2:$A10827)+1</f>
        <v>9300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15129</v>
      </c>
      <c r="K10828" s="1" t="s">
        <v>14847</v>
      </c>
    </row>
    <row r="10829" customFormat="false" ht="15" hidden="false" customHeight="true" outlineLevel="0" collapsed="false">
      <c r="A10829" s="1" t="n">
        <f aca="false">MAX($A$2:$A10828)+1</f>
        <v>9301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15130</v>
      </c>
      <c r="K10829" s="1" t="s">
        <v>14847</v>
      </c>
    </row>
    <row r="10830" customFormat="false" ht="15" hidden="false" customHeight="true" outlineLevel="0" collapsed="false">
      <c r="A10830" s="1" t="n">
        <f aca="false">MAX($A$2:$A10829)+1</f>
        <v>9302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15131</v>
      </c>
      <c r="K10830" s="1" t="s">
        <v>14847</v>
      </c>
    </row>
    <row r="10831" customFormat="false" ht="15" hidden="false" customHeight="true" outlineLevel="0" collapsed="false">
      <c r="A10831" s="1" t="n">
        <f aca="false">MAX($A$2:$A10830)+1</f>
        <v>9303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15132</v>
      </c>
      <c r="K10831" s="1" t="s">
        <v>14847</v>
      </c>
    </row>
    <row r="10832" customFormat="false" ht="15" hidden="false" customHeight="true" outlineLevel="0" collapsed="false">
      <c r="A10832" s="1" t="n">
        <f aca="false">MAX($A$2:$A10831)+1</f>
        <v>9304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15133</v>
      </c>
      <c r="K10832" s="1" t="s">
        <v>14847</v>
      </c>
    </row>
    <row r="10833" customFormat="false" ht="15" hidden="false" customHeight="true" outlineLevel="0" collapsed="false">
      <c r="A10833" s="1" t="n">
        <f aca="false">MAX($A$2:$A10832)+1</f>
        <v>9305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15134</v>
      </c>
      <c r="K10833" s="1" t="s">
        <v>14847</v>
      </c>
    </row>
    <row r="10834" customFormat="false" ht="15" hidden="false" customHeight="true" outlineLevel="0" collapsed="false">
      <c r="A10834" s="1" t="n">
        <f aca="false">MAX($A$2:$A10833)+1</f>
        <v>9306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15135</v>
      </c>
      <c r="K10834" s="1" t="s">
        <v>14847</v>
      </c>
    </row>
    <row r="10835" customFormat="false" ht="15" hidden="false" customHeight="true" outlineLevel="0" collapsed="false">
      <c r="A10835" s="1" t="n">
        <f aca="false">MAX($A$2:$A10834)+1</f>
        <v>9307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15136</v>
      </c>
      <c r="K10835" s="1" t="s">
        <v>14847</v>
      </c>
    </row>
    <row r="10836" customFormat="false" ht="15" hidden="false" customHeight="true" outlineLevel="0" collapsed="false">
      <c r="A10836" s="1" t="n">
        <f aca="false">MAX($A$2:$A10835)+1</f>
        <v>9308</v>
      </c>
      <c r="C10836" s="1" t="str">
        <f aca="false">IF(H10836="",F10836,H10836)</f>
        <v>Dulles</v>
      </c>
      <c r="F10836" s="5"/>
      <c r="G10836" s="1" t="n">
        <v>60182</v>
      </c>
      <c r="H10836" s="1" t="s">
        <v>15137</v>
      </c>
      <c r="K10836" s="1" t="s">
        <v>14847</v>
      </c>
    </row>
    <row r="10837" customFormat="false" ht="15" hidden="false" customHeight="true" outlineLevel="0" collapsed="false">
      <c r="A10837" s="1" t="n">
        <f aca="false">MAX($A$2:$A10836)+1</f>
        <v>9309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15138</v>
      </c>
      <c r="K10837" s="1" t="s">
        <v>14847</v>
      </c>
    </row>
    <row r="10838" customFormat="false" ht="15" hidden="false" customHeight="true" outlineLevel="0" collapsed="false">
      <c r="A10838" s="1" t="n">
        <f aca="false">MAX($A$2:$A10837)+1</f>
        <v>9310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15139</v>
      </c>
      <c r="K10838" s="1" t="s">
        <v>14847</v>
      </c>
    </row>
    <row r="10839" customFormat="false" ht="15" hidden="false" customHeight="true" outlineLevel="0" collapsed="false">
      <c r="A10839" s="1" t="n">
        <f aca="false">MAX($A$2:$A10838)+1</f>
        <v>9311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15140</v>
      </c>
      <c r="K10839" s="1" t="s">
        <v>14847</v>
      </c>
    </row>
    <row r="10840" customFormat="false" ht="15" hidden="false" customHeight="true" outlineLevel="0" collapsed="false">
      <c r="A10840" s="1" t="n">
        <f aca="false">MAX($A$2:$A10839)+1</f>
        <v>9312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15141</v>
      </c>
      <c r="K10840" s="1" t="s">
        <v>14847</v>
      </c>
    </row>
    <row r="10841" customFormat="false" ht="15" hidden="false" customHeight="true" outlineLevel="0" collapsed="false">
      <c r="A10841" s="1" t="n">
        <f aca="false">MAX($A$2:$A10840)+1</f>
        <v>9313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15142</v>
      </c>
      <c r="K10841" s="1" t="s">
        <v>14847</v>
      </c>
    </row>
    <row r="10842" customFormat="false" ht="15" hidden="false" customHeight="true" outlineLevel="0" collapsed="false">
      <c r="A10842" s="1" t="n">
        <f aca="false">MAX($A$2:$A10841)+1</f>
        <v>9314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15143</v>
      </c>
      <c r="K10842" s="1" t="s">
        <v>14847</v>
      </c>
    </row>
    <row r="10843" customFormat="false" ht="15" hidden="false" customHeight="true" outlineLevel="0" collapsed="false">
      <c r="A10843" s="1" t="n">
        <f aca="false">MAX($A$2:$A10842)+1</f>
        <v>9315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15144</v>
      </c>
      <c r="K10843" s="1" t="s">
        <v>14847</v>
      </c>
    </row>
    <row r="10844" customFormat="false" ht="15" hidden="false" customHeight="true" outlineLevel="0" collapsed="false">
      <c r="A10844" s="1" t="n">
        <f aca="false">MAX($A$2:$A10843)+1</f>
        <v>9316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15145</v>
      </c>
      <c r="K10844" s="1" t="s">
        <v>14847</v>
      </c>
    </row>
    <row r="10845" customFormat="false" ht="15" hidden="false" customHeight="true" outlineLevel="0" collapsed="false">
      <c r="A10845" s="1" t="n">
        <f aca="false">MAX($A$2:$A10844)+1</f>
        <v>9317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15146</v>
      </c>
      <c r="K10845" s="1" t="s">
        <v>14847</v>
      </c>
    </row>
    <row r="10846" customFormat="false" ht="15" hidden="false" customHeight="true" outlineLevel="0" collapsed="false">
      <c r="A10846" s="1" t="n">
        <f aca="false">MAX($A$2:$A10845)+1</f>
        <v>9318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15147</v>
      </c>
      <c r="K10846" s="1" t="s">
        <v>14847</v>
      </c>
    </row>
    <row r="10847" customFormat="false" ht="15" hidden="false" customHeight="true" outlineLevel="0" collapsed="false">
      <c r="A10847" s="1" t="n">
        <f aca="false">MAX($A$2:$A10846)+1</f>
        <v>9319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15148</v>
      </c>
      <c r="K10847" s="1" t="s">
        <v>14847</v>
      </c>
    </row>
    <row r="10848" customFormat="false" ht="15" hidden="false" customHeight="true" outlineLevel="0" collapsed="false">
      <c r="A10848" s="1" t="n">
        <f aca="false">MAX($A$2:$A10847)+1</f>
        <v>9320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15149</v>
      </c>
      <c r="K10848" s="1" t="s">
        <v>14847</v>
      </c>
    </row>
    <row r="10849" customFormat="false" ht="15" hidden="false" customHeight="true" outlineLevel="0" collapsed="false">
      <c r="A10849" s="1" t="n">
        <f aca="false">MAX($A$2:$A10848)+1</f>
        <v>9321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15150</v>
      </c>
      <c r="K10849" s="1" t="s">
        <v>14847</v>
      </c>
    </row>
    <row r="10850" customFormat="false" ht="15" hidden="false" customHeight="true" outlineLevel="0" collapsed="false">
      <c r="A10850" s="1" t="n">
        <f aca="false">MAX($A$2:$A10849)+1</f>
        <v>9322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15151</v>
      </c>
      <c r="K10850" s="1" t="s">
        <v>14847</v>
      </c>
    </row>
    <row r="10851" customFormat="false" ht="15" hidden="false" customHeight="true" outlineLevel="0" collapsed="false">
      <c r="A10851" s="1" t="n">
        <f aca="false">MAX($A$2:$A10850)+1</f>
        <v>9323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15152</v>
      </c>
      <c r="K10851" s="1" t="s">
        <v>14847</v>
      </c>
    </row>
    <row r="10852" customFormat="false" ht="15" hidden="false" customHeight="true" outlineLevel="0" collapsed="false">
      <c r="A10852" s="1" t="n">
        <f aca="false">MAX($A$2:$A10851)+1</f>
        <v>9324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15153</v>
      </c>
      <c r="K10852" s="1" t="s">
        <v>14847</v>
      </c>
    </row>
    <row r="10853" customFormat="false" ht="15" hidden="false" customHeight="true" outlineLevel="0" collapsed="false">
      <c r="A10853" s="1" t="n">
        <f aca="false">MAX($A$2:$A10852)+1</f>
        <v>9325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15154</v>
      </c>
      <c r="K10853" s="1" t="s">
        <v>14847</v>
      </c>
    </row>
    <row r="10854" customFormat="false" ht="15" hidden="false" customHeight="true" outlineLevel="0" collapsed="false">
      <c r="A10854" s="1" t="n">
        <f aca="false">MAX($A$2:$A10853)+1</f>
        <v>9326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15155</v>
      </c>
      <c r="K10854" s="1" t="s">
        <v>14847</v>
      </c>
    </row>
    <row r="10855" customFormat="false" ht="15" hidden="false" customHeight="true" outlineLevel="0" collapsed="false">
      <c r="A10855" s="1" t="n">
        <f aca="false">MAX($A$2:$A10854)+1</f>
        <v>9327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15156</v>
      </c>
      <c r="K10855" s="1" t="s">
        <v>14847</v>
      </c>
    </row>
    <row r="10856" customFormat="false" ht="15" hidden="false" customHeight="true" outlineLevel="0" collapsed="false">
      <c r="A10856" s="1" t="n">
        <f aca="false">MAX($A$2:$A10855)+1</f>
        <v>9328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15157</v>
      </c>
      <c r="K10856" s="1" t="s">
        <v>14847</v>
      </c>
    </row>
    <row r="10857" customFormat="false" ht="15" hidden="false" customHeight="true" outlineLevel="0" collapsed="false">
      <c r="A10857" s="1" t="n">
        <f aca="false">MAX($A$2:$A10856)+1</f>
        <v>9329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15158</v>
      </c>
      <c r="K10857" s="1" t="s">
        <v>14847</v>
      </c>
    </row>
    <row r="10858" customFormat="false" ht="15" hidden="false" customHeight="true" outlineLevel="0" collapsed="false">
      <c r="A10858" s="1" t="n">
        <f aca="false">MAX($A$2:$A10857)+1</f>
        <v>9330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15159</v>
      </c>
      <c r="K10858" s="1" t="s">
        <v>14847</v>
      </c>
    </row>
    <row r="10859" customFormat="false" ht="15" hidden="false" customHeight="true" outlineLevel="0" collapsed="false">
      <c r="A10859" s="1" t="n">
        <f aca="false">MAX($A$2:$A10858)+1</f>
        <v>9331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15160</v>
      </c>
      <c r="K10859" s="1" t="s">
        <v>14847</v>
      </c>
    </row>
    <row r="10860" customFormat="false" ht="15" hidden="false" customHeight="true" outlineLevel="0" collapsed="false">
      <c r="A10860" s="1" t="n">
        <f aca="false">MAX($A$2:$A10859)+1</f>
        <v>9332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15161</v>
      </c>
      <c r="K10860" s="1" t="s">
        <v>14847</v>
      </c>
    </row>
    <row r="10861" customFormat="false" ht="15" hidden="false" customHeight="true" outlineLevel="0" collapsed="false">
      <c r="A10861" s="1" t="n">
        <f aca="false">MAX($A$2:$A10860)+1</f>
        <v>9333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15162</v>
      </c>
      <c r="K10861" s="1" t="s">
        <v>14847</v>
      </c>
    </row>
    <row r="10862" customFormat="false" ht="15" hidden="false" customHeight="true" outlineLevel="0" collapsed="false">
      <c r="A10862" s="1" t="n">
        <f aca="false">MAX($A$2:$A10861)+1</f>
        <v>9334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15163</v>
      </c>
      <c r="K10862" s="1" t="s">
        <v>14847</v>
      </c>
    </row>
    <row r="10863" customFormat="false" ht="15" hidden="false" customHeight="true" outlineLevel="0" collapsed="false">
      <c r="A10863" s="1" t="n">
        <f aca="false">MAX($A$2:$A10862)+1</f>
        <v>9335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15164</v>
      </c>
      <c r="K10863" s="1" t="s">
        <v>14847</v>
      </c>
    </row>
    <row r="10864" customFormat="false" ht="15" hidden="false" customHeight="true" outlineLevel="0" collapsed="false">
      <c r="A10864" s="1" t="n">
        <f aca="false">MAX($A$2:$A10863)+1</f>
        <v>9336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15165</v>
      </c>
      <c r="K10864" s="1" t="s">
        <v>14847</v>
      </c>
    </row>
    <row r="10865" customFormat="false" ht="15" hidden="false" customHeight="true" outlineLevel="0" collapsed="false">
      <c r="A10865" s="1" t="n">
        <f aca="false">MAX($A$2:$A10864)+1</f>
        <v>9337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15166</v>
      </c>
      <c r="K10865" s="1" t="s">
        <v>14847</v>
      </c>
    </row>
    <row r="10866" customFormat="false" ht="15" hidden="false" customHeight="true" outlineLevel="0" collapsed="false">
      <c r="A10866" s="1" t="n">
        <f aca="false">MAX($A$2:$A10865)+1</f>
        <v>9338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15167</v>
      </c>
      <c r="K10866" s="1" t="s">
        <v>14847</v>
      </c>
    </row>
    <row r="10867" customFormat="false" ht="15" hidden="false" customHeight="true" outlineLevel="0" collapsed="false">
      <c r="A10867" s="1" t="n">
        <f aca="false">MAX($A$2:$A10866)+1</f>
        <v>9339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15168</v>
      </c>
      <c r="K10867" s="1" t="s">
        <v>14847</v>
      </c>
    </row>
    <row r="10868" customFormat="false" ht="15" hidden="false" customHeight="true" outlineLevel="0" collapsed="false">
      <c r="A10868" s="1" t="n">
        <f aca="false">MAX($A$2:$A10867)+1</f>
        <v>9340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15169</v>
      </c>
      <c r="K10868" s="1" t="s">
        <v>14847</v>
      </c>
    </row>
    <row r="10869" customFormat="false" ht="15" hidden="false" customHeight="true" outlineLevel="0" collapsed="false">
      <c r="A10869" s="1" t="n">
        <f aca="false">MAX($A$2:$A10868)+1</f>
        <v>9341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15170</v>
      </c>
      <c r="K10869" s="1" t="s">
        <v>14847</v>
      </c>
    </row>
    <row r="10870" customFormat="false" ht="15" hidden="false" customHeight="true" outlineLevel="0" collapsed="false">
      <c r="A10870" s="1" t="n">
        <f aca="false">MAX($A$2:$A10869)+1</f>
        <v>9342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15171</v>
      </c>
      <c r="K10870" s="1" t="s">
        <v>14847</v>
      </c>
    </row>
    <row r="10871" customFormat="false" ht="15" hidden="false" customHeight="true" outlineLevel="0" collapsed="false">
      <c r="A10871" s="1" t="n">
        <f aca="false">MAX($A$2:$A10870)+1</f>
        <v>9343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15172</v>
      </c>
      <c r="K10871" s="1" t="s">
        <v>14847</v>
      </c>
    </row>
    <row r="10872" customFormat="false" ht="15" hidden="false" customHeight="true" outlineLevel="0" collapsed="false">
      <c r="A10872" s="1" t="n">
        <f aca="false">MAX($A$2:$A10871)+1</f>
        <v>9344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15173</v>
      </c>
      <c r="K10872" s="1" t="s">
        <v>14847</v>
      </c>
    </row>
    <row r="10873" customFormat="false" ht="15" hidden="false" customHeight="true" outlineLevel="0" collapsed="false">
      <c r="A10873" s="1" t="n">
        <f aca="false">MAX($A$2:$A10872)+1</f>
        <v>9345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15174</v>
      </c>
      <c r="K10873" s="1" t="s">
        <v>14847</v>
      </c>
    </row>
    <row r="10874" customFormat="false" ht="15" hidden="false" customHeight="true" outlineLevel="0" collapsed="false">
      <c r="A10874" s="1" t="n">
        <f aca="false">MAX($A$2:$A10873)+1</f>
        <v>9346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15175</v>
      </c>
      <c r="K10874" s="1" t="s">
        <v>14847</v>
      </c>
    </row>
    <row r="10875" customFormat="false" ht="15" hidden="false" customHeight="true" outlineLevel="0" collapsed="false">
      <c r="A10875" s="1" t="n">
        <f aca="false">MAX($A$2:$A10874)+1</f>
        <v>9347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15176</v>
      </c>
      <c r="K10875" s="1" t="s">
        <v>14847</v>
      </c>
    </row>
    <row r="10876" customFormat="false" ht="15" hidden="false" customHeight="true" outlineLevel="0" collapsed="false">
      <c r="A10876" s="1" t="n">
        <f aca="false">MAX($A$2:$A10875)+1</f>
        <v>9348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15177</v>
      </c>
      <c r="K10876" s="1" t="s">
        <v>14847</v>
      </c>
    </row>
    <row r="10877" customFormat="false" ht="15" hidden="false" customHeight="true" outlineLevel="0" collapsed="false">
      <c r="A10877" s="1" t="n">
        <f aca="false">MAX($A$2:$A10876)+1</f>
        <v>9349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15178</v>
      </c>
      <c r="K10877" s="1" t="s">
        <v>14847</v>
      </c>
    </row>
    <row r="10878" customFormat="false" ht="15" hidden="false" customHeight="true" outlineLevel="0" collapsed="false">
      <c r="A10878" s="1" t="n">
        <f aca="false">MAX($A$2:$A10877)+1</f>
        <v>9350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15179</v>
      </c>
      <c r="K10878" s="1" t="s">
        <v>14847</v>
      </c>
    </row>
    <row r="10879" customFormat="false" ht="15" hidden="false" customHeight="true" outlineLevel="0" collapsed="false">
      <c r="A10879" s="1" t="n">
        <f aca="false">MAX($A$2:$A10878)+1</f>
        <v>9351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15180</v>
      </c>
      <c r="K10879" s="1" t="s">
        <v>14847</v>
      </c>
    </row>
    <row r="10880" customFormat="false" ht="15" hidden="false" customHeight="true" outlineLevel="0" collapsed="false">
      <c r="A10880" s="1" t="n">
        <f aca="false">MAX($A$2:$A10879)+1</f>
        <v>9352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15181</v>
      </c>
      <c r="K10880" s="1" t="s">
        <v>14847</v>
      </c>
    </row>
    <row r="10881" customFormat="false" ht="15" hidden="false" customHeight="true" outlineLevel="0" collapsed="false">
      <c r="A10881" s="1" t="n">
        <f aca="false">MAX($A$2:$A10880)+1</f>
        <v>9353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15182</v>
      </c>
      <c r="K10881" s="1" t="s">
        <v>14847</v>
      </c>
    </row>
    <row r="10882" customFormat="false" ht="15" hidden="false" customHeight="true" outlineLevel="0" collapsed="false">
      <c r="A10882" s="1" t="n">
        <f aca="false">MAX($A$2:$A10881)+1</f>
        <v>9354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15183</v>
      </c>
      <c r="K10882" s="1" t="s">
        <v>14847</v>
      </c>
    </row>
    <row r="10883" customFormat="false" ht="15" hidden="false" customHeight="true" outlineLevel="0" collapsed="false">
      <c r="A10883" s="1" t="n">
        <f aca="false">MAX($A$2:$A10882)+1</f>
        <v>9355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15184</v>
      </c>
      <c r="K10883" s="1" t="s">
        <v>14847</v>
      </c>
    </row>
    <row r="10884" customFormat="false" ht="15" hidden="false" customHeight="true" outlineLevel="0" collapsed="false">
      <c r="A10884" s="1" t="n">
        <f aca="false">MAX($A$2:$A10883)+1</f>
        <v>9356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15185</v>
      </c>
      <c r="K10884" s="1" t="s">
        <v>14847</v>
      </c>
    </row>
    <row r="10885" customFormat="false" ht="15" hidden="false" customHeight="true" outlineLevel="0" collapsed="false">
      <c r="A10885" s="1" t="n">
        <f aca="false">A10859</f>
        <v>9331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15186</v>
      </c>
      <c r="K10885" s="1" t="s">
        <v>14847</v>
      </c>
    </row>
    <row r="10886" customFormat="false" ht="15" hidden="false" customHeight="true" outlineLevel="0" collapsed="false">
      <c r="A10886" s="1" t="n">
        <f aca="false">MAX($A$2:$A10885)+1</f>
        <v>9357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15187</v>
      </c>
      <c r="K10886" s="1" t="s">
        <v>14847</v>
      </c>
    </row>
    <row r="10887" customFormat="false" ht="15" hidden="false" customHeight="true" outlineLevel="0" collapsed="false">
      <c r="A10887" s="1" t="n">
        <f aca="false">MAX($A$2:$A10886)+1</f>
        <v>9358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15188</v>
      </c>
      <c r="K10887" s="1" t="s">
        <v>14847</v>
      </c>
    </row>
    <row r="10888" customFormat="false" ht="15" hidden="false" customHeight="true" outlineLevel="0" collapsed="false">
      <c r="A10888" s="1" t="n">
        <f aca="false">MAX($A$2:$A10887)+1</f>
        <v>9359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15189</v>
      </c>
      <c r="K10888" s="1" t="s">
        <v>14847</v>
      </c>
    </row>
    <row r="10889" customFormat="false" ht="15" hidden="false" customHeight="true" outlineLevel="0" collapsed="false">
      <c r="A10889" s="1" t="n">
        <f aca="false">MAX($A$2:$A10888)+1</f>
        <v>9360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15190</v>
      </c>
      <c r="K10889" s="1" t="s">
        <v>14847</v>
      </c>
    </row>
    <row r="10890" customFormat="false" ht="15" hidden="false" customHeight="true" outlineLevel="0" collapsed="false">
      <c r="A10890" s="1" t="n">
        <f aca="false">MAX($A$2:$A10889)+1</f>
        <v>9361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15191</v>
      </c>
      <c r="K10890" s="1" t="s">
        <v>14847</v>
      </c>
    </row>
    <row r="10891" customFormat="false" ht="15" hidden="false" customHeight="true" outlineLevel="0" collapsed="false">
      <c r="A10891" s="1" t="n">
        <f aca="false">MAX($A$2:$A10890)+1</f>
        <v>9362</v>
      </c>
      <c r="C10891" s="1" t="str">
        <f aca="false">IF(H10891="",F10891,H10891)</f>
        <v>MEBA</v>
      </c>
      <c r="F10891" s="5"/>
      <c r="G10891" s="1" t="n">
        <v>60496</v>
      </c>
      <c r="H10891" s="1" t="s">
        <v>15192</v>
      </c>
      <c r="K10891" s="1" t="s">
        <v>14847</v>
      </c>
    </row>
    <row r="10892" customFormat="false" ht="15" hidden="false" customHeight="true" outlineLevel="0" collapsed="false">
      <c r="A10892" s="1" t="n">
        <f aca="false">MAX($A$2:$A10891)+1</f>
        <v>9363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15193</v>
      </c>
      <c r="K10892" s="1" t="s">
        <v>14847</v>
      </c>
    </row>
    <row r="10893" customFormat="false" ht="15" hidden="false" customHeight="true" outlineLevel="0" collapsed="false">
      <c r="A10893" s="1" t="n">
        <f aca="false">MAX($A$2:$A10892)+1</f>
        <v>9364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15194</v>
      </c>
      <c r="K10893" s="1" t="s">
        <v>14847</v>
      </c>
    </row>
    <row r="10894" customFormat="false" ht="15" hidden="false" customHeight="true" outlineLevel="0" collapsed="false">
      <c r="A10894" s="1" t="n">
        <f aca="false">MAX($A$2:$A10893)+1</f>
        <v>9365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15195</v>
      </c>
      <c r="K10894" s="1" t="s">
        <v>14847</v>
      </c>
    </row>
    <row r="10895" customFormat="false" ht="15" hidden="false" customHeight="true" outlineLevel="0" collapsed="false">
      <c r="A10895" s="1" t="n">
        <f aca="false">MAX($A$2:$A10894)+1</f>
        <v>9366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15196</v>
      </c>
      <c r="K10895" s="1" t="s">
        <v>14847</v>
      </c>
    </row>
    <row r="10896" customFormat="false" ht="15" hidden="false" customHeight="true" outlineLevel="0" collapsed="false">
      <c r="A10896" s="1" t="n">
        <f aca="false">MAX($A$2:$A10895)+1</f>
        <v>9367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15197</v>
      </c>
      <c r="K10896" s="1" t="s">
        <v>14847</v>
      </c>
    </row>
    <row r="10897" customFormat="false" ht="15" hidden="false" customHeight="true" outlineLevel="0" collapsed="false">
      <c r="A10897" s="1" t="n">
        <f aca="false">MAX($A$2:$A10896)+1</f>
        <v>9368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15198</v>
      </c>
      <c r="K10897" s="1" t="s">
        <v>14847</v>
      </c>
    </row>
    <row r="10898" customFormat="false" ht="15" hidden="false" customHeight="true" outlineLevel="0" collapsed="false">
      <c r="A10898" s="1" t="n">
        <f aca="false">MAX($A$2:$A10897)+1</f>
        <v>9369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15199</v>
      </c>
      <c r="K10898" s="1" t="s">
        <v>14847</v>
      </c>
    </row>
    <row r="10899" customFormat="false" ht="15" hidden="false" customHeight="true" outlineLevel="0" collapsed="false">
      <c r="A10899" s="1" t="n">
        <f aca="false">MAX($A$2:$A10898)+1</f>
        <v>9370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15200</v>
      </c>
      <c r="K10899" s="1" t="s">
        <v>14847</v>
      </c>
    </row>
    <row r="10900" customFormat="false" ht="15" hidden="false" customHeight="true" outlineLevel="0" collapsed="false">
      <c r="A10900" s="1" t="n">
        <f aca="false">MAX($A$2:$A10899)+1</f>
        <v>9371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15201</v>
      </c>
      <c r="K10900" s="1" t="s">
        <v>14847</v>
      </c>
    </row>
    <row r="10901" customFormat="false" ht="15" hidden="false" customHeight="true" outlineLevel="0" collapsed="false">
      <c r="A10901" s="1" t="n">
        <f aca="false">MAX($A$2:$A10900)+1</f>
        <v>9372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15202</v>
      </c>
      <c r="K10901" s="1" t="s">
        <v>14847</v>
      </c>
    </row>
    <row r="10902" customFormat="false" ht="15" hidden="false" customHeight="true" outlineLevel="0" collapsed="false">
      <c r="A10902" s="1" t="n">
        <f aca="false">MAX($A$2:$A10901)+1</f>
        <v>9373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15203</v>
      </c>
      <c r="K10902" s="1" t="s">
        <v>14847</v>
      </c>
    </row>
    <row r="10903" customFormat="false" ht="15" hidden="false" customHeight="true" outlineLevel="0" collapsed="false">
      <c r="A10903" s="1" t="n">
        <f aca="false">A9992</f>
        <v>8694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15204</v>
      </c>
      <c r="K10903" s="1" t="s">
        <v>14847</v>
      </c>
    </row>
    <row r="10904" customFormat="false" ht="15" hidden="false" customHeight="true" outlineLevel="0" collapsed="false">
      <c r="A10904" s="1" t="n">
        <f aca="false">MAX($A$2:$A10903)+1</f>
        <v>9374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15205</v>
      </c>
      <c r="K10904" s="1" t="s">
        <v>14847</v>
      </c>
    </row>
    <row r="10905" customFormat="false" ht="15" hidden="false" customHeight="true" outlineLevel="0" collapsed="false">
      <c r="A10905" s="1" t="n">
        <f aca="false">MAX($A$2:$A10904)+1</f>
        <v>9375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15206</v>
      </c>
      <c r="K10905" s="1" t="s">
        <v>14847</v>
      </c>
    </row>
    <row r="10906" customFormat="false" ht="15" hidden="false" customHeight="true" outlineLevel="0" collapsed="false">
      <c r="A10906" s="1" t="n">
        <f aca="false">MAX($A$2:$A10905)+1</f>
        <v>9376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15207</v>
      </c>
      <c r="K10906" s="1" t="s">
        <v>14847</v>
      </c>
    </row>
    <row r="10907" customFormat="false" ht="15" hidden="false" customHeight="true" outlineLevel="0" collapsed="false">
      <c r="A10907" s="1" t="n">
        <f aca="false">MAX($A$2:$A10906)+1</f>
        <v>9377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15208</v>
      </c>
      <c r="K10907" s="1" t="s">
        <v>14847</v>
      </c>
    </row>
    <row r="10908" customFormat="false" ht="15" hidden="false" customHeight="true" outlineLevel="0" collapsed="false">
      <c r="A10908" s="1" t="n">
        <f aca="false">MAX($A$2:$A10907)+1</f>
        <v>9378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15209</v>
      </c>
      <c r="K10908" s="1" t="s">
        <v>14847</v>
      </c>
    </row>
    <row r="10909" customFormat="false" ht="15" hidden="false" customHeight="true" outlineLevel="0" collapsed="false">
      <c r="A10909" s="1" t="n">
        <f aca="false">MAX($A$2:$A10908)+1</f>
        <v>9379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15210</v>
      </c>
      <c r="K10909" s="1" t="s">
        <v>14847</v>
      </c>
    </row>
    <row r="10910" customFormat="false" ht="15" hidden="false" customHeight="true" outlineLevel="0" collapsed="false">
      <c r="A10910" s="1" t="n">
        <f aca="false">MAX($A$2:$A10909)+1</f>
        <v>9380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15211</v>
      </c>
      <c r="K10910" s="1" t="s">
        <v>14847</v>
      </c>
    </row>
    <row r="10911" customFormat="false" ht="15" hidden="false" customHeight="true" outlineLevel="0" collapsed="false">
      <c r="A10911" s="1" t="n">
        <f aca="false">MAX($A$2:$A10910)+1</f>
        <v>9381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15212</v>
      </c>
      <c r="K10911" s="1" t="s">
        <v>14847</v>
      </c>
    </row>
    <row r="10912" customFormat="false" ht="15" hidden="false" customHeight="true" outlineLevel="0" collapsed="false">
      <c r="A10912" s="1" t="n">
        <f aca="false">MAX($A$2:$A10911)+1</f>
        <v>9382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15213</v>
      </c>
      <c r="K10912" s="1" t="s">
        <v>14847</v>
      </c>
    </row>
    <row r="10913" customFormat="false" ht="15" hidden="false" customHeight="true" outlineLevel="0" collapsed="false">
      <c r="A10913" s="1" t="n">
        <f aca="false">MAX($A$2:$A10912)+1</f>
        <v>9383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15214</v>
      </c>
      <c r="K10913" s="1" t="s">
        <v>14847</v>
      </c>
    </row>
    <row r="10914" customFormat="false" ht="15" hidden="false" customHeight="true" outlineLevel="0" collapsed="false">
      <c r="A10914" s="1" t="n">
        <f aca="false">MAX($A$2:$A10913)+1</f>
        <v>9384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15215</v>
      </c>
      <c r="K10914" s="1" t="s">
        <v>14847</v>
      </c>
    </row>
    <row r="10915" customFormat="false" ht="15" hidden="false" customHeight="true" outlineLevel="0" collapsed="false">
      <c r="A10915" s="1" t="n">
        <f aca="false">MAX($A$2:$A10914)+1</f>
        <v>9385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15216</v>
      </c>
      <c r="K10915" s="1" t="s">
        <v>14847</v>
      </c>
    </row>
    <row r="10916" customFormat="false" ht="15" hidden="false" customHeight="true" outlineLevel="0" collapsed="false">
      <c r="A10916" s="1" t="n">
        <f aca="false">MAX($A$2:$A10915)+1</f>
        <v>9386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15217</v>
      </c>
      <c r="K10916" s="1" t="s">
        <v>14847</v>
      </c>
    </row>
    <row r="10917" customFormat="false" ht="15" hidden="false" customHeight="true" outlineLevel="0" collapsed="false">
      <c r="A10917" s="1" t="n">
        <f aca="false">MAX($A$2:$A10916)+1</f>
        <v>9387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15218</v>
      </c>
      <c r="K10917" s="1" t="s">
        <v>14847</v>
      </c>
    </row>
    <row r="10918" customFormat="false" ht="15" hidden="false" customHeight="true" outlineLevel="0" collapsed="false">
      <c r="A10918" s="1" t="n">
        <f aca="false">MAX($A$2:$A10917)+1</f>
        <v>9388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15219</v>
      </c>
      <c r="K10918" s="1" t="s">
        <v>14847</v>
      </c>
    </row>
    <row r="10919" customFormat="false" ht="15" hidden="false" customHeight="true" outlineLevel="0" collapsed="false">
      <c r="A10919" s="1" t="n">
        <f aca="false">MAX($A$2:$A10918)+1</f>
        <v>9389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15220</v>
      </c>
      <c r="K10919" s="1" t="s">
        <v>14847</v>
      </c>
    </row>
    <row r="10920" customFormat="false" ht="15" hidden="false" customHeight="true" outlineLevel="0" collapsed="false">
      <c r="A10920" s="1" t="n">
        <f aca="false">MAX($A$2:$A10919)+1</f>
        <v>9390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15221</v>
      </c>
      <c r="K10920" s="1" t="s">
        <v>14847</v>
      </c>
    </row>
    <row r="10921" customFormat="false" ht="15" hidden="false" customHeight="true" outlineLevel="0" collapsed="false">
      <c r="A10921" s="1" t="n">
        <f aca="false">MAX($A$2:$A10920)+1</f>
        <v>9391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15222</v>
      </c>
      <c r="K10921" s="1" t="s">
        <v>14847</v>
      </c>
    </row>
    <row r="10922" customFormat="false" ht="15" hidden="false" customHeight="true" outlineLevel="0" collapsed="false">
      <c r="A10922" s="1" t="n">
        <f aca="false">MAX($A$2:$A10921)+1</f>
        <v>9392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15223</v>
      </c>
      <c r="K10922" s="1" t="s">
        <v>14847</v>
      </c>
    </row>
    <row r="10923" customFormat="false" ht="15" hidden="false" customHeight="true" outlineLevel="0" collapsed="false">
      <c r="A10923" s="1" t="n">
        <f aca="false">MAX($A$2:$A10922)+1</f>
        <v>9393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15224</v>
      </c>
      <c r="K10923" s="1" t="s">
        <v>14847</v>
      </c>
    </row>
    <row r="10924" customFormat="false" ht="15" hidden="false" customHeight="true" outlineLevel="0" collapsed="false">
      <c r="A10924" s="1" t="n">
        <f aca="false">MAX($A$2:$A10923)+1</f>
        <v>9394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15225</v>
      </c>
      <c r="K10924" s="1" t="s">
        <v>14847</v>
      </c>
    </row>
    <row r="10925" customFormat="false" ht="15" hidden="false" customHeight="true" outlineLevel="0" collapsed="false">
      <c r="A10925" s="1" t="n">
        <f aca="false">MAX($A$2:$A10924)+1</f>
        <v>9395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15226</v>
      </c>
      <c r="K10925" s="1" t="s">
        <v>14847</v>
      </c>
    </row>
    <row r="10926" customFormat="false" ht="15" hidden="false" customHeight="true" outlineLevel="0" collapsed="false">
      <c r="A10926" s="1" t="n">
        <f aca="false">MAX($A$2:$A10925)+1</f>
        <v>9396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15227</v>
      </c>
      <c r="K10926" s="1" t="s">
        <v>14847</v>
      </c>
    </row>
    <row r="10927" customFormat="false" ht="15" hidden="false" customHeight="true" outlineLevel="0" collapsed="false">
      <c r="A10927" s="1" t="n">
        <f aca="false">MAX($A$2:$A10926)+1</f>
        <v>9397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15228</v>
      </c>
      <c r="K10927" s="1" t="s">
        <v>14847</v>
      </c>
    </row>
    <row r="10928" customFormat="false" ht="15" hidden="false" customHeight="true" outlineLevel="0" collapsed="false">
      <c r="A10928" s="1" t="n">
        <f aca="false">MAX($A$2:$A10927)+1</f>
        <v>9398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15229</v>
      </c>
      <c r="K10928" s="1" t="s">
        <v>14847</v>
      </c>
    </row>
    <row r="10929" customFormat="false" ht="15" hidden="false" customHeight="true" outlineLevel="0" collapsed="false">
      <c r="A10929" s="1" t="n">
        <f aca="false">MAX($A$2:$A10928)+1</f>
        <v>9399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15230</v>
      </c>
      <c r="K10929" s="1" t="s">
        <v>14847</v>
      </c>
    </row>
    <row r="10930" customFormat="false" ht="15" hidden="false" customHeight="true" outlineLevel="0" collapsed="false">
      <c r="A10930" s="1" t="n">
        <f aca="false">MAX($A$2:$A10929)+1</f>
        <v>9400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15231</v>
      </c>
      <c r="K10930" s="1" t="s">
        <v>14847</v>
      </c>
    </row>
    <row r="10931" customFormat="false" ht="15" hidden="false" customHeight="true" outlineLevel="0" collapsed="false">
      <c r="A10931" s="1" t="n">
        <f aca="false">MAX($A$2:$A10930)+1</f>
        <v>9401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15232</v>
      </c>
      <c r="K10931" s="1" t="s">
        <v>14847</v>
      </c>
    </row>
    <row r="10932" customFormat="false" ht="15" hidden="false" customHeight="true" outlineLevel="0" collapsed="false">
      <c r="A10932" s="1" t="n">
        <f aca="false">MAX($A$2:$A10931)+1</f>
        <v>9402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15233</v>
      </c>
      <c r="K10932" s="1" t="s">
        <v>14847</v>
      </c>
    </row>
    <row r="10933" customFormat="false" ht="15" hidden="false" customHeight="true" outlineLevel="0" collapsed="false">
      <c r="A10933" s="1" t="n">
        <f aca="false">MAX($A$2:$A10932)+1</f>
        <v>9403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15234</v>
      </c>
      <c r="K10933" s="1" t="s">
        <v>14847</v>
      </c>
    </row>
    <row r="10934" customFormat="false" ht="15" hidden="false" customHeight="true" outlineLevel="0" collapsed="false">
      <c r="A10934" s="1" t="n">
        <f aca="false">MAX($A$2:$A10933)+1</f>
        <v>9404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15235</v>
      </c>
      <c r="K10934" s="1" t="s">
        <v>14847</v>
      </c>
    </row>
    <row r="10935" customFormat="false" ht="15" hidden="false" customHeight="true" outlineLevel="0" collapsed="false">
      <c r="A10935" s="1" t="n">
        <f aca="false">MAX($A$2:$A10934)+1</f>
        <v>9405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15236</v>
      </c>
      <c r="K10935" s="1" t="s">
        <v>14847</v>
      </c>
    </row>
    <row r="10936" customFormat="false" ht="15" hidden="false" customHeight="true" outlineLevel="0" collapsed="false">
      <c r="A10936" s="1" t="n">
        <f aca="false">MAX($A$2:$A10935)+1</f>
        <v>9406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15237</v>
      </c>
      <c r="K10936" s="1" t="s">
        <v>14847</v>
      </c>
    </row>
    <row r="10937" customFormat="false" ht="15" hidden="false" customHeight="true" outlineLevel="0" collapsed="false">
      <c r="A10937" s="1" t="n">
        <f aca="false">MAX($A$2:$A10936)+1</f>
        <v>9407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15238</v>
      </c>
      <c r="K10937" s="1" t="s">
        <v>14847</v>
      </c>
    </row>
    <row r="10938" customFormat="false" ht="15" hidden="false" customHeight="true" outlineLevel="0" collapsed="false">
      <c r="A10938" s="1" t="n">
        <f aca="false">MAX($A$2:$A10937)+1</f>
        <v>9408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15239</v>
      </c>
      <c r="K10938" s="1" t="s">
        <v>14847</v>
      </c>
    </row>
    <row r="10939" customFormat="false" ht="15" hidden="false" customHeight="true" outlineLevel="0" collapsed="false">
      <c r="A10939" s="1" t="n">
        <f aca="false">MAX($A$2:$A10938)+1</f>
        <v>9409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15240</v>
      </c>
      <c r="K10939" s="1" t="s">
        <v>14847</v>
      </c>
    </row>
    <row r="10940" customFormat="false" ht="15" hidden="false" customHeight="true" outlineLevel="0" collapsed="false">
      <c r="A10940" s="1" t="n">
        <f aca="false">MAX($A$2:$A10939)+1</f>
        <v>9410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15241</v>
      </c>
      <c r="K10940" s="1" t="s">
        <v>14847</v>
      </c>
    </row>
    <row r="10941" customFormat="false" ht="15" hidden="false" customHeight="true" outlineLevel="0" collapsed="false">
      <c r="A10941" s="1" t="n">
        <f aca="false">MAX($A$2:$A10940)+1</f>
        <v>9411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15242</v>
      </c>
      <c r="K10941" s="1" t="s">
        <v>14847</v>
      </c>
    </row>
    <row r="10942" customFormat="false" ht="15" hidden="false" customHeight="true" outlineLevel="0" collapsed="false">
      <c r="A10942" s="1" t="n">
        <f aca="false">MAX($A$2:$A10941)+1</f>
        <v>9412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15243</v>
      </c>
      <c r="K10942" s="1" t="s">
        <v>14847</v>
      </c>
    </row>
    <row r="10943" customFormat="false" ht="15" hidden="false" customHeight="true" outlineLevel="0" collapsed="false">
      <c r="A10943" s="1" t="n">
        <f aca="false">MAX($A$2:$A10942)+1</f>
        <v>9413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15244</v>
      </c>
      <c r="K10943" s="1" t="s">
        <v>14847</v>
      </c>
    </row>
    <row r="10944" customFormat="false" ht="15" hidden="false" customHeight="true" outlineLevel="0" collapsed="false">
      <c r="A10944" s="1" t="n">
        <f aca="false">MAX($A$2:$A10943)+1</f>
        <v>9414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15245</v>
      </c>
      <c r="K10944" s="1" t="s">
        <v>14847</v>
      </c>
    </row>
    <row r="10945" customFormat="false" ht="15" hidden="false" customHeight="true" outlineLevel="0" collapsed="false">
      <c r="A10945" s="1" t="n">
        <f aca="false">MAX($A$2:$A10944)+1</f>
        <v>9415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15246</v>
      </c>
      <c r="K10945" s="1" t="s">
        <v>14847</v>
      </c>
    </row>
    <row r="10946" customFormat="false" ht="15" hidden="false" customHeight="true" outlineLevel="0" collapsed="false">
      <c r="A10946" s="1" t="n">
        <f aca="false">MAX($A$2:$A10945)+1</f>
        <v>9416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15247</v>
      </c>
      <c r="K10946" s="1" t="s">
        <v>14847</v>
      </c>
    </row>
    <row r="10947" customFormat="false" ht="15" hidden="false" customHeight="true" outlineLevel="0" collapsed="false">
      <c r="A10947" s="1" t="n">
        <f aca="false">MAX($A$2:$A10946)+1</f>
        <v>9417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15248</v>
      </c>
      <c r="K10947" s="1" t="s">
        <v>14847</v>
      </c>
    </row>
    <row r="10948" customFormat="false" ht="15" hidden="false" customHeight="true" outlineLevel="0" collapsed="false">
      <c r="A10948" s="1" t="n">
        <f aca="false">MAX($A$2:$A10947)+1</f>
        <v>9418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15249</v>
      </c>
      <c r="K10948" s="1" t="s">
        <v>14847</v>
      </c>
    </row>
    <row r="10949" customFormat="false" ht="15" hidden="false" customHeight="true" outlineLevel="0" collapsed="false">
      <c r="A10949" s="1" t="n">
        <f aca="false">MAX($A$2:$A10948)+1</f>
        <v>9419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15250</v>
      </c>
      <c r="K10949" s="1" t="s">
        <v>14847</v>
      </c>
    </row>
    <row r="10950" customFormat="false" ht="15" hidden="false" customHeight="true" outlineLevel="0" collapsed="false">
      <c r="A10950" s="1" t="n">
        <f aca="false">MAX($A$2:$A10949)+1</f>
        <v>9420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15251</v>
      </c>
      <c r="K10950" s="1" t="s">
        <v>14847</v>
      </c>
    </row>
    <row r="10951" customFormat="false" ht="15" hidden="false" customHeight="true" outlineLevel="0" collapsed="false">
      <c r="A10951" s="1" t="n">
        <f aca="false">MAX($A$2:$A10950)+1</f>
        <v>9421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15252</v>
      </c>
      <c r="K10951" s="1" t="s">
        <v>14847</v>
      </c>
    </row>
    <row r="10952" customFormat="false" ht="15" hidden="false" customHeight="true" outlineLevel="0" collapsed="false">
      <c r="A10952" s="1" t="n">
        <f aca="false">MAX($A$2:$A10951)+1</f>
        <v>9422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15253</v>
      </c>
      <c r="K10952" s="1" t="s">
        <v>14847</v>
      </c>
    </row>
    <row r="10953" customFormat="false" ht="15" hidden="false" customHeight="true" outlineLevel="0" collapsed="false">
      <c r="A10953" s="1" t="n">
        <f aca="false">MAX($A$2:$A10952)+1</f>
        <v>9423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15254</v>
      </c>
      <c r="K10953" s="1" t="s">
        <v>14847</v>
      </c>
    </row>
    <row r="10954" customFormat="false" ht="15" hidden="false" customHeight="true" outlineLevel="0" collapsed="false">
      <c r="A10954" s="1" t="n">
        <f aca="false">MAX($A$2:$A10953)+1</f>
        <v>9424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15255</v>
      </c>
      <c r="K10954" s="1" t="s">
        <v>14847</v>
      </c>
    </row>
    <row r="10955" customFormat="false" ht="15" hidden="false" customHeight="true" outlineLevel="0" collapsed="false">
      <c r="A10955" s="1" t="n">
        <f aca="false">MAX($A$2:$A10954)+1</f>
        <v>9425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15256</v>
      </c>
      <c r="K10955" s="1" t="s">
        <v>14847</v>
      </c>
    </row>
    <row r="10956" customFormat="false" ht="15" hidden="false" customHeight="true" outlineLevel="0" collapsed="false">
      <c r="A10956" s="1" t="n">
        <f aca="false">MAX($A$2:$A10955)+1</f>
        <v>9426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15257</v>
      </c>
      <c r="K10956" s="1" t="s">
        <v>14847</v>
      </c>
    </row>
    <row r="10957" customFormat="false" ht="15" hidden="false" customHeight="true" outlineLevel="0" collapsed="false">
      <c r="A10957" s="1" t="n">
        <f aca="false">MAX($A$2:$A10956)+1</f>
        <v>9427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15258</v>
      </c>
      <c r="K10957" s="1" t="s">
        <v>14847</v>
      </c>
    </row>
    <row r="10958" customFormat="false" ht="15" hidden="false" customHeight="true" outlineLevel="0" collapsed="false">
      <c r="A10958" s="1" t="n">
        <f aca="false">MAX($A$2:$A10957)+1</f>
        <v>9428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15259</v>
      </c>
      <c r="K10958" s="1" t="s">
        <v>14847</v>
      </c>
    </row>
    <row r="10959" customFormat="false" ht="15" hidden="false" customHeight="true" outlineLevel="0" collapsed="false">
      <c r="A10959" s="1" t="n">
        <f aca="false">MAX($A$2:$A10958)+1</f>
        <v>9429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15260</v>
      </c>
      <c r="K10959" s="1" t="s">
        <v>14847</v>
      </c>
    </row>
    <row r="10960" customFormat="false" ht="15" hidden="false" customHeight="true" outlineLevel="0" collapsed="false">
      <c r="A10960" s="1" t="n">
        <f aca="false">MAX($A$2:$A10959)+1</f>
        <v>9430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15261</v>
      </c>
      <c r="K10960" s="1" t="s">
        <v>14847</v>
      </c>
    </row>
    <row r="10961" customFormat="false" ht="15" hidden="false" customHeight="true" outlineLevel="0" collapsed="false">
      <c r="A10961" s="1" t="n">
        <f aca="false">MAX($A$2:$A10960)+1</f>
        <v>9431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15262</v>
      </c>
      <c r="K10961" s="1" t="s">
        <v>14847</v>
      </c>
    </row>
    <row r="10962" customFormat="false" ht="15" hidden="false" customHeight="true" outlineLevel="0" collapsed="false">
      <c r="A10962" s="1" t="n">
        <f aca="false">MAX($A$2:$A10961)+1</f>
        <v>9432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15263</v>
      </c>
      <c r="K10962" s="1" t="s">
        <v>14847</v>
      </c>
    </row>
    <row r="10963" customFormat="false" ht="15" hidden="false" customHeight="true" outlineLevel="0" collapsed="false">
      <c r="A10963" s="1" t="n">
        <f aca="false">MAX($A$2:$A10962)+1</f>
        <v>9433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15264</v>
      </c>
      <c r="K10963" s="1" t="s">
        <v>14847</v>
      </c>
    </row>
    <row r="10964" customFormat="false" ht="15" hidden="false" customHeight="true" outlineLevel="0" collapsed="false">
      <c r="A10964" s="1" t="n">
        <f aca="false">MAX($A$2:$A10963)+1</f>
        <v>9434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15265</v>
      </c>
      <c r="K10964" s="1" t="s">
        <v>14847</v>
      </c>
    </row>
    <row r="10965" customFormat="false" ht="15" hidden="false" customHeight="true" outlineLevel="0" collapsed="false">
      <c r="A10965" s="1" t="n">
        <f aca="false">MAX($A$2:$A10964)+1</f>
        <v>9435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15266</v>
      </c>
      <c r="K10965" s="1" t="s">
        <v>14847</v>
      </c>
    </row>
    <row r="10966" customFormat="false" ht="15" hidden="false" customHeight="true" outlineLevel="0" collapsed="false">
      <c r="A10966" s="1" t="n">
        <f aca="false">MAX($A$2:$A10965)+1</f>
        <v>9436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15267</v>
      </c>
      <c r="K10966" s="1" t="s">
        <v>14847</v>
      </c>
    </row>
    <row r="10967" customFormat="false" ht="15" hidden="false" customHeight="true" outlineLevel="0" collapsed="false">
      <c r="A10967" s="1" t="n">
        <f aca="false">MAX($A$2:$A10966)+1</f>
        <v>9437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15268</v>
      </c>
      <c r="K10967" s="1" t="s">
        <v>14847</v>
      </c>
    </row>
    <row r="10968" customFormat="false" ht="15" hidden="false" customHeight="true" outlineLevel="0" collapsed="false">
      <c r="A10968" s="1" t="n">
        <f aca="false">MAX($A$2:$A10967)+1</f>
        <v>9438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15269</v>
      </c>
      <c r="K10968" s="1" t="s">
        <v>14847</v>
      </c>
    </row>
    <row r="10969" customFormat="false" ht="15" hidden="false" customHeight="true" outlineLevel="0" collapsed="false">
      <c r="A10969" s="1" t="n">
        <f aca="false">A9678</f>
        <v>8557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15270</v>
      </c>
      <c r="K10969" s="1" t="s">
        <v>14847</v>
      </c>
    </row>
    <row r="10970" customFormat="false" ht="15" hidden="false" customHeight="true" outlineLevel="0" collapsed="false">
      <c r="A10970" s="1" t="n">
        <f aca="false">MAX($A$2:$A10969)+1</f>
        <v>9439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15271</v>
      </c>
      <c r="K10970" s="1" t="s">
        <v>14847</v>
      </c>
    </row>
    <row r="10971" customFormat="false" ht="15" hidden="false" customHeight="true" outlineLevel="0" collapsed="false">
      <c r="A10971" s="1" t="n">
        <f aca="false">MAX($A$2:$A10970)+1</f>
        <v>9440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15272</v>
      </c>
      <c r="K10971" s="1" t="s">
        <v>14847</v>
      </c>
    </row>
    <row r="10972" customFormat="false" ht="15" hidden="false" customHeight="true" outlineLevel="0" collapsed="false">
      <c r="A10972" s="1" t="n">
        <f aca="false">MAX($A$2:$A10971)+1</f>
        <v>9441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15273</v>
      </c>
      <c r="K10972" s="1" t="s">
        <v>14847</v>
      </c>
    </row>
    <row r="10973" customFormat="false" ht="15" hidden="false" customHeight="true" outlineLevel="0" collapsed="false">
      <c r="A10973" s="1" t="n">
        <f aca="false">MAX($A$2:$A10972)+1</f>
        <v>9442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15274</v>
      </c>
      <c r="K10973" s="1" t="s">
        <v>14847</v>
      </c>
    </row>
    <row r="10974" customFormat="false" ht="15" hidden="false" customHeight="true" outlineLevel="0" collapsed="false">
      <c r="A10974" s="1" t="n">
        <f aca="false">MAX($A$2:$A10973)+1</f>
        <v>9443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15275</v>
      </c>
      <c r="K10974" s="1" t="s">
        <v>14847</v>
      </c>
    </row>
    <row r="10975" customFormat="false" ht="15" hidden="false" customHeight="true" outlineLevel="0" collapsed="false">
      <c r="A10975" s="1" t="n">
        <f aca="false">MAX($A$2:$A10974)+1</f>
        <v>9444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15276</v>
      </c>
      <c r="K10975" s="1" t="s">
        <v>14847</v>
      </c>
    </row>
    <row r="10976" customFormat="false" ht="15" hidden="false" customHeight="true" outlineLevel="0" collapsed="false">
      <c r="A10976" s="1" t="n">
        <f aca="false">MAX($A$2:$A10975)+1</f>
        <v>9445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15277</v>
      </c>
      <c r="K10976" s="1" t="s">
        <v>14847</v>
      </c>
    </row>
    <row r="10977" customFormat="false" ht="15" hidden="false" customHeight="true" outlineLevel="0" collapsed="false">
      <c r="A10977" s="1" t="n">
        <f aca="false">MAX($A$2:$A10976)+1</f>
        <v>9446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15278</v>
      </c>
      <c r="K10977" s="1" t="s">
        <v>14847</v>
      </c>
    </row>
    <row r="10978" customFormat="false" ht="15" hidden="false" customHeight="true" outlineLevel="0" collapsed="false">
      <c r="A10978" s="1" t="n">
        <f aca="false">MAX($A$2:$A10977)+1</f>
        <v>9447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15279</v>
      </c>
      <c r="K10978" s="1" t="s">
        <v>14847</v>
      </c>
    </row>
    <row r="10979" customFormat="false" ht="15" hidden="false" customHeight="true" outlineLevel="0" collapsed="false">
      <c r="A10979" s="1" t="n">
        <f aca="false">MAX($A$2:$A10978)+1</f>
        <v>9448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15280</v>
      </c>
      <c r="K10979" s="1" t="s">
        <v>14847</v>
      </c>
    </row>
    <row r="10980" customFormat="false" ht="15" hidden="false" customHeight="true" outlineLevel="0" collapsed="false">
      <c r="A10980" s="1" t="n">
        <f aca="false">MAX($A$2:$A10979)+1</f>
        <v>9449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15281</v>
      </c>
      <c r="K10980" s="1" t="s">
        <v>14847</v>
      </c>
    </row>
    <row r="10981" customFormat="false" ht="15" hidden="false" customHeight="true" outlineLevel="0" collapsed="false">
      <c r="A10981" s="1" t="n">
        <f aca="false">MAX($A$2:$A10980)+1</f>
        <v>9450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15282</v>
      </c>
      <c r="K10981" s="1" t="s">
        <v>14847</v>
      </c>
    </row>
    <row r="10982" customFormat="false" ht="15" hidden="false" customHeight="true" outlineLevel="0" collapsed="false">
      <c r="A10982" s="1" t="n">
        <f aca="false">MAX($A$2:$A10981)+1</f>
        <v>9451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15283</v>
      </c>
      <c r="K10982" s="1" t="s">
        <v>14847</v>
      </c>
    </row>
    <row r="10983" customFormat="false" ht="15" hidden="false" customHeight="true" outlineLevel="0" collapsed="false">
      <c r="A10983" s="1" t="n">
        <f aca="false">MAX($A$2:$A10982)+1</f>
        <v>9452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15284</v>
      </c>
      <c r="K10983" s="1" t="s">
        <v>14847</v>
      </c>
    </row>
    <row r="10984" customFormat="false" ht="15" hidden="false" customHeight="true" outlineLevel="0" collapsed="false">
      <c r="A10984" s="1" t="n">
        <f aca="false">MAX($A$2:$A10983)+1</f>
        <v>9453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3461</v>
      </c>
      <c r="K10984" s="1" t="s">
        <v>14847</v>
      </c>
    </row>
    <row r="10985" customFormat="false" ht="15" hidden="false" customHeight="true" outlineLevel="0" collapsed="false">
      <c r="A10985" s="1" t="n">
        <f aca="false">MAX($A$2:$A10984)+1</f>
        <v>9454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15285</v>
      </c>
      <c r="K10985" s="1" t="s">
        <v>14847</v>
      </c>
    </row>
    <row r="10986" customFormat="false" ht="15" hidden="false" customHeight="true" outlineLevel="0" collapsed="false">
      <c r="A10986" s="1" t="n">
        <f aca="false">MAX($A$2:$A10985)+1</f>
        <v>9455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15286</v>
      </c>
      <c r="K10986" s="1" t="s">
        <v>14847</v>
      </c>
    </row>
    <row r="10987" customFormat="false" ht="15" hidden="false" customHeight="true" outlineLevel="0" collapsed="false">
      <c r="A10987" s="1" t="n">
        <f aca="false">MAX($A$2:$A10986)+1</f>
        <v>9456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15287</v>
      </c>
      <c r="K10987" s="1" t="s">
        <v>14847</v>
      </c>
    </row>
    <row r="10988" customFormat="false" ht="15" hidden="false" customHeight="true" outlineLevel="0" collapsed="false">
      <c r="A10988" s="1" t="n">
        <f aca="false">MAX($A$2:$A10987)+1</f>
        <v>9457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15288</v>
      </c>
      <c r="K10988" s="1" t="s">
        <v>14847</v>
      </c>
    </row>
    <row r="10989" customFormat="false" ht="15" hidden="false" customHeight="true" outlineLevel="0" collapsed="false">
      <c r="A10989" s="1" t="n">
        <f aca="false">MAX($A$2:$A10988)+1</f>
        <v>9458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15289</v>
      </c>
      <c r="K10989" s="1" t="s">
        <v>14847</v>
      </c>
    </row>
    <row r="10990" customFormat="false" ht="15" hidden="false" customHeight="true" outlineLevel="0" collapsed="false">
      <c r="A10990" s="1" t="n">
        <f aca="false">MAX($A$2:$A10989)+1</f>
        <v>9459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15290</v>
      </c>
      <c r="K10990" s="1" t="s">
        <v>14847</v>
      </c>
    </row>
    <row r="10991" customFormat="false" ht="15" hidden="false" customHeight="true" outlineLevel="0" collapsed="false">
      <c r="A10991" s="1" t="n">
        <f aca="false">MAX($A$2:$A10990)+1</f>
        <v>9460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15291</v>
      </c>
      <c r="K10991" s="1" t="s">
        <v>14847</v>
      </c>
    </row>
    <row r="10992" customFormat="false" ht="15" hidden="false" customHeight="true" outlineLevel="0" collapsed="false">
      <c r="A10992" s="1" t="n">
        <f aca="false">MAX($A$2:$A10991)+1</f>
        <v>9461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15292</v>
      </c>
      <c r="K10992" s="1" t="s">
        <v>14847</v>
      </c>
    </row>
    <row r="10993" customFormat="false" ht="15" hidden="false" customHeight="true" outlineLevel="0" collapsed="false">
      <c r="A10993" s="1" t="n">
        <f aca="false">MAX($A$2:$A10992)+1</f>
        <v>9462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15293</v>
      </c>
      <c r="K10993" s="1" t="s">
        <v>14847</v>
      </c>
    </row>
    <row r="10994" customFormat="false" ht="15" hidden="false" customHeight="true" outlineLevel="0" collapsed="false">
      <c r="A10994" s="1" t="n">
        <f aca="false">MAX($A$2:$A10993)+1</f>
        <v>9463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15294</v>
      </c>
      <c r="K10994" s="1" t="s">
        <v>14847</v>
      </c>
    </row>
    <row r="10995" customFormat="false" ht="15" hidden="false" customHeight="true" outlineLevel="0" collapsed="false">
      <c r="A10995" s="1" t="n">
        <f aca="false">MAX($A$2:$A10994)+1</f>
        <v>9464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15295</v>
      </c>
      <c r="K10995" s="1" t="s">
        <v>14847</v>
      </c>
    </row>
    <row r="10996" customFormat="false" ht="15" hidden="false" customHeight="true" outlineLevel="0" collapsed="false">
      <c r="A10996" s="1" t="n">
        <f aca="false">MAX($A$2:$A10995)+1</f>
        <v>9465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15296</v>
      </c>
      <c r="K10996" s="1" t="s">
        <v>14847</v>
      </c>
    </row>
    <row r="10997" customFormat="false" ht="15" hidden="false" customHeight="true" outlineLevel="0" collapsed="false">
      <c r="A10997" s="1" t="n">
        <f aca="false">MAX($A$2:$A10996)+1</f>
        <v>9466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15297</v>
      </c>
      <c r="K10997" s="1" t="s">
        <v>14847</v>
      </c>
    </row>
    <row r="10998" customFormat="false" ht="15" hidden="false" customHeight="true" outlineLevel="0" collapsed="false">
      <c r="A10998" s="1" t="n">
        <f aca="false">MAX($A$2:$A10997)+1</f>
        <v>9467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15298</v>
      </c>
      <c r="K10998" s="1" t="s">
        <v>14847</v>
      </c>
    </row>
    <row r="10999" customFormat="false" ht="15" hidden="false" customHeight="true" outlineLevel="0" collapsed="false">
      <c r="A10999" s="1" t="n">
        <f aca="false">MAX($A$2:$A10998)+1</f>
        <v>9468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15299</v>
      </c>
      <c r="K10999" s="1" t="s">
        <v>14847</v>
      </c>
    </row>
    <row r="11000" customFormat="false" ht="15" hidden="false" customHeight="true" outlineLevel="0" collapsed="false">
      <c r="A11000" s="1" t="n">
        <f aca="false">MAX($A$2:$A10999)+1</f>
        <v>9469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15300</v>
      </c>
      <c r="K11000" s="1" t="s">
        <v>14847</v>
      </c>
    </row>
    <row r="11001" customFormat="false" ht="15" hidden="false" customHeight="true" outlineLevel="0" collapsed="false">
      <c r="A11001" s="1" t="n">
        <f aca="false">MAX($A$2:$A11000)+1</f>
        <v>9470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15301</v>
      </c>
      <c r="K11001" s="1" t="s">
        <v>14847</v>
      </c>
    </row>
    <row r="11002" customFormat="false" ht="15" hidden="false" customHeight="true" outlineLevel="0" collapsed="false">
      <c r="A11002" s="1" t="n">
        <f aca="false">A10859</f>
        <v>9331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15302</v>
      </c>
      <c r="K11002" s="1" t="s">
        <v>14847</v>
      </c>
    </row>
    <row r="11003" customFormat="false" ht="15" hidden="false" customHeight="true" outlineLevel="0" collapsed="false">
      <c r="A11003" s="1" t="n">
        <f aca="false">MAX($A$2:$A11002)+1</f>
        <v>9471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15303</v>
      </c>
      <c r="K11003" s="1" t="s">
        <v>14847</v>
      </c>
    </row>
    <row r="11004" customFormat="false" ht="15" hidden="false" customHeight="true" outlineLevel="0" collapsed="false">
      <c r="A11004" s="1" t="n">
        <f aca="false">MAX($A$2:$A11003)+1</f>
        <v>9472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15304</v>
      </c>
      <c r="K11004" s="1" t="s">
        <v>14847</v>
      </c>
    </row>
    <row r="11005" customFormat="false" ht="15" hidden="false" customHeight="true" outlineLevel="0" collapsed="false">
      <c r="A11005" s="1" t="n">
        <f aca="false">MAX($A$2:$A11004)+1</f>
        <v>9473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15305</v>
      </c>
      <c r="K11005" s="1" t="s">
        <v>14847</v>
      </c>
    </row>
    <row r="11006" customFormat="false" ht="15" hidden="false" customHeight="true" outlineLevel="0" collapsed="false">
      <c r="A11006" s="1" t="n">
        <f aca="false">MAX($A$2:$A11005)+1</f>
        <v>9474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15306</v>
      </c>
      <c r="K11006" s="1" t="s">
        <v>14847</v>
      </c>
    </row>
    <row r="11007" customFormat="false" ht="15" hidden="false" customHeight="true" outlineLevel="0" collapsed="false">
      <c r="A11007" s="1" t="n">
        <f aca="false">MAX($A$2:$A11006)+1</f>
        <v>9475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15307</v>
      </c>
      <c r="K11007" s="1" t="s">
        <v>14847</v>
      </c>
    </row>
    <row r="11008" customFormat="false" ht="15" hidden="false" customHeight="true" outlineLevel="0" collapsed="false">
      <c r="A11008" s="1" t="n">
        <f aca="false">MAX($A$2:$A11007)+1</f>
        <v>9476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15308</v>
      </c>
      <c r="K11008" s="1" t="s">
        <v>14847</v>
      </c>
    </row>
    <row r="11009" customFormat="false" ht="15" hidden="false" customHeight="true" outlineLevel="0" collapsed="false">
      <c r="A11009" s="1" t="n">
        <f aca="false">MAX($A$2:$A11008)+1</f>
        <v>9477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15309</v>
      </c>
      <c r="K11009" s="1" t="s">
        <v>14847</v>
      </c>
    </row>
    <row r="11010" customFormat="false" ht="15" hidden="false" customHeight="true" outlineLevel="0" collapsed="false">
      <c r="A11010" s="1" t="n">
        <f aca="false">MAX($A$2:$A11009)+1</f>
        <v>9478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15310</v>
      </c>
      <c r="K11010" s="1" t="s">
        <v>14847</v>
      </c>
    </row>
    <row r="11011" customFormat="false" ht="15" hidden="false" customHeight="true" outlineLevel="0" collapsed="false">
      <c r="A11011" s="1" t="n">
        <f aca="false">MAX($A$2:$A11010)+1</f>
        <v>9479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15311</v>
      </c>
      <c r="K11011" s="1" t="s">
        <v>14847</v>
      </c>
    </row>
    <row r="11012" customFormat="false" ht="15" hidden="false" customHeight="true" outlineLevel="0" collapsed="false">
      <c r="A11012" s="1" t="n">
        <f aca="false">MAX($A$2:$A11011)+1</f>
        <v>9480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15312</v>
      </c>
      <c r="K11012" s="1" t="s">
        <v>14847</v>
      </c>
    </row>
    <row r="11013" customFormat="false" ht="15" hidden="false" customHeight="true" outlineLevel="0" collapsed="false">
      <c r="A11013" s="1" t="n">
        <f aca="false">MAX($A$2:$A11012)+1</f>
        <v>9481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15313</v>
      </c>
      <c r="K11013" s="1" t="s">
        <v>14847</v>
      </c>
    </row>
    <row r="11014" customFormat="false" ht="15" hidden="false" customHeight="true" outlineLevel="0" collapsed="false">
      <c r="A11014" s="1" t="n">
        <f aca="false">MAX($A$2:$A11013)+1</f>
        <v>9482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15314</v>
      </c>
      <c r="K11014" s="1" t="s">
        <v>14847</v>
      </c>
    </row>
    <row r="11015" customFormat="false" ht="15" hidden="false" customHeight="true" outlineLevel="0" collapsed="false">
      <c r="A11015" s="1" t="n">
        <f aca="false">MAX($A$2:$A11014)+1</f>
        <v>9483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15315</v>
      </c>
      <c r="K11015" s="1" t="s">
        <v>14847</v>
      </c>
    </row>
    <row r="11016" customFormat="false" ht="15" hidden="false" customHeight="true" outlineLevel="0" collapsed="false">
      <c r="A11016" s="1" t="n">
        <f aca="false">MAX($A$2:$A11015)+1</f>
        <v>9484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15316</v>
      </c>
      <c r="K11016" s="1" t="s">
        <v>14847</v>
      </c>
    </row>
    <row r="11017" customFormat="false" ht="15" hidden="false" customHeight="true" outlineLevel="0" collapsed="false">
      <c r="A11017" s="1" t="n">
        <f aca="false">MAX($A$2:$A11016)+1</f>
        <v>9485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15317</v>
      </c>
      <c r="K11017" s="1" t="s">
        <v>14847</v>
      </c>
    </row>
    <row r="11018" customFormat="false" ht="15" hidden="false" customHeight="true" outlineLevel="0" collapsed="false">
      <c r="A11018" s="1" t="n">
        <f aca="false">MAX($A$2:$A11017)+1</f>
        <v>9486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15318</v>
      </c>
      <c r="K11018" s="1" t="s">
        <v>14847</v>
      </c>
    </row>
    <row r="11019" customFormat="false" ht="15" hidden="false" customHeight="true" outlineLevel="0" collapsed="false">
      <c r="A11019" s="1" t="n">
        <f aca="false">A10859</f>
        <v>9331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15319</v>
      </c>
      <c r="K11019" s="1" t="s">
        <v>14847</v>
      </c>
    </row>
    <row r="11020" customFormat="false" ht="15" hidden="false" customHeight="true" outlineLevel="0" collapsed="false">
      <c r="A11020" s="1" t="n">
        <f aca="false">MAX($A$2:$A11019)+1</f>
        <v>9487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15320</v>
      </c>
      <c r="K11020" s="1" t="s">
        <v>14847</v>
      </c>
    </row>
    <row r="11021" customFormat="false" ht="15" hidden="false" customHeight="true" outlineLevel="0" collapsed="false">
      <c r="A11021" s="1" t="n">
        <f aca="false">MAX($A$2:$A11020)+1</f>
        <v>9488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15321</v>
      </c>
      <c r="K11021" s="1" t="s">
        <v>14847</v>
      </c>
    </row>
    <row r="11022" customFormat="false" ht="15" hidden="false" customHeight="true" outlineLevel="0" collapsed="false">
      <c r="A11022" s="1" t="n">
        <f aca="false">MAX($A$2:$A11021)+1</f>
        <v>9489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15322</v>
      </c>
      <c r="K11022" s="1" t="s">
        <v>14847</v>
      </c>
    </row>
    <row r="11023" customFormat="false" ht="15" hidden="false" customHeight="true" outlineLevel="0" collapsed="false">
      <c r="A11023" s="1" t="n">
        <f aca="false">MAX($A$2:$A11022)+1</f>
        <v>9490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15323</v>
      </c>
      <c r="K11023" s="1" t="s">
        <v>14847</v>
      </c>
    </row>
    <row r="11024" customFormat="false" ht="15" hidden="false" customHeight="true" outlineLevel="0" collapsed="false">
      <c r="A11024" s="1" t="n">
        <f aca="false">MAX($A$2:$A11023)+1</f>
        <v>9491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15324</v>
      </c>
      <c r="K11024" s="1" t="s">
        <v>14847</v>
      </c>
    </row>
    <row r="11025" customFormat="false" ht="15" hidden="false" customHeight="true" outlineLevel="0" collapsed="false">
      <c r="A11025" s="1" t="n">
        <f aca="false">MAX($A$2:$A11024)+1</f>
        <v>9492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15325</v>
      </c>
      <c r="K11025" s="1" t="s">
        <v>14847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12208</v>
      </c>
      <c r="K11026" s="1" t="s">
        <v>14847</v>
      </c>
    </row>
    <row r="11027" customFormat="false" ht="15" hidden="false" customHeight="true" outlineLevel="0" collapsed="false">
      <c r="A11027" s="1" t="n">
        <f aca="false">MAX($A$2:$A11026)+1</f>
        <v>9493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15326</v>
      </c>
      <c r="K11027" s="1" t="s">
        <v>14847</v>
      </c>
    </row>
    <row r="11028" customFormat="false" ht="15" hidden="false" customHeight="true" outlineLevel="0" collapsed="false">
      <c r="A11028" s="1" t="n">
        <f aca="false">MAX($A$2:$A11027)+1</f>
        <v>9494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15327</v>
      </c>
      <c r="K11028" s="1" t="s">
        <v>14847</v>
      </c>
    </row>
    <row r="11029" customFormat="false" ht="15" hidden="false" customHeight="true" outlineLevel="0" collapsed="false">
      <c r="A11029" s="1" t="n">
        <f aca="false">MAX($A$2:$A11028)+1</f>
        <v>9495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15328</v>
      </c>
      <c r="K11029" s="1" t="s">
        <v>14847</v>
      </c>
    </row>
    <row r="11030" customFormat="false" ht="15" hidden="false" customHeight="true" outlineLevel="0" collapsed="false">
      <c r="A11030" s="1" t="n">
        <f aca="false">MAX($A$2:$A11029)+1</f>
        <v>9496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15329</v>
      </c>
      <c r="K11030" s="1" t="s">
        <v>14847</v>
      </c>
    </row>
    <row r="11031" customFormat="false" ht="15" hidden="false" customHeight="true" outlineLevel="0" collapsed="false">
      <c r="A11031" s="1" t="n">
        <f aca="false">MAX($A$2:$A11030)+1</f>
        <v>9497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15330</v>
      </c>
      <c r="K11031" s="1" t="s">
        <v>14847</v>
      </c>
    </row>
    <row r="11032" customFormat="false" ht="15" hidden="false" customHeight="true" outlineLevel="0" collapsed="false">
      <c r="A11032" s="1" t="n">
        <f aca="false">MAX($A$2:$A11031)+1</f>
        <v>9498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15331</v>
      </c>
      <c r="K11032" s="1" t="s">
        <v>14847</v>
      </c>
    </row>
    <row r="11033" customFormat="false" ht="15" hidden="false" customHeight="true" outlineLevel="0" collapsed="false">
      <c r="A11033" s="1" t="n">
        <f aca="false">MAX($A$2:$A11032)+1</f>
        <v>9499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15332</v>
      </c>
      <c r="K11033" s="1" t="s">
        <v>14847</v>
      </c>
    </row>
    <row r="11034" customFormat="false" ht="15" hidden="false" customHeight="true" outlineLevel="0" collapsed="false">
      <c r="A11034" s="1" t="n">
        <f aca="false">MAX($A$2:$A11033)+1</f>
        <v>9500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15333</v>
      </c>
      <c r="K11034" s="1" t="s">
        <v>14847</v>
      </c>
    </row>
    <row r="11035" customFormat="false" ht="15" hidden="false" customHeight="true" outlineLevel="0" collapsed="false">
      <c r="A11035" s="1" t="n">
        <f aca="false">MAX($A$2:$A11034)+1</f>
        <v>9501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15334</v>
      </c>
      <c r="K11035" s="1" t="s">
        <v>14847</v>
      </c>
    </row>
    <row r="11036" customFormat="false" ht="15" hidden="false" customHeight="true" outlineLevel="0" collapsed="false">
      <c r="A11036" s="1" t="n">
        <f aca="false">MAX($A$2:$A11035)+1</f>
        <v>9502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15335</v>
      </c>
      <c r="K11036" s="1" t="s">
        <v>14847</v>
      </c>
    </row>
    <row r="11037" customFormat="false" ht="15" hidden="false" customHeight="true" outlineLevel="0" collapsed="false">
      <c r="A11037" s="1" t="n">
        <f aca="false">MAX($A$2:$A11036)+1</f>
        <v>9503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15336</v>
      </c>
      <c r="K11037" s="1" t="s">
        <v>14847</v>
      </c>
    </row>
    <row r="11038" customFormat="false" ht="15" hidden="false" customHeight="true" outlineLevel="0" collapsed="false">
      <c r="A11038" s="1" t="n">
        <f aca="false">MAX($A$2:$A11037)+1</f>
        <v>9504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15337</v>
      </c>
      <c r="K11038" s="1" t="s">
        <v>14847</v>
      </c>
    </row>
    <row r="11039" customFormat="false" ht="15" hidden="false" customHeight="true" outlineLevel="0" collapsed="false">
      <c r="A11039" s="1" t="n">
        <f aca="false">MAX($A$2:$A11038)+1</f>
        <v>9505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15338</v>
      </c>
      <c r="K11039" s="1" t="s">
        <v>14847</v>
      </c>
    </row>
    <row r="11040" customFormat="false" ht="15" hidden="false" customHeight="true" outlineLevel="0" collapsed="false">
      <c r="A11040" s="1" t="n">
        <f aca="false">MAX($A$2:$A11039)+1</f>
        <v>9506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15339</v>
      </c>
      <c r="K11040" s="1" t="s">
        <v>14847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15340</v>
      </c>
      <c r="F11041" s="5" t="s">
        <v>15341</v>
      </c>
      <c r="G11041" s="1" t="n">
        <v>6002</v>
      </c>
      <c r="H11041" s="1" t="s">
        <v>775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9507</v>
      </c>
      <c r="C11042" s="1" t="str">
        <f aca="false">IF(H11042="",F11042,H11042)</f>
        <v>Lowndes County</v>
      </c>
      <c r="D11042" s="1" t="n">
        <v>294</v>
      </c>
      <c r="E11042" s="1" t="s">
        <v>15340</v>
      </c>
      <c r="F11042" s="5" t="s">
        <v>15342</v>
      </c>
      <c r="H11042" s="1"/>
      <c r="K11042" s="1" t="s">
        <v>84</v>
      </c>
    </row>
    <row r="11043" customFormat="false" ht="15" hidden="false" customHeight="true" outlineLevel="0" collapsed="false">
      <c r="A11043" s="1" t="n">
        <f aca="false">MAX($A$2:$A11042)+1</f>
        <v>9508</v>
      </c>
      <c r="C11043" s="1" t="str">
        <f aca="false">IF(H11043="",F11043,H11043)</f>
        <v>Industrial Blvd</v>
      </c>
      <c r="D11043" s="1" t="n">
        <v>403</v>
      </c>
      <c r="E11043" s="1" t="s">
        <v>15343</v>
      </c>
      <c r="F11043" s="5" t="s">
        <v>15344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15345</v>
      </c>
      <c r="G11044" s="1" t="n">
        <v>57997</v>
      </c>
      <c r="H11044" s="1" t="s">
        <v>1708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15346</v>
      </c>
      <c r="G11045" s="1" t="n">
        <v>59020</v>
      </c>
      <c r="H11045" s="1" t="s">
        <v>640</v>
      </c>
      <c r="I11045" s="1" t="n">
        <v>803</v>
      </c>
      <c r="J11045" s="1" t="s">
        <v>326</v>
      </c>
      <c r="K11045" s="1" t="s">
        <v>641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15347</v>
      </c>
      <c r="G11046" s="1" t="n">
        <v>59020</v>
      </c>
      <c r="H11046" s="1" t="s">
        <v>640</v>
      </c>
      <c r="I11046" s="1" t="n">
        <v>803</v>
      </c>
      <c r="J11046" s="1" t="s">
        <v>326</v>
      </c>
      <c r="K11046" s="1" t="s">
        <v>641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15348</v>
      </c>
      <c r="G11047" s="1" t="n">
        <v>57563</v>
      </c>
      <c r="H11047" s="1" t="s">
        <v>786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9509</v>
      </c>
      <c r="C11048" s="1" t="str">
        <f aca="false">IF(H11048="",F11048,H11048)</f>
        <v>Union Power Station</v>
      </c>
      <c r="D11048" s="1" t="n">
        <v>226</v>
      </c>
      <c r="E11048" s="1" t="s">
        <v>85</v>
      </c>
      <c r="F11048" s="5" t="s">
        <v>15349</v>
      </c>
      <c r="H11048" s="1"/>
      <c r="K11048" s="1" t="s">
        <v>15350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1600</v>
      </c>
      <c r="F11049" s="5" t="s">
        <v>13318</v>
      </c>
      <c r="G11049" s="1" t="n">
        <v>1466</v>
      </c>
      <c r="H11049" s="1" t="s">
        <v>1601</v>
      </c>
      <c r="I11049" s="1" t="n">
        <v>1179</v>
      </c>
      <c r="J11049" s="1" t="s">
        <v>1602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15351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15352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15353</v>
      </c>
      <c r="F11052" s="5" t="s">
        <v>15354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15353</v>
      </c>
      <c r="F11053" s="5" t="s">
        <v>15355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15356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15357</v>
      </c>
      <c r="F11055" s="5" t="s">
        <v>15358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15357</v>
      </c>
      <c r="F11056" s="5" t="s">
        <v>15359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15357</v>
      </c>
      <c r="F11057" s="5" t="s">
        <v>15360</v>
      </c>
      <c r="H11057" s="1"/>
      <c r="K11057" s="1" t="s">
        <v>1458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15361</v>
      </c>
      <c r="G11058" s="1" t="n">
        <v>1239</v>
      </c>
      <c r="H11058" s="1" t="s">
        <v>1256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9510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15362</v>
      </c>
      <c r="G11059" s="1" t="n">
        <v>59993</v>
      </c>
      <c r="H11059" s="1" t="s">
        <v>15363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9510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15362</v>
      </c>
      <c r="G11060" s="1" t="n">
        <v>62634</v>
      </c>
      <c r="H11060" s="1" t="s">
        <v>15364</v>
      </c>
      <c r="I11060" s="1" t="n">
        <v>6452</v>
      </c>
      <c r="J11060" s="1" t="s">
        <v>15365</v>
      </c>
    </row>
    <row r="11061" customFormat="false" ht="15" hidden="false" customHeight="true" outlineLevel="0" collapsed="false">
      <c r="A11061" s="1" t="n">
        <f aca="false">MAX($A$2:$A11059)+1</f>
        <v>9511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15366</v>
      </c>
      <c r="G11061" s="1" t="n">
        <v>60061</v>
      </c>
      <c r="H11061" s="1" t="s">
        <v>15367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15368</v>
      </c>
      <c r="G11062" s="1" t="n">
        <v>60014</v>
      </c>
      <c r="H11062" s="1" t="s">
        <v>15369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9512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15370</v>
      </c>
      <c r="G11063" s="1" t="n">
        <v>59863</v>
      </c>
      <c r="H11063" s="1" t="s">
        <v>15371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9513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15372</v>
      </c>
      <c r="G11064" s="1" t="n">
        <v>59865</v>
      </c>
      <c r="H11064" s="1" t="s">
        <v>15373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9514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15374</v>
      </c>
      <c r="G11065" s="1" t="n">
        <v>59864</v>
      </c>
      <c r="H11065" s="1" t="s">
        <v>15375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9515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14149</v>
      </c>
      <c r="H11066" s="1"/>
      <c r="K11066" s="6" t="s">
        <v>15376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15377</v>
      </c>
      <c r="H11067" s="1"/>
      <c r="K11067" s="1" t="s">
        <v>1458</v>
      </c>
    </row>
    <row r="11068" customFormat="false" ht="15" hidden="false" customHeight="true" outlineLevel="0" collapsed="false">
      <c r="A11068" s="1" t="n">
        <f aca="false">MAX($A$2:$A11067)+1</f>
        <v>9516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5128</v>
      </c>
      <c r="G11068" s="1" t="n">
        <v>59854</v>
      </c>
      <c r="H11068" s="1" t="s">
        <v>15378</v>
      </c>
      <c r="K11068" s="1" t="s">
        <v>14847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15379</v>
      </c>
      <c r="G11069" s="1" t="n">
        <v>990</v>
      </c>
      <c r="H11069" s="1" t="s">
        <v>709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9517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15380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9518</v>
      </c>
      <c r="C11071" s="1" t="str">
        <f aca="false">IF(H11071="",F11071,H11071)</f>
        <v>Camp Ripley Solar Array</v>
      </c>
      <c r="D11071" s="1" t="n">
        <v>307</v>
      </c>
      <c r="E11071" s="1" t="s">
        <v>15381</v>
      </c>
      <c r="F11071" s="5" t="s">
        <v>15382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9509</v>
      </c>
      <c r="C11072" s="1" t="str">
        <f aca="false">IF(H11072="",F11072,H11072)</f>
        <v>Union Power Station</v>
      </c>
      <c r="D11072" s="1" t="n">
        <v>233</v>
      </c>
      <c r="E11072" s="1" t="s">
        <v>953</v>
      </c>
      <c r="F11072" s="5" t="s">
        <v>15349</v>
      </c>
      <c r="H11072" s="1"/>
      <c r="K11072" s="1" t="s">
        <v>15350</v>
      </c>
    </row>
    <row r="11073" customFormat="false" ht="15" hidden="false" customHeight="true" outlineLevel="0" collapsed="false">
      <c r="A11073" s="1" t="n">
        <f aca="false">MAX($A$2:$A11072)+1</f>
        <v>9519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15383</v>
      </c>
      <c r="G11073" s="1" t="n">
        <v>58658</v>
      </c>
      <c r="H11073" s="1" t="s">
        <v>15384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9520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15385</v>
      </c>
      <c r="G11074" s="1" t="n">
        <v>58503</v>
      </c>
      <c r="H11074" s="1" t="s">
        <v>15386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9521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13571</v>
      </c>
      <c r="H11075" s="1"/>
      <c r="K11075" s="6" t="s">
        <v>15376</v>
      </c>
    </row>
    <row r="11076" customFormat="false" ht="15" hidden="false" customHeight="true" outlineLevel="0" collapsed="false">
      <c r="A11076" s="1" t="n">
        <f aca="false">MAX($A$2:$A11075)+1</f>
        <v>9522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15387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15388</v>
      </c>
      <c r="F11077" s="5" t="s">
        <v>15389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15388</v>
      </c>
      <c r="F11078" s="5" t="s">
        <v>15390</v>
      </c>
      <c r="G11078" s="1" t="n">
        <v>2330</v>
      </c>
      <c r="H11078" s="1" t="s">
        <v>583</v>
      </c>
      <c r="I11078" s="1" t="n">
        <v>17166</v>
      </c>
      <c r="J11078" s="1" t="s">
        <v>584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15388</v>
      </c>
      <c r="F11079" s="5" t="s">
        <v>15391</v>
      </c>
      <c r="G11079" s="1" t="n">
        <v>2336</v>
      </c>
      <c r="H11079" s="1" t="s">
        <v>1452</v>
      </c>
      <c r="I11079" s="1" t="n">
        <v>17166</v>
      </c>
      <c r="J11079" s="1" t="s">
        <v>584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15388</v>
      </c>
      <c r="F11080" s="5" t="s">
        <v>15392</v>
      </c>
      <c r="G11080" s="1" t="n">
        <v>8224</v>
      </c>
      <c r="H11080" s="1" t="s">
        <v>1426</v>
      </c>
      <c r="I11080" s="1" t="n">
        <v>17166</v>
      </c>
      <c r="J11080" s="1" t="s">
        <v>584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9523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15393</v>
      </c>
      <c r="G11081" s="1" t="n">
        <v>58972</v>
      </c>
      <c r="H11081" s="1" t="s">
        <v>15394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9524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15395</v>
      </c>
      <c r="G11082" s="1" t="n">
        <v>58171</v>
      </c>
      <c r="H11082" s="1" t="s">
        <v>15396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9525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1886</v>
      </c>
      <c r="H11083" s="1"/>
      <c r="K11083" s="6" t="s">
        <v>15376</v>
      </c>
    </row>
    <row r="11084" customFormat="false" ht="15" hidden="false" customHeight="true" outlineLevel="0" collapsed="false">
      <c r="A11084" s="1" t="n">
        <f aca="false">MAX($A$2:$A11083)+1</f>
        <v>9526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15397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9527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15398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15399</v>
      </c>
      <c r="F11086" s="5" t="s">
        <v>15400</v>
      </c>
      <c r="G11086" s="1" t="n">
        <v>6167</v>
      </c>
      <c r="H11086" s="1" t="s">
        <v>2088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9528</v>
      </c>
      <c r="C11087" s="1" t="str">
        <f aca="false">IF(H11087="",F11087,H11087)</f>
        <v>Scott Timber Solar</v>
      </c>
      <c r="D11087" s="1" t="n">
        <v>164</v>
      </c>
      <c r="E11087" s="1" t="s">
        <v>15399</v>
      </c>
      <c r="F11087" s="5" t="s">
        <v>15401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9529</v>
      </c>
      <c r="C11088" s="1" t="str">
        <f aca="false">IF(H11088="",F11088,H11088)</f>
        <v>Whitehouse Solar Farm</v>
      </c>
      <c r="D11088" s="1" t="n">
        <v>164</v>
      </c>
      <c r="E11088" s="1" t="s">
        <v>15399</v>
      </c>
      <c r="F11088" s="5" t="s">
        <v>15402</v>
      </c>
      <c r="G11088" s="1" t="n">
        <v>60319</v>
      </c>
      <c r="H11088" s="1" t="s">
        <v>15403</v>
      </c>
      <c r="K11088" s="1" t="s">
        <v>14847</v>
      </c>
    </row>
    <row r="11089" customFormat="false" ht="15" hidden="false" customHeight="true" outlineLevel="0" collapsed="false">
      <c r="A11089" s="1" t="n">
        <f aca="false">MAX($A$2:$A11088)+1</f>
        <v>9530</v>
      </c>
      <c r="C11089" s="1" t="str">
        <f aca="false">IF(H11089="",F11089,H11089)</f>
        <v>Woodland Solar Farm</v>
      </c>
      <c r="D11089" s="1" t="n">
        <v>164</v>
      </c>
      <c r="E11089" s="1" t="s">
        <v>15399</v>
      </c>
      <c r="F11089" s="5" t="s">
        <v>15271</v>
      </c>
      <c r="G11089" s="1" t="n">
        <v>60318</v>
      </c>
      <c r="H11089" s="1" t="s">
        <v>15404</v>
      </c>
      <c r="K11089" s="1" t="s">
        <v>14847</v>
      </c>
    </row>
    <row r="11090" customFormat="false" ht="15" hidden="false" customHeight="true" outlineLevel="0" collapsed="false">
      <c r="A11090" s="1" t="n">
        <f aca="false">MAX($A$2:$A11089)+1</f>
        <v>9531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15405</v>
      </c>
      <c r="H11090" s="1"/>
      <c r="K11090" s="6" t="s">
        <v>15376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15406</v>
      </c>
      <c r="F11091" s="5" t="s">
        <v>15407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15406</v>
      </c>
      <c r="F11092" s="5" t="s">
        <v>15408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15406</v>
      </c>
      <c r="F11093" s="5" t="s">
        <v>15409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15406</v>
      </c>
      <c r="F11094" s="5" t="s">
        <v>15410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15406</v>
      </c>
      <c r="F11095" s="5" t="s">
        <v>15411</v>
      </c>
      <c r="G11095" s="1" t="n">
        <v>55641</v>
      </c>
      <c r="H11095" s="1" t="s">
        <v>1232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15406</v>
      </c>
      <c r="F11096" s="5" t="s">
        <v>15412</v>
      </c>
      <c r="G11096" s="1" t="n">
        <v>55641</v>
      </c>
      <c r="H11096" s="1" t="s">
        <v>1232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15406</v>
      </c>
      <c r="F11097" s="5" t="s">
        <v>15413</v>
      </c>
      <c r="G11097" s="1" t="n">
        <v>55641</v>
      </c>
      <c r="H11097" s="1" t="s">
        <v>1232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15414</v>
      </c>
      <c r="F11098" s="5" t="s">
        <v>15415</v>
      </c>
      <c r="G11098" s="1" t="n">
        <v>59637</v>
      </c>
      <c r="H11098" s="1" t="s">
        <v>1585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15414</v>
      </c>
      <c r="F11099" s="5" t="s">
        <v>652</v>
      </c>
      <c r="G11099" s="1" t="n">
        <v>7985</v>
      </c>
      <c r="H11099" s="1" t="s">
        <v>652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9532</v>
      </c>
      <c r="C11100" s="1" t="str">
        <f aca="false">IF(H11100="",F11100,H11100)</f>
        <v>Ida Grove Wind</v>
      </c>
      <c r="D11100" s="1" t="n">
        <v>251</v>
      </c>
      <c r="E11100" s="1" t="s">
        <v>15414</v>
      </c>
      <c r="F11100" s="5" t="s">
        <v>15416</v>
      </c>
      <c r="G11100" s="1" t="n">
        <v>60342</v>
      </c>
      <c r="H11100" s="1" t="s">
        <v>15417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9533</v>
      </c>
      <c r="C11101" s="1" t="str">
        <f aca="false">IF(H11101="",F11101,H11101)</f>
        <v>O'Brien Wind</v>
      </c>
      <c r="D11101" s="1" t="n">
        <v>251</v>
      </c>
      <c r="E11101" s="1" t="s">
        <v>15414</v>
      </c>
      <c r="F11101" s="5" t="s">
        <v>15418</v>
      </c>
      <c r="G11101" s="1" t="n">
        <v>60326</v>
      </c>
      <c r="H11101" s="1" t="s">
        <v>15419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9534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15420</v>
      </c>
      <c r="G11102" s="1" t="n">
        <v>59926</v>
      </c>
      <c r="H11102" s="1" t="s">
        <v>15421</v>
      </c>
      <c r="I11102" s="1" t="n">
        <v>20910</v>
      </c>
      <c r="J11102" s="1" t="s">
        <v>602</v>
      </c>
    </row>
    <row r="11103" customFormat="false" ht="15" hidden="false" customHeight="true" outlineLevel="0" collapsed="false">
      <c r="A11103" s="1" t="n">
        <f aca="false">MAX($A$2:$A11102)+1</f>
        <v>9535</v>
      </c>
      <c r="C11103" s="1" t="str">
        <f aca="false">IF(H11103="",F11103,H11103)</f>
        <v>Rio Rico Solar</v>
      </c>
      <c r="D11103" s="1" t="n">
        <v>258</v>
      </c>
      <c r="E11103" s="1" t="s">
        <v>15422</v>
      </c>
      <c r="F11103" s="5" t="s">
        <v>15423</v>
      </c>
      <c r="G11103" s="1" t="n">
        <v>59044</v>
      </c>
      <c r="H11103" s="1" t="s">
        <v>15424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9536</v>
      </c>
      <c r="C11104" s="1" t="str">
        <f aca="false">IF(H11104="",F11104,H11104)</f>
        <v>Total</v>
      </c>
      <c r="D11104" s="1" t="n">
        <v>258</v>
      </c>
      <c r="E11104" s="1" t="s">
        <v>15422</v>
      </c>
      <c r="F11104" s="5" t="s">
        <v>1886</v>
      </c>
      <c r="H11104" s="1"/>
      <c r="K11104" s="6" t="s">
        <v>15376</v>
      </c>
    </row>
    <row r="11105" customFormat="false" ht="15" hidden="false" customHeight="true" outlineLevel="0" collapsed="false">
      <c r="A11105" s="1" t="n">
        <f aca="false">MAX($A$2:$A11104)+1</f>
        <v>9537</v>
      </c>
      <c r="C11105" s="1" t="str">
        <f aca="false">IF(H11105="",F11105,H11105)</f>
        <v>Prairie State Generating Station</v>
      </c>
      <c r="D11105" s="1" t="n">
        <v>156</v>
      </c>
      <c r="E11105" s="1" t="s">
        <v>637</v>
      </c>
      <c r="F11105" s="5" t="s">
        <v>15425</v>
      </c>
      <c r="G11105" s="1" t="n">
        <v>55856</v>
      </c>
      <c r="H11105" s="1" t="s">
        <v>15426</v>
      </c>
      <c r="I11105" s="1" t="n">
        <v>15330</v>
      </c>
      <c r="J11105" s="1" t="s">
        <v>15427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637</v>
      </c>
      <c r="F11106" s="5" t="s">
        <v>15428</v>
      </c>
      <c r="G11106" s="1" t="n">
        <v>57842</v>
      </c>
      <c r="H11106" s="1" t="s">
        <v>1449</v>
      </c>
      <c r="I11106" s="1" t="n">
        <v>40211</v>
      </c>
      <c r="J11106" s="1" t="s">
        <v>1450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9538</v>
      </c>
      <c r="C11107" s="1" t="str">
        <f aca="false">IF(H11107="",F11107,H11107)</f>
        <v>Generation Station 6</v>
      </c>
      <c r="D11107" s="1" t="n">
        <v>309</v>
      </c>
      <c r="E11107" s="1" t="s">
        <v>15429</v>
      </c>
      <c r="F11107" s="5" t="s">
        <v>15430</v>
      </c>
      <c r="H11107" s="1"/>
    </row>
    <row r="11108" customFormat="false" ht="15" hidden="false" customHeight="true" outlineLevel="0" collapsed="false">
      <c r="A11108" s="1" t="n">
        <f aca="false">MAX($A$2:$A11107)+1</f>
        <v>9539</v>
      </c>
      <c r="C11108" s="1" t="str">
        <f aca="false">IF(H11108="",F11108,H11108)</f>
        <v>Peak View Wind Farm</v>
      </c>
      <c r="D11108" s="1" t="n">
        <v>309</v>
      </c>
      <c r="E11108" s="1" t="s">
        <v>15429</v>
      </c>
      <c r="F11108" s="5" t="s">
        <v>15431</v>
      </c>
      <c r="G11108" s="1" t="n">
        <v>60143</v>
      </c>
      <c r="H11108" s="1" t="s">
        <v>15431</v>
      </c>
      <c r="I11108" s="1" t="n">
        <v>56146</v>
      </c>
      <c r="J11108" s="1" t="s">
        <v>1205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15432</v>
      </c>
      <c r="F11109" s="5" t="s">
        <v>15433</v>
      </c>
      <c r="G11109" s="1" t="n">
        <v>1393</v>
      </c>
      <c r="H11109" s="1" t="s">
        <v>1246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9509</v>
      </c>
      <c r="C11110" s="1" t="str">
        <f aca="false">IF(H11110="",F11110,H11110)</f>
        <v>Union Power Station</v>
      </c>
      <c r="D11110" s="1" t="n">
        <v>362</v>
      </c>
      <c r="E11110" s="1" t="s">
        <v>15432</v>
      </c>
      <c r="F11110" s="5" t="s">
        <v>15349</v>
      </c>
      <c r="H11110" s="1"/>
      <c r="K11110" s="1" t="s">
        <v>15350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15434</v>
      </c>
      <c r="F11111" s="5" t="s">
        <v>578</v>
      </c>
      <c r="G11111" s="1" t="n">
        <v>2442</v>
      </c>
      <c r="H11111" s="1" t="s">
        <v>567</v>
      </c>
      <c r="I11111" s="1" t="n">
        <v>803</v>
      </c>
      <c r="J11111" s="1" t="s">
        <v>326</v>
      </c>
      <c r="K11111" s="1" t="s">
        <v>568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15434</v>
      </c>
      <c r="F11112" s="5" t="s">
        <v>15435</v>
      </c>
      <c r="G11112" s="1" t="n">
        <v>2442</v>
      </c>
      <c r="H11112" s="1" t="s">
        <v>567</v>
      </c>
      <c r="I11112" s="1" t="n">
        <v>803</v>
      </c>
      <c r="J11112" s="1" t="s">
        <v>326</v>
      </c>
      <c r="K11112" s="1" t="s">
        <v>568</v>
      </c>
    </row>
    <row r="11113" customFormat="false" ht="15" hidden="false" customHeight="true" outlineLevel="0" collapsed="false">
      <c r="A11113" s="1" t="n">
        <f aca="false">MAX($A$2:$A11112)+1</f>
        <v>9540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15436</v>
      </c>
      <c r="H11113" s="1"/>
      <c r="K11113" s="1" t="s">
        <v>13949</v>
      </c>
    </row>
    <row r="11114" customFormat="false" ht="15" hidden="false" customHeight="true" outlineLevel="0" collapsed="false">
      <c r="A11114" s="1" t="n">
        <f aca="false">MAX($A$2:$A11113)+1</f>
        <v>9541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15437</v>
      </c>
      <c r="H11114" s="1"/>
      <c r="K11114" s="1" t="s">
        <v>13949</v>
      </c>
    </row>
    <row r="11115" customFormat="false" ht="15" hidden="false" customHeight="true" outlineLevel="0" collapsed="false">
      <c r="A11115" s="1" t="n">
        <f aca="false">MAX($A$2:$A11114)+1</f>
        <v>9542</v>
      </c>
      <c r="C11115" s="1" t="str">
        <f aca="false">IF(H11115="",F11115,H11115)</f>
        <v>Ashley (Romulus)</v>
      </c>
      <c r="D11115" s="1" t="n">
        <v>184</v>
      </c>
      <c r="E11115" s="1" t="s">
        <v>2306</v>
      </c>
      <c r="F11115" s="5" t="s">
        <v>15438</v>
      </c>
      <c r="H11115" s="1"/>
      <c r="K11115" s="1" t="s">
        <v>13949</v>
      </c>
    </row>
    <row r="11116" customFormat="false" ht="15" hidden="false" customHeight="true" outlineLevel="0" collapsed="false">
      <c r="A11116" s="1" t="n">
        <f aca="false">MAX($A$2:$A11115)+1</f>
        <v>9543</v>
      </c>
      <c r="C11116" s="1" t="str">
        <f aca="false">IF(H11116="",F11116,H11116)</f>
        <v>Brownstown (Taylor)</v>
      </c>
      <c r="D11116" s="1" t="n">
        <v>184</v>
      </c>
      <c r="E11116" s="1" t="s">
        <v>2306</v>
      </c>
      <c r="F11116" s="5" t="s">
        <v>15439</v>
      </c>
      <c r="H11116" s="1"/>
      <c r="K11116" s="1" t="s">
        <v>13949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2306</v>
      </c>
      <c r="F11117" s="5" t="s">
        <v>15440</v>
      </c>
      <c r="H11117" s="1"/>
      <c r="K11117" s="1" t="s">
        <v>13949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2306</v>
      </c>
      <c r="F11118" s="5" t="s">
        <v>15441</v>
      </c>
      <c r="H11118" s="1"/>
      <c r="K11118" s="1" t="s">
        <v>13949</v>
      </c>
    </row>
    <row r="11119" customFormat="false" ht="15" hidden="false" customHeight="true" outlineLevel="0" collapsed="false">
      <c r="A11119" s="1" t="n">
        <f aca="false">A9559</f>
        <v>8492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2306</v>
      </c>
      <c r="F11119" s="5" t="s">
        <v>15442</v>
      </c>
      <c r="H11119" s="1"/>
      <c r="K11119" s="1" t="s">
        <v>13949</v>
      </c>
    </row>
    <row r="11120" customFormat="false" ht="15" hidden="false" customHeight="true" outlineLevel="0" collapsed="false">
      <c r="A11120" s="1" t="n">
        <f aca="false">A9561</f>
        <v>8493</v>
      </c>
      <c r="C11120" s="1" t="str">
        <f aca="false">IF(H11120="",F11120,H11120)</f>
        <v>Immaculate House Of Mary (Monroe)</v>
      </c>
      <c r="D11120" s="1" t="n">
        <v>184</v>
      </c>
      <c r="E11120" s="1" t="s">
        <v>2306</v>
      </c>
      <c r="F11120" s="5" t="s">
        <v>15443</v>
      </c>
      <c r="H11120" s="1"/>
      <c r="K11120" s="1" t="s">
        <v>13949</v>
      </c>
    </row>
    <row r="11121" customFormat="false" ht="15" hidden="false" customHeight="true" outlineLevel="0" collapsed="false">
      <c r="A11121" s="1" t="n">
        <f aca="false">A9578</f>
        <v>8505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2306</v>
      </c>
      <c r="F11121" s="5" t="s">
        <v>15444</v>
      </c>
      <c r="H11121" s="1"/>
      <c r="K11121" s="1" t="s">
        <v>13949</v>
      </c>
    </row>
    <row r="11122" customFormat="false" ht="15" hidden="false" customHeight="true" outlineLevel="0" collapsed="false">
      <c r="A11122" s="1" t="n">
        <f aca="false">MAX($A$2:$A11121)+1</f>
        <v>9544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2306</v>
      </c>
      <c r="F11122" s="5" t="s">
        <v>15445</v>
      </c>
      <c r="H11122" s="1"/>
      <c r="K11122" s="1" t="s">
        <v>13949</v>
      </c>
    </row>
    <row r="11123" customFormat="false" ht="15" hidden="false" customHeight="true" outlineLevel="0" collapsed="false">
      <c r="A11123" s="1" t="n">
        <f aca="false">MAX($A$2:$A11122)+1</f>
        <v>9545</v>
      </c>
      <c r="C11123" s="1" t="str">
        <f aca="false">IF(H11123="",F11123,H11123)</f>
        <v>Ypsilanti</v>
      </c>
      <c r="D11123" s="1" t="n">
        <v>184</v>
      </c>
      <c r="E11123" s="1" t="s">
        <v>2306</v>
      </c>
      <c r="F11123" s="5" t="s">
        <v>15446</v>
      </c>
      <c r="H11123" s="1"/>
      <c r="K11123" s="1" t="s">
        <v>13949</v>
      </c>
    </row>
    <row r="11124" customFormat="false" ht="15" hidden="false" customHeight="true" outlineLevel="0" collapsed="false">
      <c r="A11124" s="1" t="n">
        <f aca="false">MAX($A$2:$A11123)+1</f>
        <v>9546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15447</v>
      </c>
      <c r="H11124" s="1"/>
      <c r="K11124" s="1" t="s">
        <v>13949</v>
      </c>
    </row>
    <row r="11125" customFormat="false" ht="15" hidden="false" customHeight="true" outlineLevel="0" collapsed="false">
      <c r="A11125" s="1" t="n">
        <f aca="false">MAX($A$2:$A11124)+1</f>
        <v>9547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14032</v>
      </c>
      <c r="H11125" s="1"/>
      <c r="K11125" s="1" t="s">
        <v>13949</v>
      </c>
    </row>
    <row r="11126" customFormat="false" ht="15" hidden="false" customHeight="true" outlineLevel="0" collapsed="false">
      <c r="A11126" s="1" t="n">
        <f aca="false">MAX($A$2:$A11125)+1</f>
        <v>9548</v>
      </c>
      <c r="C11126" s="1" t="str">
        <f aca="false">IF(H11126="",F11126,H11126)</f>
        <v>Milton Solar #117*</v>
      </c>
      <c r="D11126" s="1" t="n">
        <v>313</v>
      </c>
      <c r="E11126" s="1" t="s">
        <v>2362</v>
      </c>
      <c r="F11126" s="5" t="s">
        <v>15448</v>
      </c>
      <c r="H11126" s="1"/>
      <c r="K11126" s="1" t="s">
        <v>13949</v>
      </c>
    </row>
    <row r="11127" customFormat="false" ht="15" hidden="false" customHeight="true" outlineLevel="0" collapsed="false">
      <c r="A11127" s="1" t="n">
        <f aca="false">MAX($A$2:$A11126)+1</f>
        <v>9549</v>
      </c>
      <c r="C11127" s="1" t="str">
        <f aca="false">IF(H11127="",F11127,H11127)</f>
        <v>Peterson Solar #118*</v>
      </c>
      <c r="D11127" s="1" t="n">
        <v>313</v>
      </c>
      <c r="E11127" s="1" t="s">
        <v>2362</v>
      </c>
      <c r="F11127" s="5" t="s">
        <v>15449</v>
      </c>
      <c r="H11127" s="1"/>
      <c r="K11127" s="1" t="s">
        <v>13949</v>
      </c>
    </row>
    <row r="11128" customFormat="false" ht="15" hidden="false" customHeight="true" outlineLevel="0" collapsed="false">
      <c r="A11128" s="1" t="n">
        <f aca="false">MAX($A$2:$A11127)+1</f>
        <v>9550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15450</v>
      </c>
      <c r="H11128" s="1"/>
      <c r="K11128" s="1" t="s">
        <v>13949</v>
      </c>
    </row>
    <row r="11129" customFormat="false" ht="15" hidden="false" customHeight="true" outlineLevel="0" collapsed="false">
      <c r="A11129" s="1" t="n">
        <f aca="false">MAX($A$2:$A11128)+1</f>
        <v>9551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15451</v>
      </c>
      <c r="H11129" s="1"/>
      <c r="K11129" s="1" t="s">
        <v>13949</v>
      </c>
    </row>
    <row r="11130" customFormat="false" ht="15" hidden="false" customHeight="true" outlineLevel="0" collapsed="false">
      <c r="A11130" s="1" t="n">
        <f aca="false">MAX($A$2:$A11129)+1</f>
        <v>9552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15452</v>
      </c>
      <c r="H11130" s="1"/>
      <c r="K11130" s="1" t="s">
        <v>13949</v>
      </c>
    </row>
    <row r="11131" customFormat="false" ht="15" hidden="false" customHeight="true" outlineLevel="0" collapsed="false">
      <c r="A11131" s="1" t="n">
        <f aca="false">MAX($A$2:$A11130)+1</f>
        <v>9553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15453</v>
      </c>
      <c r="H11131" s="1"/>
      <c r="K11131" s="1" t="s">
        <v>13949</v>
      </c>
    </row>
    <row r="11132" customFormat="false" ht="15" hidden="false" customHeight="true" outlineLevel="0" collapsed="false">
      <c r="A11132" s="1" t="n">
        <f aca="false">A11070</f>
        <v>9517</v>
      </c>
      <c r="C11132" s="1" t="str">
        <f aca="false">IF(H11132="",F11132,H11132)</f>
        <v>Brown Solar</v>
      </c>
      <c r="D11132" s="1" t="n">
        <v>209</v>
      </c>
      <c r="E11132" s="1" t="s">
        <v>15454</v>
      </c>
      <c r="F11132" s="5" t="s">
        <v>15380</v>
      </c>
      <c r="H11132" s="1"/>
      <c r="K11132" s="1" t="s">
        <v>13949</v>
      </c>
    </row>
    <row r="11133" customFormat="false" ht="15" hidden="false" customHeight="true" outlineLevel="0" collapsed="false">
      <c r="A11133" s="1" t="n">
        <f aca="false">MAX($A$2:$A11132)+1</f>
        <v>9554</v>
      </c>
      <c r="C11133" s="1" t="str">
        <f aca="false">IF(H11133="",F11133,H11133)</f>
        <v>Solar Plant</v>
      </c>
      <c r="D11133" s="1" t="n">
        <v>307</v>
      </c>
      <c r="E11133" s="1" t="s">
        <v>15381</v>
      </c>
      <c r="F11133" s="5" t="s">
        <v>15455</v>
      </c>
      <c r="H11133" s="1"/>
      <c r="K11133" s="1" t="s">
        <v>13949</v>
      </c>
    </row>
    <row r="11134" customFormat="false" ht="15" hidden="false" customHeight="true" outlineLevel="0" collapsed="false">
      <c r="A11134" s="1" t="n">
        <f aca="false">MAX($A$2:$A11133)+1</f>
        <v>9555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15456</v>
      </c>
      <c r="H11134" s="1"/>
      <c r="K11134" s="1" t="s">
        <v>13949</v>
      </c>
    </row>
    <row r="11135" customFormat="false" ht="15" hidden="false" customHeight="true" outlineLevel="0" collapsed="false">
      <c r="A11135" s="1" t="n">
        <f aca="false">A10130</f>
        <v>8774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15457</v>
      </c>
      <c r="H11135" s="1"/>
      <c r="K11135" s="1" t="s">
        <v>13949</v>
      </c>
    </row>
    <row r="11136" customFormat="false" ht="15" hidden="false" customHeight="true" outlineLevel="0" collapsed="false">
      <c r="A11136" s="1" t="n">
        <f aca="false">MAX($A$2:$A11135)+1</f>
        <v>9556</v>
      </c>
      <c r="C11136" s="1" t="str">
        <f aca="false">IF(H11136="",F11136,H11136)</f>
        <v>Wind:</v>
      </c>
      <c r="D11136" s="1" t="n">
        <v>300</v>
      </c>
      <c r="E11136" s="1" t="s">
        <v>2378</v>
      </c>
      <c r="F11136" s="5" t="s">
        <v>15458</v>
      </c>
      <c r="H11136" s="1"/>
      <c r="K11136" s="1" t="s">
        <v>13949</v>
      </c>
    </row>
    <row r="11137" customFormat="false" ht="15" hidden="false" customHeight="true" outlineLevel="0" collapsed="false">
      <c r="A11137" s="1" t="n">
        <f aca="false">MAX($A$2:$A11136)+1</f>
        <v>9557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15459</v>
      </c>
      <c r="H11137" s="1"/>
      <c r="K11137" s="1" t="s">
        <v>13949</v>
      </c>
    </row>
    <row r="11138" customFormat="false" ht="15" hidden="false" customHeight="true" outlineLevel="0" collapsed="false">
      <c r="A11138" s="1" t="n">
        <f aca="false">MAX($A$2:$A11137)+1</f>
        <v>9558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2477</v>
      </c>
      <c r="H11138" s="1"/>
      <c r="K11138" s="1" t="s">
        <v>13949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3251</v>
      </c>
      <c r="H11139" s="1"/>
      <c r="K11139" s="1" t="s">
        <v>13949</v>
      </c>
    </row>
    <row r="11140" customFormat="false" ht="15" hidden="false" customHeight="true" outlineLevel="0" collapsed="false">
      <c r="A11140" s="1" t="n">
        <f aca="false">A10964</f>
        <v>9434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15265</v>
      </c>
      <c r="H11140" s="1"/>
      <c r="K11140" s="1" t="s">
        <v>13949</v>
      </c>
    </row>
    <row r="11141" customFormat="false" ht="15" hidden="false" customHeight="true" outlineLevel="0" collapsed="false">
      <c r="A11141" s="1" t="n">
        <f aca="false">MAX($A$2:$A11140)+1</f>
        <v>9559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15460</v>
      </c>
      <c r="H11141" s="1"/>
      <c r="K11141" s="1" t="s">
        <v>13949</v>
      </c>
    </row>
    <row r="11142" customFormat="false" ht="15" hidden="false" customHeight="true" outlineLevel="0" collapsed="false">
      <c r="A11142" s="1" t="n">
        <f aca="false">MAX($A$2:$A11141)+1</f>
        <v>9560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13987</v>
      </c>
      <c r="H11142" s="1"/>
      <c r="K11142" s="1" t="s">
        <v>13949</v>
      </c>
    </row>
    <row r="11143" customFormat="false" ht="15" hidden="false" customHeight="true" outlineLevel="0" collapsed="false">
      <c r="A11143" s="1" t="n">
        <f aca="false">MAX($A$2:$A11142)+1</f>
        <v>9561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15461</v>
      </c>
      <c r="H11143" s="1"/>
      <c r="K11143" s="1" t="s">
        <v>13949</v>
      </c>
    </row>
    <row r="11144" customFormat="false" ht="15" hidden="false" customHeight="true" outlineLevel="0" collapsed="false">
      <c r="A11144" s="1" t="n">
        <f aca="false">A11143</f>
        <v>9561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15462</v>
      </c>
      <c r="H11144" s="1"/>
      <c r="K11144" s="1" t="s">
        <v>13949</v>
      </c>
    </row>
    <row r="11145" customFormat="false" ht="15" hidden="false" customHeight="true" outlineLevel="0" collapsed="false">
      <c r="A11145" s="1" t="n">
        <f aca="false">MAX($A$2:$A11144)+1</f>
        <v>9562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15463</v>
      </c>
      <c r="H11145" s="1"/>
      <c r="K11145" s="1" t="s">
        <v>13949</v>
      </c>
    </row>
    <row r="11146" customFormat="false" ht="15" hidden="false" customHeight="true" outlineLevel="0" collapsed="false">
      <c r="A11146" s="1" t="n">
        <f aca="false">A11084</f>
        <v>9526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15464</v>
      </c>
      <c r="H11146" s="1"/>
      <c r="K11146" s="1" t="s">
        <v>13949</v>
      </c>
    </row>
    <row r="11147" customFormat="false" ht="15" hidden="false" customHeight="true" outlineLevel="0" collapsed="false">
      <c r="A11147" s="1" t="n">
        <f aca="false">MAX($A$2:$A11146)+1</f>
        <v>9563</v>
      </c>
      <c r="C11147" s="1" t="str">
        <f aca="false">IF(H11147="",F11147,H11147)</f>
        <v>Greenwood Solar</v>
      </c>
      <c r="D11147" s="1" t="n">
        <v>255</v>
      </c>
      <c r="E11147" s="1" t="s">
        <v>2321</v>
      </c>
      <c r="F11147" s="5" t="s">
        <v>15465</v>
      </c>
      <c r="H11147" s="1"/>
      <c r="K11147" s="1" t="s">
        <v>13949</v>
      </c>
    </row>
    <row r="11148" customFormat="false" ht="15" hidden="false" customHeight="true" outlineLevel="0" collapsed="false">
      <c r="A11148" s="1" t="n">
        <f aca="false">MAX($A$2:$A11147)+1</f>
        <v>9564</v>
      </c>
      <c r="C11148" s="1" t="str">
        <f aca="false">IF(H11148="",F11148,H11148)</f>
        <v>Brunswick</v>
      </c>
      <c r="D11148" s="1" t="n">
        <v>164</v>
      </c>
      <c r="E11148" s="1" t="s">
        <v>15399</v>
      </c>
      <c r="F11148" s="5" t="s">
        <v>240</v>
      </c>
      <c r="H11148" s="1"/>
      <c r="K11148" s="1" t="s">
        <v>13949</v>
      </c>
    </row>
    <row r="11149" customFormat="false" ht="15" hidden="false" customHeight="true" outlineLevel="0" collapsed="false">
      <c r="A11149" s="1" t="n">
        <f aca="false">MAX($A$2:$A11148)+1</f>
        <v>9565</v>
      </c>
      <c r="C11149" s="1" t="str">
        <f aca="false">IF(H11149="",F11149,H11149)</f>
        <v>Community Solar 04</v>
      </c>
      <c r="D11149" s="1" t="n">
        <v>164</v>
      </c>
      <c r="E11149" s="1" t="s">
        <v>15399</v>
      </c>
      <c r="F11149" s="5" t="s">
        <v>15466</v>
      </c>
      <c r="H11149" s="1"/>
      <c r="K11149" s="1" t="s">
        <v>13949</v>
      </c>
    </row>
    <row r="11150" customFormat="false" ht="15" hidden="false" customHeight="true" outlineLevel="0" collapsed="false">
      <c r="A11150" s="1" t="n">
        <f aca="false">MAX($A$2:$A11149)+1</f>
        <v>9566</v>
      </c>
      <c r="C11150" s="1" t="str">
        <f aca="false">IF(H11150="",F11150,H11150)</f>
        <v>Community Solar 09</v>
      </c>
      <c r="D11150" s="1" t="n">
        <v>164</v>
      </c>
      <c r="E11150" s="1" t="s">
        <v>15399</v>
      </c>
      <c r="F11150" s="5" t="s">
        <v>15467</v>
      </c>
      <c r="H11150" s="1"/>
      <c r="K11150" s="1" t="s">
        <v>13949</v>
      </c>
    </row>
    <row r="11151" customFormat="false" ht="15" hidden="false" customHeight="true" outlineLevel="0" collapsed="false">
      <c r="A11151" s="1" t="n">
        <f aca="false">MAX($A$2:$A11150)+1</f>
        <v>9567</v>
      </c>
      <c r="C11151" s="1" t="str">
        <f aca="false">IF(H11151="",F11151,H11151)</f>
        <v>Community Solar 10</v>
      </c>
      <c r="D11151" s="1" t="n">
        <v>164</v>
      </c>
      <c r="E11151" s="1" t="s">
        <v>15399</v>
      </c>
      <c r="F11151" s="5" t="s">
        <v>15468</v>
      </c>
      <c r="H11151" s="1"/>
      <c r="K11151" s="1" t="s">
        <v>13949</v>
      </c>
    </row>
    <row r="11152" customFormat="false" ht="15" hidden="false" customHeight="true" outlineLevel="0" collapsed="false">
      <c r="A11152" s="1" t="n">
        <f aca="false">MAX($A$2:$A11151)+1</f>
        <v>9568</v>
      </c>
      <c r="C11152" s="1" t="str">
        <f aca="false">IF(H11152="",F11152,H11152)</f>
        <v>Community Solar 11</v>
      </c>
      <c r="D11152" s="1" t="n">
        <v>164</v>
      </c>
      <c r="E11152" s="1" t="s">
        <v>15399</v>
      </c>
      <c r="F11152" s="5" t="s">
        <v>15469</v>
      </c>
      <c r="H11152" s="1"/>
      <c r="K11152" s="1" t="s">
        <v>13949</v>
      </c>
    </row>
    <row r="11153" customFormat="false" ht="15" hidden="false" customHeight="true" outlineLevel="0" collapsed="false">
      <c r="A11153" s="1" t="n">
        <f aca="false">MAX($A$2:$A11152)+1</f>
        <v>9569</v>
      </c>
      <c r="C11153" s="1" t="str">
        <f aca="false">IF(H11153="",F11153,H11153)</f>
        <v>Community Solar 17</v>
      </c>
      <c r="D11153" s="1" t="n">
        <v>164</v>
      </c>
      <c r="E11153" s="1" t="s">
        <v>15399</v>
      </c>
      <c r="F11153" s="5" t="s">
        <v>15470</v>
      </c>
      <c r="H11153" s="1"/>
      <c r="K11153" s="1" t="s">
        <v>13949</v>
      </c>
    </row>
    <row r="11154" customFormat="false" ht="15" hidden="false" customHeight="true" outlineLevel="0" collapsed="false">
      <c r="A11154" s="1" t="n">
        <f aca="false">MAX($A$2:$A11153)+1</f>
        <v>9570</v>
      </c>
      <c r="C11154" s="1" t="str">
        <f aca="false">IF(H11154="",F11154,H11154)</f>
        <v>Community Solar 19</v>
      </c>
      <c r="D11154" s="1" t="n">
        <v>164</v>
      </c>
      <c r="E11154" s="1" t="s">
        <v>15399</v>
      </c>
      <c r="F11154" s="5" t="s">
        <v>15471</v>
      </c>
      <c r="H11154" s="1"/>
      <c r="K11154" s="1" t="s">
        <v>13949</v>
      </c>
    </row>
    <row r="11155" customFormat="false" ht="15" hidden="false" customHeight="true" outlineLevel="0" collapsed="false">
      <c r="A11155" s="1" t="n">
        <f aca="false">MAX($A$2:$A11154)+1</f>
        <v>9571</v>
      </c>
      <c r="C11155" s="1" t="str">
        <f aca="false">IF(H11155="",F11155,H11155)</f>
        <v>Community Solar 22</v>
      </c>
      <c r="D11155" s="1" t="n">
        <v>164</v>
      </c>
      <c r="E11155" s="1" t="s">
        <v>15399</v>
      </c>
      <c r="F11155" s="5" t="s">
        <v>15472</v>
      </c>
      <c r="H11155" s="1"/>
      <c r="K11155" s="1" t="s">
        <v>13949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15473</v>
      </c>
      <c r="H11156" s="1"/>
      <c r="K11156" s="1" t="s">
        <v>13949</v>
      </c>
    </row>
    <row r="11157" customFormat="false" ht="15" hidden="false" customHeight="true" outlineLevel="0" collapsed="false">
      <c r="A11157" s="1" t="n">
        <f aca="false">MAX($A$2:$A11156)+1</f>
        <v>9572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15414</v>
      </c>
      <c r="F11157" s="5" t="s">
        <v>15474</v>
      </c>
      <c r="H11157" s="1"/>
      <c r="K11157" s="1" t="s">
        <v>13949</v>
      </c>
    </row>
    <row r="11158" customFormat="false" ht="15" hidden="false" customHeight="true" outlineLevel="0" collapsed="false">
      <c r="A11158" s="1" t="n">
        <f aca="false">MAX($A$2:$A11157)+1</f>
        <v>9573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15414</v>
      </c>
      <c r="F11158" s="5" t="s">
        <v>15475</v>
      </c>
      <c r="H11158" s="1"/>
      <c r="K11158" s="1" t="s">
        <v>13949</v>
      </c>
    </row>
    <row r="11159" customFormat="false" ht="15" hidden="false" customHeight="true" outlineLevel="0" collapsed="false">
      <c r="A11159" s="1" t="n">
        <f aca="false">MAX($A$2:$A11158)+1</f>
        <v>9574</v>
      </c>
      <c r="C11159" s="1" t="str">
        <f aca="false">IF(H11159="",F11159,H11159)</f>
        <v>120 Units @ 2.30 Mw Each)</v>
      </c>
      <c r="D11159" s="1" t="n">
        <v>251</v>
      </c>
      <c r="E11159" s="1" t="s">
        <v>15414</v>
      </c>
      <c r="F11159" s="5" t="s">
        <v>15476</v>
      </c>
      <c r="H11159" s="1"/>
      <c r="K11159" s="1" t="s">
        <v>13949</v>
      </c>
    </row>
    <row r="11160" customFormat="false" ht="15" hidden="false" customHeight="true" outlineLevel="0" collapsed="false">
      <c r="A11160" s="1" t="n">
        <f aca="false">MAX($A$2:$A11159)+1</f>
        <v>9575</v>
      </c>
      <c r="C11160" s="1" t="str">
        <f aca="false">IF(H11160="",F11160,H11160)</f>
        <v>91 Units @ 2.415 Mw Each)</v>
      </c>
      <c r="D11160" s="1" t="n">
        <v>251</v>
      </c>
      <c r="E11160" s="1" t="s">
        <v>15414</v>
      </c>
      <c r="F11160" s="5" t="s">
        <v>15477</v>
      </c>
      <c r="H11160" s="1"/>
      <c r="K11160" s="1" t="s">
        <v>13949</v>
      </c>
    </row>
    <row r="11161" customFormat="false" ht="15" hidden="false" customHeight="true" outlineLevel="0" collapsed="false">
      <c r="A11161" s="1" t="n">
        <f aca="false">MAX($A$2:$A11160)+1</f>
        <v>9576</v>
      </c>
      <c r="C11161" s="1" t="str">
        <f aca="false">IF(H11161="",F11161,H11161)</f>
        <v>Indian Creek Nature Center</v>
      </c>
      <c r="D11161" s="1" t="n">
        <v>220</v>
      </c>
      <c r="E11161" s="1" t="s">
        <v>15478</v>
      </c>
      <c r="F11161" s="5" t="s">
        <v>15479</v>
      </c>
      <c r="H11161" s="1"/>
      <c r="K11161" s="1" t="s">
        <v>13949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15422</v>
      </c>
      <c r="F11162" s="5" t="s">
        <v>10063</v>
      </c>
      <c r="H11162" s="1"/>
      <c r="K11162" s="1" t="s">
        <v>13949</v>
      </c>
    </row>
    <row r="11163" customFormat="false" ht="15" hidden="false" customHeight="true" outlineLevel="0" collapsed="false">
      <c r="A11163" s="1" t="n">
        <f aca="false">MAX($A$2:$A11162)+1</f>
        <v>9577</v>
      </c>
      <c r="C11163" s="1" t="str">
        <f aca="false">IF(H11163="",F11163,H11163)</f>
        <v>Solar Plants</v>
      </c>
      <c r="D11163" s="1" t="n">
        <v>258</v>
      </c>
      <c r="E11163" s="1" t="s">
        <v>15422</v>
      </c>
      <c r="F11163" s="5" t="s">
        <v>13987</v>
      </c>
      <c r="H11163" s="1"/>
      <c r="K11163" s="1" t="s">
        <v>13949</v>
      </c>
    </row>
    <row r="11164" customFormat="false" ht="15" hidden="false" customHeight="true" outlineLevel="0" collapsed="false">
      <c r="A11164" s="1" t="n">
        <f aca="false">MAX($A$2:$A11163)+1</f>
        <v>9578</v>
      </c>
      <c r="C11164" s="1" t="str">
        <f aca="false">IF(H11164="",F11164,H11164)</f>
        <v>Total Solar Operation/Maintenence</v>
      </c>
      <c r="D11164" s="1" t="n">
        <v>258</v>
      </c>
      <c r="E11164" s="1" t="s">
        <v>15422</v>
      </c>
      <c r="F11164" s="5" t="s">
        <v>15463</v>
      </c>
      <c r="H11164" s="1"/>
      <c r="K11164" s="1" t="s">
        <v>13949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637</v>
      </c>
      <c r="F11165" s="5" t="s">
        <v>15480</v>
      </c>
      <c r="H11165" s="1"/>
      <c r="K11165" s="1" t="s">
        <v>13949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637</v>
      </c>
      <c r="F11166" s="5" t="s">
        <v>15481</v>
      </c>
      <c r="H11166" s="1"/>
      <c r="K11166" s="1" t="s">
        <v>13949</v>
      </c>
    </row>
    <row r="11167" customFormat="false" ht="15" hidden="false" customHeight="true" outlineLevel="0" collapsed="false">
      <c r="A11167" s="1" t="n">
        <f aca="false">MAX($A$2:$A11166)+1</f>
        <v>9579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15482</v>
      </c>
      <c r="I11167" s="1" t="n">
        <v>14446</v>
      </c>
      <c r="J11167" s="1" t="s">
        <v>5451</v>
      </c>
      <c r="K11167" s="1" t="s">
        <v>15483</v>
      </c>
    </row>
    <row r="11168" customFormat="false" ht="15" hidden="false" customHeight="true" outlineLevel="0" collapsed="false">
      <c r="A11168" s="1" t="n">
        <f aca="false">MAX($A$2:$A11167)+1</f>
        <v>9580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15484</v>
      </c>
      <c r="I11168" s="1" t="n">
        <v>13960</v>
      </c>
      <c r="J11168" s="1" t="s">
        <v>3503</v>
      </c>
      <c r="K11168" s="1" t="s">
        <v>15483</v>
      </c>
    </row>
    <row r="11169" customFormat="false" ht="15" hidden="false" customHeight="true" outlineLevel="0" collapsed="false">
      <c r="A11169" s="1" t="n">
        <f aca="false">MAX($A$2:$A11168)+1</f>
        <v>9581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15485</v>
      </c>
      <c r="I11169" s="1" t="n">
        <v>13960</v>
      </c>
      <c r="J11169" s="1" t="s">
        <v>3503</v>
      </c>
      <c r="K11169" s="1" t="s">
        <v>15483</v>
      </c>
    </row>
    <row r="11170" customFormat="false" ht="15" hidden="false" customHeight="true" outlineLevel="0" collapsed="false">
      <c r="A11170" s="1" t="n">
        <f aca="false">MAX($A$2:$A11169)+1</f>
        <v>9582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15486</v>
      </c>
      <c r="I11170" s="1" t="n">
        <v>13960</v>
      </c>
      <c r="J11170" s="1" t="s">
        <v>3503</v>
      </c>
      <c r="K11170" s="1" t="s">
        <v>15483</v>
      </c>
    </row>
    <row r="11171" customFormat="false" ht="15" hidden="false" customHeight="true" outlineLevel="0" collapsed="false">
      <c r="A11171" s="1" t="n">
        <f aca="false">MAX($A$2:$A11170)+1</f>
        <v>9583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15487</v>
      </c>
      <c r="I11171" s="1" t="n">
        <v>16609</v>
      </c>
      <c r="J11171" s="1" t="s">
        <v>439</v>
      </c>
      <c r="K11171" s="1" t="s">
        <v>15483</v>
      </c>
    </row>
    <row r="11172" customFormat="false" ht="15" hidden="false" customHeight="true" outlineLevel="0" collapsed="false">
      <c r="A11172" s="1" t="n">
        <f aca="false">MAX($A$2:$A11171)+1</f>
        <v>9584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15488</v>
      </c>
      <c r="I11172" s="1" t="n">
        <v>4065</v>
      </c>
      <c r="J11172" s="1" t="s">
        <v>5447</v>
      </c>
      <c r="K11172" s="1" t="s">
        <v>15483</v>
      </c>
    </row>
    <row r="11173" customFormat="false" ht="15" hidden="false" customHeight="true" outlineLevel="0" collapsed="false">
      <c r="A11173" s="1" t="n">
        <f aca="false">MAX($A$2:$A11172)+1</f>
        <v>9585</v>
      </c>
      <c r="C11173" s="1" t="str">
        <f aca="false">IF(H11173="",F11173,H11173)</f>
        <v>Magnolia</v>
      </c>
      <c r="F11173" s="5"/>
      <c r="G11173" s="1" t="n">
        <v>375</v>
      </c>
      <c r="H11173" s="1" t="s">
        <v>15489</v>
      </c>
      <c r="I11173" s="1" t="n">
        <v>2507</v>
      </c>
      <c r="J11173" s="1" t="s">
        <v>5129</v>
      </c>
      <c r="K11173" s="1" t="s">
        <v>15483</v>
      </c>
    </row>
    <row r="11174" customFormat="false" ht="15" hidden="false" customHeight="true" outlineLevel="0" collapsed="false">
      <c r="A11174" s="1" t="n">
        <f aca="false">MAX($A$2:$A11173)+1</f>
        <v>9586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15490</v>
      </c>
      <c r="I11174" s="1" t="n">
        <v>18454</v>
      </c>
      <c r="J11174" s="1" t="s">
        <v>135</v>
      </c>
      <c r="K11174" s="1" t="s">
        <v>15483</v>
      </c>
    </row>
    <row r="11175" customFormat="false" ht="15" hidden="false" customHeight="true" outlineLevel="0" collapsed="false">
      <c r="A11175" s="1" t="n">
        <f aca="false">MAX($A$2:$A11174)+1</f>
        <v>9587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15491</v>
      </c>
      <c r="I11175" s="1" t="n">
        <v>9617</v>
      </c>
      <c r="J11175" s="1" t="s">
        <v>1325</v>
      </c>
      <c r="K11175" s="1" t="s">
        <v>15483</v>
      </c>
    </row>
    <row r="11176" customFormat="false" ht="15" hidden="false" customHeight="true" outlineLevel="0" collapsed="false">
      <c r="A11176" s="1" t="n">
        <f aca="false">MAX($A$2:$A11175)+1</f>
        <v>9588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15492</v>
      </c>
      <c r="I11176" s="1" t="n">
        <v>7140</v>
      </c>
      <c r="J11176" s="1" t="s">
        <v>230</v>
      </c>
      <c r="K11176" s="1" t="s">
        <v>15483</v>
      </c>
    </row>
    <row r="11177" customFormat="false" ht="15" hidden="false" customHeight="true" outlineLevel="0" collapsed="false">
      <c r="A11177" s="1" t="n">
        <f aca="false">MAX($A$2:$A11176)+1</f>
        <v>9589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15493</v>
      </c>
      <c r="I11177" s="1" t="n">
        <v>7140</v>
      </c>
      <c r="J11177" s="1" t="s">
        <v>230</v>
      </c>
      <c r="K11177" s="1" t="s">
        <v>15483</v>
      </c>
    </row>
    <row r="11178" customFormat="false" ht="15" hidden="false" customHeight="true" outlineLevel="0" collapsed="false">
      <c r="A11178" s="1" t="n">
        <f aca="false">MAX($A$2:$A11177)+1</f>
        <v>9590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15494</v>
      </c>
      <c r="I11178" s="1" t="n">
        <v>18454</v>
      </c>
      <c r="J11178" s="1" t="s">
        <v>135</v>
      </c>
      <c r="K11178" s="1" t="s">
        <v>15483</v>
      </c>
    </row>
    <row r="11179" customFormat="false" ht="15" hidden="false" customHeight="true" outlineLevel="0" collapsed="false">
      <c r="A11179" s="1" t="n">
        <f aca="false">MAX($A$2:$A11178)+1</f>
        <v>9591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15495</v>
      </c>
      <c r="I11179" s="1" t="n">
        <v>14653</v>
      </c>
      <c r="J11179" s="1" t="s">
        <v>5036</v>
      </c>
      <c r="K11179" s="1" t="s">
        <v>15483</v>
      </c>
    </row>
    <row r="11180" customFormat="false" ht="15" hidden="false" customHeight="true" outlineLevel="0" collapsed="false">
      <c r="A11180" s="1" t="n">
        <f aca="false">MAX($A$2:$A11179)+1</f>
        <v>9592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15496</v>
      </c>
      <c r="I11180" s="1" t="n">
        <v>1179</v>
      </c>
      <c r="J11180" s="1" t="s">
        <v>1600</v>
      </c>
      <c r="K11180" s="1" t="s">
        <v>15483</v>
      </c>
    </row>
    <row r="11181" customFormat="false" ht="15" hidden="false" customHeight="true" outlineLevel="0" collapsed="false">
      <c r="A11181" s="1" t="n">
        <f aca="false">MAX($A$2:$A11180)+1</f>
        <v>9593</v>
      </c>
      <c r="C11181" s="1" t="str">
        <f aca="false">IF(H11181="",F11181,H11181)</f>
        <v>Veazie C</v>
      </c>
      <c r="F11181" s="5"/>
      <c r="G11181" s="1" t="n">
        <v>784</v>
      </c>
      <c r="H11181" s="1" t="s">
        <v>15497</v>
      </c>
      <c r="I11181" s="1" t="n">
        <v>1179</v>
      </c>
      <c r="J11181" s="1" t="s">
        <v>1600</v>
      </c>
      <c r="K11181" s="1" t="s">
        <v>15483</v>
      </c>
    </row>
    <row r="11182" customFormat="false" ht="15" hidden="false" customHeight="true" outlineLevel="0" collapsed="false">
      <c r="A11182" s="1" t="n">
        <f aca="false">MAX($A$2:$A11181)+1</f>
        <v>9594</v>
      </c>
      <c r="C11182" s="1" t="str">
        <f aca="false">IF(H11182="",F11182,H11182)</f>
        <v>Bloom</v>
      </c>
      <c r="F11182" s="5"/>
      <c r="G11182" s="1" t="n">
        <v>865</v>
      </c>
      <c r="H11182" s="1" t="s">
        <v>15498</v>
      </c>
      <c r="I11182" s="1" t="n">
        <v>12384</v>
      </c>
      <c r="J11182" s="1" t="s">
        <v>3542</v>
      </c>
      <c r="K11182" s="1" t="s">
        <v>15483</v>
      </c>
    </row>
    <row r="11183" customFormat="false" ht="15" hidden="false" customHeight="true" outlineLevel="0" collapsed="false">
      <c r="A11183" s="1" t="n">
        <f aca="false">MAX($A$2:$A11182)+1</f>
        <v>9595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15499</v>
      </c>
      <c r="I11183" s="1" t="n">
        <v>18204</v>
      </c>
      <c r="J11183" s="1" t="s">
        <v>5720</v>
      </c>
      <c r="K11183" s="1" t="s">
        <v>15483</v>
      </c>
    </row>
    <row r="11184" customFormat="false" ht="15" hidden="false" customHeight="true" outlineLevel="0" collapsed="false">
      <c r="A11184" s="1" t="n">
        <f aca="false">MAX($A$2:$A11183)+1</f>
        <v>9596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15500</v>
      </c>
      <c r="I11184" s="1" t="n">
        <v>10171</v>
      </c>
      <c r="J11184" s="1" t="s">
        <v>263</v>
      </c>
      <c r="K11184" s="1" t="s">
        <v>15483</v>
      </c>
    </row>
    <row r="11185" customFormat="false" ht="15" hidden="false" customHeight="true" outlineLevel="0" collapsed="false">
      <c r="A11185" s="1" t="n">
        <f aca="false">MAX($A$2:$A11184)+1</f>
        <v>9597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15501</v>
      </c>
      <c r="I11185" s="1" t="n">
        <v>39006</v>
      </c>
      <c r="J11185" s="1" t="s">
        <v>3784</v>
      </c>
      <c r="K11185" s="1" t="s">
        <v>15483</v>
      </c>
    </row>
    <row r="11186" customFormat="false" ht="15" hidden="false" customHeight="true" outlineLevel="0" collapsed="false">
      <c r="A11186" s="1" t="n">
        <f aca="false">MAX($A$2:$A11185)+1</f>
        <v>9598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15502</v>
      </c>
      <c r="I11186" s="1" t="n">
        <v>20910</v>
      </c>
      <c r="J11186" s="1" t="s">
        <v>602</v>
      </c>
      <c r="K11186" s="1" t="s">
        <v>15483</v>
      </c>
    </row>
    <row r="11187" customFormat="false" ht="15" hidden="false" customHeight="true" outlineLevel="0" collapsed="false">
      <c r="A11187" s="1" t="n">
        <f aca="false">MAX($A$2:$A11186)+1</f>
        <v>9599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15503</v>
      </c>
      <c r="I11187" s="1" t="n">
        <v>3702</v>
      </c>
      <c r="J11187" s="1" t="s">
        <v>428</v>
      </c>
      <c r="K11187" s="1" t="s">
        <v>15483</v>
      </c>
    </row>
    <row r="11188" customFormat="false" ht="15" hidden="false" customHeight="true" outlineLevel="0" collapsed="false">
      <c r="A11188" s="1" t="n">
        <f aca="false">MAX($A$2:$A11187)+1</f>
        <v>9600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15504</v>
      </c>
      <c r="I11188" s="1" t="n">
        <v>15473</v>
      </c>
      <c r="J11188" s="1" t="s">
        <v>57</v>
      </c>
      <c r="K11188" s="1" t="s">
        <v>15483</v>
      </c>
    </row>
    <row r="11189" customFormat="false" ht="15" hidden="false" customHeight="true" outlineLevel="0" collapsed="false">
      <c r="A11189" s="1" t="n">
        <f aca="false">MAX($A$2:$A11188)+1</f>
        <v>9601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15505</v>
      </c>
      <c r="I11189" s="1" t="n">
        <v>6526</v>
      </c>
      <c r="J11189" s="1" t="s">
        <v>2889</v>
      </c>
      <c r="K11189" s="1" t="s">
        <v>15483</v>
      </c>
    </row>
    <row r="11190" customFormat="false" ht="15" hidden="false" customHeight="true" outlineLevel="0" collapsed="false">
      <c r="A11190" s="1" t="n">
        <f aca="false">MAX($A$2:$A11189)+1</f>
        <v>9602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15506</v>
      </c>
      <c r="I11190" s="1" t="n">
        <v>6526</v>
      </c>
      <c r="J11190" s="1" t="s">
        <v>2889</v>
      </c>
      <c r="K11190" s="1" t="s">
        <v>15483</v>
      </c>
    </row>
    <row r="11191" customFormat="false" ht="15" hidden="false" customHeight="true" outlineLevel="0" collapsed="false">
      <c r="A11191" s="1" t="n">
        <f aca="false">MAX($A$2:$A11190)+1</f>
        <v>9603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15507</v>
      </c>
      <c r="I11191" s="1" t="n">
        <v>14165</v>
      </c>
      <c r="J11191" s="1" t="s">
        <v>4728</v>
      </c>
      <c r="K11191" s="1" t="s">
        <v>15483</v>
      </c>
    </row>
    <row r="11192" customFormat="false" ht="15" hidden="false" customHeight="true" outlineLevel="0" collapsed="false">
      <c r="A11192" s="1" t="n">
        <f aca="false">MAX($A$2:$A11191)+1</f>
        <v>9604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15508</v>
      </c>
      <c r="I11192" s="1" t="n">
        <v>13781</v>
      </c>
      <c r="J11192" s="1" t="s">
        <v>31</v>
      </c>
      <c r="K11192" s="1" t="s">
        <v>15483</v>
      </c>
    </row>
    <row r="11193" customFormat="false" ht="15" hidden="false" customHeight="true" outlineLevel="0" collapsed="false">
      <c r="A11193" s="1" t="n">
        <f aca="false">MAX($A$2:$A11192)+1</f>
        <v>9605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15509</v>
      </c>
      <c r="I11193" s="1" t="n">
        <v>16604</v>
      </c>
      <c r="J11193" s="1" t="s">
        <v>4952</v>
      </c>
      <c r="K11193" s="1" t="s">
        <v>15483</v>
      </c>
    </row>
    <row r="11194" customFormat="false" ht="15" hidden="false" customHeight="true" outlineLevel="0" collapsed="false">
      <c r="A11194" s="1" t="n">
        <f aca="false">MAX($A$2:$A11193)+1</f>
        <v>9606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15510</v>
      </c>
      <c r="I11194" s="1" t="n">
        <v>13137</v>
      </c>
      <c r="J11194" s="1" t="s">
        <v>5314</v>
      </c>
      <c r="K11194" s="1" t="s">
        <v>15483</v>
      </c>
    </row>
    <row r="11195" customFormat="false" ht="15" hidden="false" customHeight="true" outlineLevel="0" collapsed="false">
      <c r="A11195" s="1" t="n">
        <f aca="false">MAX($A$2:$A11194)+1</f>
        <v>9607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15511</v>
      </c>
      <c r="I11195" s="1" t="n">
        <v>18429</v>
      </c>
      <c r="J11195" s="1" t="s">
        <v>5039</v>
      </c>
      <c r="K11195" s="1" t="s">
        <v>15483</v>
      </c>
    </row>
    <row r="11196" customFormat="false" ht="15" hidden="false" customHeight="true" outlineLevel="0" collapsed="false">
      <c r="A11196" s="1" t="n">
        <f aca="false">MAX($A$2:$A11195)+1</f>
        <v>9608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15512</v>
      </c>
      <c r="I11196" s="1" t="n">
        <v>2010</v>
      </c>
      <c r="J11196" s="1" t="s">
        <v>4967</v>
      </c>
      <c r="K11196" s="1" t="s">
        <v>15483</v>
      </c>
    </row>
    <row r="11197" customFormat="false" ht="15" hidden="false" customHeight="true" outlineLevel="0" collapsed="false">
      <c r="A11197" s="1" t="n">
        <f aca="false">MAX($A$2:$A11196)+1</f>
        <v>9609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15513</v>
      </c>
      <c r="I11197" s="1" t="n">
        <v>13960</v>
      </c>
      <c r="J11197" s="1" t="s">
        <v>3503</v>
      </c>
      <c r="K11197" s="1" t="s">
        <v>15483</v>
      </c>
    </row>
    <row r="11198" customFormat="false" ht="15" hidden="false" customHeight="true" outlineLevel="0" collapsed="false">
      <c r="A11198" s="1" t="n">
        <f aca="false">MAX($A$2:$A11197)+1</f>
        <v>9610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15514</v>
      </c>
      <c r="I11198" s="1" t="n">
        <v>17539</v>
      </c>
      <c r="J11198" s="1" t="s">
        <v>367</v>
      </c>
      <c r="K11198" s="1" t="s">
        <v>15483</v>
      </c>
    </row>
    <row r="11199" customFormat="false" ht="15" hidden="false" customHeight="true" outlineLevel="0" collapsed="false">
      <c r="A11199" s="1" t="n">
        <f aca="false">MAX($A$2:$A11198)+1</f>
        <v>9611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15515</v>
      </c>
      <c r="I11199" s="1" t="n">
        <v>15470</v>
      </c>
      <c r="J11199" s="1" t="s">
        <v>15516</v>
      </c>
      <c r="K11199" s="1" t="s">
        <v>15483</v>
      </c>
    </row>
    <row r="11200" customFormat="false" ht="15" hidden="false" customHeight="true" outlineLevel="0" collapsed="false">
      <c r="A11200" s="1" t="n">
        <f aca="false">MAX($A$2:$A11199)+1</f>
        <v>9612</v>
      </c>
      <c r="C11200" s="1" t="str">
        <f aca="false">IF(H11200="",F11200,H11200)</f>
        <v>NA 5</v>
      </c>
      <c r="F11200" s="5"/>
      <c r="G11200" s="1" t="n">
        <v>7253</v>
      </c>
      <c r="H11200" s="1" t="s">
        <v>15517</v>
      </c>
      <c r="I11200" s="1" t="n">
        <v>17539</v>
      </c>
      <c r="J11200" s="1" t="s">
        <v>367</v>
      </c>
      <c r="K11200" s="1" t="s">
        <v>15483</v>
      </c>
    </row>
    <row r="11201" customFormat="false" ht="15" hidden="false" customHeight="true" outlineLevel="0" collapsed="false">
      <c r="A11201" s="1" t="n">
        <f aca="false">MAX($A$2:$A11200)+1</f>
        <v>9613</v>
      </c>
      <c r="C11201" s="1" t="str">
        <f aca="false">IF(H11201="",F11201,H11201)</f>
        <v>NA 8</v>
      </c>
      <c r="F11201" s="5"/>
      <c r="G11201" s="1" t="n">
        <v>7300</v>
      </c>
      <c r="H11201" s="1" t="s">
        <v>15518</v>
      </c>
      <c r="I11201" s="1" t="n">
        <v>17539</v>
      </c>
      <c r="J11201" s="1" t="s">
        <v>367</v>
      </c>
      <c r="K11201" s="1" t="s">
        <v>15483</v>
      </c>
    </row>
    <row r="11202" customFormat="false" ht="15" hidden="false" customHeight="true" outlineLevel="0" collapsed="false">
      <c r="A11202" s="1" t="n">
        <f aca="false">MAX($A$2:$A11201)+1</f>
        <v>9614</v>
      </c>
      <c r="C11202" s="1" t="str">
        <f aca="false">IF(H11202="",F11202,H11202)</f>
        <v>Bonnett</v>
      </c>
      <c r="F11202" s="5"/>
      <c r="G11202" s="1" t="n">
        <v>7370</v>
      </c>
      <c r="H11202" s="1" t="s">
        <v>15519</v>
      </c>
      <c r="I11202" s="1" t="n">
        <v>56381</v>
      </c>
      <c r="J11202" s="1" t="s">
        <v>11336</v>
      </c>
      <c r="K11202" s="1" t="s">
        <v>15483</v>
      </c>
    </row>
    <row r="11203" customFormat="false" ht="15" hidden="false" customHeight="true" outlineLevel="0" collapsed="false">
      <c r="A11203" s="1" t="n">
        <f aca="false">MAX($A$2:$A11202)+1</f>
        <v>9615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15520</v>
      </c>
      <c r="I11203" s="1" t="n">
        <v>3046</v>
      </c>
      <c r="J11203" s="1" t="s">
        <v>97</v>
      </c>
      <c r="K11203" s="1" t="s">
        <v>15483</v>
      </c>
    </row>
    <row r="11204" customFormat="false" ht="15" hidden="false" customHeight="true" outlineLevel="0" collapsed="false">
      <c r="A11204" s="1" t="n">
        <f aca="false">MAX($A$2:$A11203)+1</f>
        <v>9616</v>
      </c>
      <c r="C11204" s="1" t="str">
        <f aca="false">IF(H11204="",F11204,H11204)</f>
        <v>APC1</v>
      </c>
      <c r="F11204" s="5"/>
      <c r="G11204" s="1" t="n">
        <v>7708</v>
      </c>
      <c r="H11204" s="1" t="s">
        <v>15521</v>
      </c>
      <c r="I11204" s="1" t="n">
        <v>195</v>
      </c>
      <c r="J11204" s="1" t="s">
        <v>119</v>
      </c>
      <c r="K11204" s="1" t="s">
        <v>15483</v>
      </c>
    </row>
    <row r="11205" customFormat="false" ht="15" hidden="false" customHeight="true" outlineLevel="0" collapsed="false">
      <c r="A11205" s="1" t="n">
        <f aca="false">MAX($A$2:$A11204)+1</f>
        <v>9617</v>
      </c>
      <c r="C11205" s="1" t="str">
        <f aca="false">IF(H11205="",F11205,H11205)</f>
        <v>GPC3</v>
      </c>
      <c r="F11205" s="5"/>
      <c r="G11205" s="1" t="n">
        <v>7711</v>
      </c>
      <c r="H11205" s="1" t="s">
        <v>15522</v>
      </c>
      <c r="I11205" s="1" t="n">
        <v>7140</v>
      </c>
      <c r="J11205" s="1" t="s">
        <v>230</v>
      </c>
      <c r="K11205" s="1" t="s">
        <v>15483</v>
      </c>
    </row>
    <row r="11206" customFormat="false" ht="15" hidden="false" customHeight="true" outlineLevel="0" collapsed="false">
      <c r="A11206" s="1" t="n">
        <f aca="false">MAX($A$2:$A11205)+1</f>
        <v>9618</v>
      </c>
      <c r="C11206" s="1" t="str">
        <f aca="false">IF(H11206="",F11206,H11206)</f>
        <v>GPC4</v>
      </c>
      <c r="F11206" s="5"/>
      <c r="G11206" s="1" t="n">
        <v>7712</v>
      </c>
      <c r="H11206" s="1" t="s">
        <v>15523</v>
      </c>
      <c r="I11206" s="1" t="n">
        <v>7140</v>
      </c>
      <c r="J11206" s="1" t="s">
        <v>230</v>
      </c>
      <c r="K11206" s="1" t="s">
        <v>15483</v>
      </c>
    </row>
    <row r="11207" customFormat="false" ht="15" hidden="false" customHeight="true" outlineLevel="0" collapsed="false">
      <c r="A11207" s="1" t="n">
        <f aca="false">MAX($A$2:$A11206)+1</f>
        <v>9619</v>
      </c>
      <c r="C11207" s="1" t="str">
        <f aca="false">IF(H11207="",F11207,H11207)</f>
        <v>GPC5</v>
      </c>
      <c r="F11207" s="5"/>
      <c r="G11207" s="1" t="n">
        <v>7713</v>
      </c>
      <c r="H11207" s="1" t="s">
        <v>15524</v>
      </c>
      <c r="I11207" s="1" t="n">
        <v>7140</v>
      </c>
      <c r="J11207" s="1" t="s">
        <v>230</v>
      </c>
      <c r="K11207" s="1" t="s">
        <v>15483</v>
      </c>
    </row>
    <row r="11208" customFormat="false" ht="15" hidden="false" customHeight="true" outlineLevel="0" collapsed="false">
      <c r="A11208" s="1" t="n">
        <f aca="false">MAX($A$2:$A11207)+1</f>
        <v>9620</v>
      </c>
      <c r="C11208" s="1" t="str">
        <f aca="false">IF(H11208="",F11208,H11208)</f>
        <v>GPC6</v>
      </c>
      <c r="F11208" s="5"/>
      <c r="G11208" s="1" t="n">
        <v>7714</v>
      </c>
      <c r="H11208" s="1" t="s">
        <v>15525</v>
      </c>
      <c r="I11208" s="1" t="n">
        <v>7140</v>
      </c>
      <c r="J11208" s="1" t="s">
        <v>230</v>
      </c>
      <c r="K11208" s="1" t="s">
        <v>15483</v>
      </c>
    </row>
    <row r="11209" customFormat="false" ht="15" hidden="false" customHeight="true" outlineLevel="0" collapsed="false">
      <c r="A11209" s="1" t="n">
        <f aca="false">MAX($A$2:$A11208)+1</f>
        <v>9621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15526</v>
      </c>
      <c r="I11209" s="1" t="n">
        <v>3046</v>
      </c>
      <c r="J11209" s="1" t="s">
        <v>97</v>
      </c>
      <c r="K11209" s="1" t="s">
        <v>15483</v>
      </c>
    </row>
    <row r="11210" customFormat="false" ht="15" hidden="false" customHeight="true" outlineLevel="0" collapsed="false">
      <c r="A11210" s="1" t="n">
        <f aca="false">MAX($A$2:$A11209)+1</f>
        <v>9622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15527</v>
      </c>
      <c r="I11210" s="1" t="n">
        <v>3046</v>
      </c>
      <c r="J11210" s="1" t="s">
        <v>97</v>
      </c>
      <c r="K11210" s="1" t="s">
        <v>15483</v>
      </c>
    </row>
    <row r="11211" customFormat="false" ht="15" hidden="false" customHeight="true" outlineLevel="0" collapsed="false">
      <c r="A11211" s="1" t="n">
        <f aca="false">MAX($A$2:$A11210)+1</f>
        <v>9623</v>
      </c>
      <c r="C11211" s="1" t="str">
        <f aca="false">IF(H11211="",F11211,H11211)</f>
        <v>Turbine</v>
      </c>
      <c r="F11211" s="5"/>
      <c r="G11211" s="1" t="n">
        <v>7732</v>
      </c>
      <c r="H11211" s="1" t="s">
        <v>15528</v>
      </c>
      <c r="I11211" s="1" t="n">
        <v>5701</v>
      </c>
      <c r="J11211" s="1" t="s">
        <v>405</v>
      </c>
      <c r="K11211" s="1" t="s">
        <v>15483</v>
      </c>
    </row>
    <row r="11212" customFormat="false" ht="15" hidden="false" customHeight="true" outlineLevel="0" collapsed="false">
      <c r="A11212" s="1" t="n">
        <f aca="false">MAX($A$2:$A11211)+1</f>
        <v>9624</v>
      </c>
      <c r="C11212" s="1" t="str">
        <f aca="false">IF(H11212="",F11212,H11212)</f>
        <v>Unknown</v>
      </c>
      <c r="F11212" s="5"/>
      <c r="G11212" s="1" t="n">
        <v>7738</v>
      </c>
      <c r="H11212" s="1" t="s">
        <v>15529</v>
      </c>
      <c r="I11212" s="1" t="n">
        <v>21554</v>
      </c>
      <c r="J11212" s="1" t="s">
        <v>3438</v>
      </c>
      <c r="K11212" s="1" t="s">
        <v>15483</v>
      </c>
    </row>
    <row r="11213" customFormat="false" ht="15" hidden="false" customHeight="true" outlineLevel="0" collapsed="false">
      <c r="A11213" s="1" t="n">
        <f aca="false">MAX($A$2:$A11212)+1</f>
        <v>9625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15530</v>
      </c>
      <c r="I11213" s="1" t="n">
        <v>6452</v>
      </c>
      <c r="J11213" s="1" t="s">
        <v>285</v>
      </c>
      <c r="K11213" s="1" t="s">
        <v>15483</v>
      </c>
    </row>
    <row r="11214" customFormat="false" ht="15" hidden="false" customHeight="true" outlineLevel="0" collapsed="false">
      <c r="A11214" s="1" t="n">
        <f aca="false">MAX($A$2:$A11213)+1</f>
        <v>9626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15531</v>
      </c>
      <c r="I11214" s="1" t="n">
        <v>7353</v>
      </c>
      <c r="J11214" s="1" t="s">
        <v>5218</v>
      </c>
      <c r="K11214" s="1" t="s">
        <v>15483</v>
      </c>
    </row>
    <row r="11215" customFormat="false" ht="15" hidden="false" customHeight="true" outlineLevel="0" collapsed="false">
      <c r="A11215" s="1" t="n">
        <f aca="false">MAX($A$2:$A11214)+1</f>
        <v>9627</v>
      </c>
      <c r="C11215" s="1" t="str">
        <f aca="false">IF(H11215="",F11215,H11215)</f>
        <v>MPC1</v>
      </c>
      <c r="F11215" s="5"/>
      <c r="G11215" s="1" t="n">
        <v>7875</v>
      </c>
      <c r="H11215" s="1" t="s">
        <v>15532</v>
      </c>
      <c r="I11215" s="1" t="n">
        <v>12686</v>
      </c>
      <c r="J11215" s="1" t="s">
        <v>318</v>
      </c>
      <c r="K11215" s="1" t="s">
        <v>15483</v>
      </c>
    </row>
    <row r="11216" customFormat="false" ht="15" hidden="false" customHeight="true" outlineLevel="0" collapsed="false">
      <c r="A11216" s="1" t="n">
        <f aca="false">MAX($A$2:$A11215)+1</f>
        <v>9628</v>
      </c>
      <c r="C11216" s="1" t="str">
        <f aca="false">IF(H11216="",F11216,H11216)</f>
        <v>APC2</v>
      </c>
      <c r="F11216" s="5"/>
      <c r="G11216" s="1" t="n">
        <v>7876</v>
      </c>
      <c r="H11216" s="1" t="s">
        <v>15533</v>
      </c>
      <c r="I11216" s="1" t="n">
        <v>195</v>
      </c>
      <c r="J11216" s="1" t="s">
        <v>119</v>
      </c>
      <c r="K11216" s="1" t="s">
        <v>15483</v>
      </c>
    </row>
    <row r="11217" customFormat="false" ht="15" hidden="false" customHeight="true" outlineLevel="0" collapsed="false">
      <c r="A11217" s="1" t="n">
        <f aca="false">MAX($A$2:$A11216)+1</f>
        <v>9629</v>
      </c>
      <c r="C11217" s="1" t="str">
        <f aca="false">IF(H11217="",F11217,H11217)</f>
        <v>APC3</v>
      </c>
      <c r="F11217" s="5"/>
      <c r="G11217" s="1" t="n">
        <v>7877</v>
      </c>
      <c r="H11217" s="1" t="s">
        <v>15534</v>
      </c>
      <c r="I11217" s="1" t="n">
        <v>195</v>
      </c>
      <c r="J11217" s="1" t="s">
        <v>119</v>
      </c>
      <c r="K11217" s="1" t="s">
        <v>15483</v>
      </c>
    </row>
    <row r="11218" customFormat="false" ht="15" hidden="false" customHeight="true" outlineLevel="0" collapsed="false">
      <c r="A11218" s="1" t="n">
        <f aca="false">MAX($A$2:$A11217)+1</f>
        <v>9630</v>
      </c>
      <c r="C11218" s="1" t="str">
        <f aca="false">IF(H11218="",F11218,H11218)</f>
        <v>MEAG1</v>
      </c>
      <c r="F11218" s="5"/>
      <c r="G11218" s="1" t="n">
        <v>7879</v>
      </c>
      <c r="H11218" s="1" t="s">
        <v>15535</v>
      </c>
      <c r="I11218" s="1" t="n">
        <v>13100</v>
      </c>
      <c r="J11218" s="1" t="s">
        <v>5730</v>
      </c>
      <c r="K11218" s="1" t="s">
        <v>15483</v>
      </c>
    </row>
    <row r="11219" customFormat="false" ht="15" hidden="false" customHeight="true" outlineLevel="0" collapsed="false">
      <c r="A11219" s="1" t="n">
        <f aca="false">MAX($A$2:$A11218)+1</f>
        <v>9631</v>
      </c>
      <c r="C11219" s="1" t="str">
        <f aca="false">IF(H11219="",F11219,H11219)</f>
        <v>MEAG2</v>
      </c>
      <c r="F11219" s="5"/>
      <c r="G11219" s="1" t="n">
        <v>7880</v>
      </c>
      <c r="H11219" s="1" t="s">
        <v>15536</v>
      </c>
      <c r="I11219" s="1" t="n">
        <v>13100</v>
      </c>
      <c r="J11219" s="1" t="s">
        <v>5730</v>
      </c>
      <c r="K11219" s="1" t="s">
        <v>15483</v>
      </c>
    </row>
    <row r="11220" customFormat="false" ht="15" hidden="false" customHeight="true" outlineLevel="0" collapsed="false">
      <c r="A11220" s="1" t="n">
        <f aca="false">MAX($A$2:$A11219)+1</f>
        <v>9632</v>
      </c>
      <c r="C11220" s="1" t="str">
        <f aca="false">IF(H11220="",F11220,H11220)</f>
        <v>MEAG3</v>
      </c>
      <c r="F11220" s="5"/>
      <c r="G11220" s="1" t="n">
        <v>7881</v>
      </c>
      <c r="H11220" s="1" t="s">
        <v>15537</v>
      </c>
      <c r="I11220" s="1" t="n">
        <v>13100</v>
      </c>
      <c r="J11220" s="1" t="s">
        <v>5730</v>
      </c>
      <c r="K11220" s="1" t="s">
        <v>15483</v>
      </c>
    </row>
    <row r="11221" customFormat="false" ht="15" hidden="false" customHeight="true" outlineLevel="0" collapsed="false">
      <c r="A11221" s="1" t="n">
        <f aca="false">MAX($A$2:$A11220)+1</f>
        <v>9633</v>
      </c>
      <c r="C11221" s="1" t="str">
        <f aca="false">IF(H11221="",F11221,H11221)</f>
        <v>NA 1</v>
      </c>
      <c r="F11221" s="5"/>
      <c r="G11221" s="1" t="n">
        <v>7889</v>
      </c>
      <c r="H11221" s="1" t="s">
        <v>15538</v>
      </c>
      <c r="I11221" s="1" t="n">
        <v>18454</v>
      </c>
      <c r="J11221" s="1" t="s">
        <v>135</v>
      </c>
      <c r="K11221" s="1" t="s">
        <v>15483</v>
      </c>
    </row>
    <row r="11222" customFormat="false" ht="15" hidden="false" customHeight="true" outlineLevel="0" collapsed="false">
      <c r="A11222" s="1" t="n">
        <f aca="false">MAX($A$2:$A11221)+1</f>
        <v>9634</v>
      </c>
      <c r="C11222" s="1" t="str">
        <f aca="false">IF(H11222="",F11222,H11222)</f>
        <v>Unnamed</v>
      </c>
      <c r="F11222" s="5"/>
      <c r="G11222" s="1" t="n">
        <v>7890</v>
      </c>
      <c r="H11222" s="1" t="s">
        <v>15539</v>
      </c>
      <c r="I11222" s="1" t="n">
        <v>21554</v>
      </c>
      <c r="J11222" s="1" t="s">
        <v>3438</v>
      </c>
      <c r="K11222" s="1" t="s">
        <v>15483</v>
      </c>
    </row>
    <row r="11223" customFormat="false" ht="15" hidden="false" customHeight="true" outlineLevel="0" collapsed="false">
      <c r="A11223" s="1" t="n">
        <f aca="false">MAX($A$2:$A11222)+1</f>
        <v>9635</v>
      </c>
      <c r="C11223" s="1" t="str">
        <f aca="false">IF(H11223="",F11223,H11223)</f>
        <v>Midway</v>
      </c>
      <c r="F11223" s="5"/>
      <c r="G11223" s="1" t="n">
        <v>7893</v>
      </c>
      <c r="H11223" s="1" t="s">
        <v>15540</v>
      </c>
      <c r="I11223" s="1" t="n">
        <v>6452</v>
      </c>
      <c r="J11223" s="1" t="s">
        <v>285</v>
      </c>
      <c r="K11223" s="1" t="s">
        <v>15483</v>
      </c>
    </row>
    <row r="11224" customFormat="false" ht="15" hidden="false" customHeight="true" outlineLevel="0" collapsed="false">
      <c r="A11224" s="1" t="n">
        <f aca="false">MAX($A$2:$A11223)+1</f>
        <v>9636</v>
      </c>
      <c r="C11224" s="1" t="str">
        <f aca="false">IF(H11224="",F11224,H11224)</f>
        <v>Unknown</v>
      </c>
      <c r="F11224" s="5"/>
      <c r="G11224" s="1" t="n">
        <v>7894</v>
      </c>
      <c r="H11224" s="1" t="s">
        <v>15529</v>
      </c>
      <c r="I11224" s="1" t="n">
        <v>11249</v>
      </c>
      <c r="J11224" s="1" t="s">
        <v>297</v>
      </c>
      <c r="K11224" s="1" t="s">
        <v>15483</v>
      </c>
    </row>
    <row r="11225" customFormat="false" ht="15" hidden="false" customHeight="true" outlineLevel="0" collapsed="false">
      <c r="A11225" s="1" t="n">
        <f aca="false">MAX($A$2:$A11224)+1</f>
        <v>9637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15541</v>
      </c>
      <c r="I11225" s="1" t="n">
        <v>18642</v>
      </c>
      <c r="J11225" s="1" t="s">
        <v>3388</v>
      </c>
      <c r="K11225" s="1" t="s">
        <v>15483</v>
      </c>
    </row>
    <row r="11226" customFormat="false" ht="15" hidden="false" customHeight="true" outlineLevel="0" collapsed="false">
      <c r="A11226" s="1" t="n">
        <f aca="false">MAX($A$2:$A11225)+1</f>
        <v>9638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15542</v>
      </c>
      <c r="I11226" s="1" t="n">
        <v>13809</v>
      </c>
      <c r="J11226" s="1" t="s">
        <v>49</v>
      </c>
      <c r="K11226" s="1" t="s">
        <v>15483</v>
      </c>
    </row>
    <row r="11227" customFormat="false" ht="15" hidden="false" customHeight="true" outlineLevel="0" collapsed="false">
      <c r="A11227" s="1" t="n">
        <f aca="false">MAX($A$2:$A11226)+1</f>
        <v>9639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15543</v>
      </c>
      <c r="I11227" s="1" t="n">
        <v>13100</v>
      </c>
      <c r="J11227" s="1" t="s">
        <v>5730</v>
      </c>
      <c r="K11227" s="1" t="s">
        <v>15483</v>
      </c>
    </row>
    <row r="11228" customFormat="false" ht="15" hidden="false" customHeight="true" outlineLevel="0" collapsed="false">
      <c r="A11228" s="1" t="n">
        <f aca="false">MAX($A$2:$A11227)+1</f>
        <v>9640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15544</v>
      </c>
      <c r="I11228" s="1" t="n">
        <v>4362</v>
      </c>
      <c r="J11228" s="1" t="s">
        <v>12799</v>
      </c>
      <c r="K11228" s="1" t="s">
        <v>15483</v>
      </c>
    </row>
    <row r="11229" customFormat="false" ht="15" hidden="false" customHeight="true" outlineLevel="0" collapsed="false">
      <c r="A11229" s="1" t="n">
        <f aca="false">MAX($A$2:$A11228)+1</f>
        <v>9641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15545</v>
      </c>
      <c r="I11229" s="1" t="n">
        <v>11731</v>
      </c>
      <c r="J11229" s="1" t="s">
        <v>4343</v>
      </c>
      <c r="K11229" s="1" t="s">
        <v>15483</v>
      </c>
    </row>
    <row r="11230" customFormat="false" ht="15" hidden="false" customHeight="true" outlineLevel="0" collapsed="false">
      <c r="A11230" s="1" t="n">
        <f aca="false">MAX($A$2:$A11229)+1</f>
        <v>9642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15546</v>
      </c>
      <c r="I11230" s="1" t="n">
        <v>6924</v>
      </c>
      <c r="J11230" s="1" t="s">
        <v>4423</v>
      </c>
      <c r="K11230" s="1" t="s">
        <v>15483</v>
      </c>
    </row>
    <row r="11231" customFormat="false" ht="15" hidden="false" customHeight="true" outlineLevel="0" collapsed="false">
      <c r="A11231" s="1" t="n">
        <f aca="false">MAX($A$2:$A11230)+1</f>
        <v>9643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15547</v>
      </c>
      <c r="I11231" s="1" t="n">
        <v>3413</v>
      </c>
      <c r="J11231" s="1" t="s">
        <v>5030</v>
      </c>
      <c r="K11231" s="1" t="s">
        <v>15483</v>
      </c>
    </row>
    <row r="11232" customFormat="false" ht="15" hidden="false" customHeight="true" outlineLevel="0" collapsed="false">
      <c r="A11232" s="1" t="n">
        <f aca="false">MAX($A$2:$A11231)+1</f>
        <v>9644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15548</v>
      </c>
      <c r="I11232" s="1" t="n">
        <v>12647</v>
      </c>
      <c r="J11232" s="1" t="s">
        <v>15549</v>
      </c>
      <c r="K11232" s="1" t="s">
        <v>15483</v>
      </c>
    </row>
    <row r="11233" customFormat="false" ht="15" hidden="false" customHeight="true" outlineLevel="0" collapsed="false">
      <c r="A11233" s="1" t="n">
        <f aca="false">MAX($A$2:$A11232)+1</f>
        <v>9645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15550</v>
      </c>
      <c r="I11233" s="1" t="n">
        <v>9109</v>
      </c>
      <c r="J11233" s="1" t="s">
        <v>15550</v>
      </c>
      <c r="K11233" s="1" t="s">
        <v>15483</v>
      </c>
    </row>
    <row r="11234" customFormat="false" ht="15" hidden="false" customHeight="true" outlineLevel="0" collapsed="false">
      <c r="A11234" s="1" t="n">
        <f aca="false">MAX($A$2:$A11233)+1</f>
        <v>9646</v>
      </c>
      <c r="C11234" s="1" t="str">
        <f aca="false">IF(H11234="",F11234,H11234)</f>
        <v>Enka</v>
      </c>
      <c r="F11234" s="5"/>
      <c r="G11234" s="1" t="n">
        <v>10320</v>
      </c>
      <c r="H11234" s="1" t="s">
        <v>15551</v>
      </c>
      <c r="I11234" s="1" t="n">
        <v>1182</v>
      </c>
      <c r="J11234" s="1" t="s">
        <v>6092</v>
      </c>
      <c r="K11234" s="1" t="s">
        <v>15483</v>
      </c>
    </row>
    <row r="11235" customFormat="false" ht="15" hidden="false" customHeight="true" outlineLevel="0" collapsed="false">
      <c r="A11235" s="1" t="n">
        <f aca="false">MAX($A$2:$A11234)+1</f>
        <v>9647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15552</v>
      </c>
      <c r="I11235" s="1" t="n">
        <v>57190</v>
      </c>
      <c r="J11235" s="1" t="s">
        <v>15553</v>
      </c>
      <c r="K11235" s="1" t="s">
        <v>15483</v>
      </c>
    </row>
    <row r="11236" customFormat="false" ht="15" hidden="false" customHeight="true" outlineLevel="0" collapsed="false">
      <c r="A11236" s="1" t="n">
        <f aca="false">MAX($A$2:$A11235)+1</f>
        <v>9648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15554</v>
      </c>
      <c r="I11236" s="1" t="n">
        <v>56150</v>
      </c>
      <c r="J11236" s="1" t="s">
        <v>6192</v>
      </c>
      <c r="K11236" s="1" t="s">
        <v>15483</v>
      </c>
    </row>
    <row r="11237" customFormat="false" ht="15" hidden="false" customHeight="true" outlineLevel="0" collapsed="false">
      <c r="A11237" s="1" t="n">
        <f aca="false">MAX($A$2:$A11236)+1</f>
        <v>9649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15555</v>
      </c>
      <c r="I11237" s="1" t="n">
        <v>2782</v>
      </c>
      <c r="J11237" s="1" t="s">
        <v>6070</v>
      </c>
      <c r="K11237" s="1" t="s">
        <v>15483</v>
      </c>
    </row>
    <row r="11238" customFormat="false" ht="15" hidden="false" customHeight="true" outlineLevel="0" collapsed="false">
      <c r="A11238" s="1" t="n">
        <f aca="false">MAX($A$2:$A11237)+1</f>
        <v>9650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15556</v>
      </c>
      <c r="I11238" s="1" t="n">
        <v>11426</v>
      </c>
      <c r="J11238" s="1" t="s">
        <v>6450</v>
      </c>
      <c r="K11238" s="1" t="s">
        <v>15483</v>
      </c>
    </row>
    <row r="11239" customFormat="false" ht="15" hidden="false" customHeight="true" outlineLevel="0" collapsed="false">
      <c r="A11239" s="1" t="n">
        <f aca="false">MAX($A$2:$A11238)+1</f>
        <v>9651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15557</v>
      </c>
      <c r="I11239" s="1" t="n">
        <v>26977</v>
      </c>
      <c r="J11239" s="1" t="s">
        <v>12789</v>
      </c>
      <c r="K11239" s="1" t="s">
        <v>15483</v>
      </c>
    </row>
    <row r="11240" customFormat="false" ht="15" hidden="false" customHeight="true" outlineLevel="0" collapsed="false">
      <c r="A11240" s="1" t="n">
        <f aca="false">MAX($A$2:$A11239)+1</f>
        <v>9652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15558</v>
      </c>
      <c r="I11240" s="1" t="n">
        <v>772</v>
      </c>
      <c r="J11240" s="1" t="s">
        <v>6470</v>
      </c>
      <c r="K11240" s="1" t="s">
        <v>15483</v>
      </c>
    </row>
    <row r="11241" customFormat="false" ht="15" hidden="false" customHeight="true" outlineLevel="0" collapsed="false">
      <c r="A11241" s="1" t="n">
        <f aca="false">MAX($A$2:$A11240)+1</f>
        <v>9653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14970</v>
      </c>
      <c r="I11241" s="1" t="n">
        <v>772</v>
      </c>
      <c r="J11241" s="1" t="s">
        <v>6470</v>
      </c>
      <c r="K11241" s="1" t="s">
        <v>15483</v>
      </c>
    </row>
    <row r="11242" customFormat="false" ht="15" hidden="false" customHeight="true" outlineLevel="0" collapsed="false">
      <c r="A11242" s="1" t="n">
        <f aca="false">MAX($A$2:$A11241)+1</f>
        <v>9654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15559</v>
      </c>
      <c r="I11242" s="1" t="n">
        <v>25835</v>
      </c>
      <c r="J11242" s="1" t="s">
        <v>15560</v>
      </c>
      <c r="K11242" s="1" t="s">
        <v>15483</v>
      </c>
    </row>
    <row r="11243" customFormat="false" ht="15" hidden="false" customHeight="true" outlineLevel="0" collapsed="false">
      <c r="A11243" s="1" t="n">
        <f aca="false">MAX($A$2:$A11242)+1</f>
        <v>9655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15561</v>
      </c>
      <c r="I11243" s="1" t="n">
        <v>19674</v>
      </c>
      <c r="J11243" s="1" t="s">
        <v>15562</v>
      </c>
      <c r="K11243" s="1" t="s">
        <v>15483</v>
      </c>
    </row>
    <row r="11244" customFormat="false" ht="15" hidden="false" customHeight="true" outlineLevel="0" collapsed="false">
      <c r="A11244" s="1" t="n">
        <f aca="false">MAX($A$2:$A11243)+1</f>
        <v>9656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15563</v>
      </c>
      <c r="I11244" s="1" t="n">
        <v>49911</v>
      </c>
      <c r="J11244" s="1" t="s">
        <v>6352</v>
      </c>
      <c r="K11244" s="1" t="s">
        <v>15483</v>
      </c>
    </row>
    <row r="11245" customFormat="false" ht="15" hidden="false" customHeight="true" outlineLevel="0" collapsed="false">
      <c r="A11245" s="1" t="n">
        <f aca="false">MAX($A$2:$A11244)+1</f>
        <v>9657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15564</v>
      </c>
      <c r="I11245" s="1" t="n">
        <v>21148</v>
      </c>
      <c r="J11245" s="1" t="s">
        <v>7808</v>
      </c>
      <c r="K11245" s="1" t="s">
        <v>15483</v>
      </c>
    </row>
    <row r="11246" customFormat="false" ht="15" hidden="false" customHeight="true" outlineLevel="0" collapsed="false">
      <c r="A11246" s="1" t="n">
        <f aca="false">MAX($A$2:$A11245)+1</f>
        <v>9658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15565</v>
      </c>
      <c r="I11246" s="1" t="n">
        <v>55960</v>
      </c>
      <c r="J11246" s="1" t="s">
        <v>15566</v>
      </c>
      <c r="K11246" s="1" t="s">
        <v>15483</v>
      </c>
    </row>
    <row r="11247" customFormat="false" ht="15" hidden="false" customHeight="true" outlineLevel="0" collapsed="false">
      <c r="A11247" s="1" t="n">
        <f aca="false">MAX($A$2:$A11246)+1</f>
        <v>9659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15567</v>
      </c>
      <c r="I11247" s="1" t="n">
        <v>6529</v>
      </c>
      <c r="J11247" s="1" t="s">
        <v>6707</v>
      </c>
      <c r="K11247" s="1" t="s">
        <v>15483</v>
      </c>
    </row>
    <row r="11248" customFormat="false" ht="15" hidden="false" customHeight="true" outlineLevel="0" collapsed="false">
      <c r="A11248" s="1" t="n">
        <f aca="false">MAX($A$2:$A11247)+1</f>
        <v>9660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15568</v>
      </c>
      <c r="I11248" s="1" t="n">
        <v>16548</v>
      </c>
      <c r="J11248" s="1" t="s">
        <v>15569</v>
      </c>
      <c r="K11248" s="1" t="s">
        <v>15483</v>
      </c>
    </row>
    <row r="11249" customFormat="false" ht="15" hidden="false" customHeight="true" outlineLevel="0" collapsed="false">
      <c r="A11249" s="1" t="n">
        <f aca="false">MAX($A$2:$A11248)+1</f>
        <v>9661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15570</v>
      </c>
      <c r="I11249" s="1" t="n">
        <v>5347</v>
      </c>
      <c r="J11249" s="1" t="s">
        <v>7255</v>
      </c>
      <c r="K11249" s="1" t="s">
        <v>15483</v>
      </c>
    </row>
    <row r="11250" customFormat="false" ht="15" hidden="false" customHeight="true" outlineLevel="0" collapsed="false">
      <c r="A11250" s="1" t="n">
        <f aca="false">MAX($A$2:$A11249)+1</f>
        <v>9662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15571</v>
      </c>
      <c r="I11250" s="1" t="n">
        <v>772</v>
      </c>
      <c r="J11250" s="1" t="s">
        <v>6470</v>
      </c>
      <c r="K11250" s="1" t="s">
        <v>15483</v>
      </c>
    </row>
    <row r="11251" customFormat="false" ht="15" hidden="false" customHeight="true" outlineLevel="0" collapsed="false">
      <c r="A11251" s="1" t="n">
        <f aca="false">MAX($A$2:$A11250)+1</f>
        <v>9663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15572</v>
      </c>
      <c r="I11251" s="1" t="n">
        <v>9686</v>
      </c>
      <c r="J11251" s="1" t="s">
        <v>6010</v>
      </c>
      <c r="K11251" s="1" t="s">
        <v>15483</v>
      </c>
    </row>
    <row r="11252" customFormat="false" ht="15" hidden="false" customHeight="true" outlineLevel="0" collapsed="false">
      <c r="A11252" s="1" t="n">
        <f aca="false">MAX($A$2:$A11251)+1</f>
        <v>9664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15573</v>
      </c>
      <c r="I11252" s="1" t="n">
        <v>42890</v>
      </c>
      <c r="J11252" s="1" t="s">
        <v>15574</v>
      </c>
      <c r="K11252" s="1" t="s">
        <v>15483</v>
      </c>
    </row>
    <row r="11253" customFormat="false" ht="15" hidden="false" customHeight="true" outlineLevel="0" collapsed="false">
      <c r="A11253" s="1" t="n">
        <f aca="false">MAX($A$2:$A11252)+1</f>
        <v>9665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15575</v>
      </c>
      <c r="I11253" s="1" t="n">
        <v>361</v>
      </c>
      <c r="J11253" s="1" t="s">
        <v>7760</v>
      </c>
      <c r="K11253" s="1" t="s">
        <v>15483</v>
      </c>
    </row>
    <row r="11254" customFormat="false" ht="15" hidden="false" customHeight="true" outlineLevel="0" collapsed="false">
      <c r="A11254" s="1" t="n">
        <f aca="false">MAX($A$2:$A11253)+1</f>
        <v>9666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15576</v>
      </c>
      <c r="I11254" s="1" t="n">
        <v>16380</v>
      </c>
      <c r="J11254" s="1" t="s">
        <v>15577</v>
      </c>
      <c r="K11254" s="1" t="s">
        <v>15483</v>
      </c>
    </row>
    <row r="11255" customFormat="false" ht="15" hidden="false" customHeight="true" outlineLevel="0" collapsed="false">
      <c r="A11255" s="1" t="n">
        <f aca="false">MAX($A$2:$A11254)+1</f>
        <v>9667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15578</v>
      </c>
      <c r="I11255" s="1" t="n">
        <v>15912</v>
      </c>
      <c r="J11255" s="1" t="s">
        <v>12983</v>
      </c>
      <c r="K11255" s="1" t="s">
        <v>15483</v>
      </c>
    </row>
    <row r="11256" customFormat="false" ht="15" hidden="false" customHeight="true" outlineLevel="0" collapsed="false">
      <c r="A11256" s="1" t="n">
        <f aca="false">MAX($A$2:$A11255)+1</f>
        <v>9668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15579</v>
      </c>
      <c r="I11256" s="1" t="n">
        <v>5302</v>
      </c>
      <c r="J11256" s="1" t="s">
        <v>15580</v>
      </c>
      <c r="K11256" s="1" t="s">
        <v>15483</v>
      </c>
    </row>
    <row r="11257" customFormat="false" ht="15" hidden="false" customHeight="true" outlineLevel="0" collapsed="false">
      <c r="A11257" s="1" t="n">
        <f aca="false">MAX($A$2:$A11256)+1</f>
        <v>9669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15581</v>
      </c>
      <c r="I11257" s="1" t="n">
        <v>15473</v>
      </c>
      <c r="J11257" s="1" t="s">
        <v>57</v>
      </c>
      <c r="K11257" s="1" t="s">
        <v>15483</v>
      </c>
    </row>
    <row r="11258" customFormat="false" ht="15" hidden="false" customHeight="true" outlineLevel="0" collapsed="false">
      <c r="A11258" s="1" t="n">
        <f aca="false">MAX($A$2:$A11257)+1</f>
        <v>9670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15582</v>
      </c>
      <c r="I11258" s="1" t="n">
        <v>11664</v>
      </c>
      <c r="J11258" s="1" t="s">
        <v>7716</v>
      </c>
      <c r="K11258" s="1" t="s">
        <v>15483</v>
      </c>
    </row>
    <row r="11259" customFormat="false" ht="15" hidden="false" customHeight="true" outlineLevel="0" collapsed="false">
      <c r="A11259" s="1" t="n">
        <f aca="false">MAX($A$2:$A11258)+1</f>
        <v>9671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15583</v>
      </c>
      <c r="I11259" s="1" t="n">
        <v>19316</v>
      </c>
      <c r="J11259" s="1" t="s">
        <v>15584</v>
      </c>
      <c r="K11259" s="1" t="s">
        <v>15483</v>
      </c>
    </row>
    <row r="11260" customFormat="false" ht="15" hidden="false" customHeight="true" outlineLevel="0" collapsed="false">
      <c r="A11260" s="1" t="n">
        <f aca="false">MAX($A$2:$A11259)+1</f>
        <v>9672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15585</v>
      </c>
      <c r="I11260" s="1" t="n">
        <v>5302</v>
      </c>
      <c r="J11260" s="1" t="s">
        <v>15580</v>
      </c>
      <c r="K11260" s="1" t="s">
        <v>15483</v>
      </c>
    </row>
    <row r="11261" customFormat="false" ht="15" hidden="false" customHeight="true" outlineLevel="0" collapsed="false">
      <c r="A11261" s="1" t="n">
        <f aca="false">MAX($A$2:$A11260)+1</f>
        <v>9673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15586</v>
      </c>
      <c r="I11261" s="1" t="n">
        <v>5302</v>
      </c>
      <c r="J11261" s="1" t="s">
        <v>15580</v>
      </c>
      <c r="K11261" s="1" t="s">
        <v>15483</v>
      </c>
    </row>
    <row r="11262" customFormat="false" ht="15" hidden="false" customHeight="true" outlineLevel="0" collapsed="false">
      <c r="A11262" s="1" t="n">
        <f aca="false">MAX($A$2:$A11261)+1</f>
        <v>9674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15587</v>
      </c>
      <c r="I11262" s="1" t="n">
        <v>2338</v>
      </c>
      <c r="J11262" s="1" t="s">
        <v>8704</v>
      </c>
      <c r="K11262" s="1" t="s">
        <v>15483</v>
      </c>
    </row>
    <row r="11263" customFormat="false" ht="15" hidden="false" customHeight="true" outlineLevel="0" collapsed="false">
      <c r="A11263" s="1" t="n">
        <f aca="false">MAX($A$2:$A11262)+1</f>
        <v>9675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15588</v>
      </c>
      <c r="I11263" s="1" t="n">
        <v>20159</v>
      </c>
      <c r="J11263" s="1" t="s">
        <v>15589</v>
      </c>
      <c r="K11263" s="1" t="s">
        <v>15483</v>
      </c>
    </row>
    <row r="11264" customFormat="false" ht="15" hidden="false" customHeight="true" outlineLevel="0" collapsed="false">
      <c r="A11264" s="1" t="n">
        <f aca="false">MAX($A$2:$A11263)+1</f>
        <v>9676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15590</v>
      </c>
      <c r="I11264" s="1" t="n">
        <v>10998</v>
      </c>
      <c r="J11264" s="1" t="s">
        <v>15591</v>
      </c>
      <c r="K11264" s="1" t="s">
        <v>15483</v>
      </c>
    </row>
    <row r="11265" customFormat="false" ht="15" hidden="false" customHeight="true" outlineLevel="0" collapsed="false">
      <c r="A11265" s="1" t="n">
        <f aca="false">MAX($A$2:$A11264)+1</f>
        <v>9677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15592</v>
      </c>
      <c r="I11265" s="1" t="n">
        <v>2799</v>
      </c>
      <c r="J11265" s="1" t="s">
        <v>8309</v>
      </c>
      <c r="K11265" s="1" t="s">
        <v>15483</v>
      </c>
    </row>
    <row r="11266" customFormat="false" ht="15" hidden="false" customHeight="true" outlineLevel="0" collapsed="false">
      <c r="A11266" s="1" t="n">
        <f aca="false">MAX($A$2:$A11265)+1</f>
        <v>9678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15593</v>
      </c>
      <c r="I11266" s="1" t="n">
        <v>23279</v>
      </c>
      <c r="J11266" s="1" t="s">
        <v>693</v>
      </c>
      <c r="K11266" s="1" t="s">
        <v>15483</v>
      </c>
    </row>
    <row r="11267" customFormat="false" ht="15" hidden="false" customHeight="true" outlineLevel="0" collapsed="false">
      <c r="A11267" s="1" t="n">
        <f aca="false">MAX($A$2:$A11266)+1</f>
        <v>9679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15594</v>
      </c>
      <c r="I11267" s="1" t="n">
        <v>2087</v>
      </c>
      <c r="J11267" s="1" t="s">
        <v>15594</v>
      </c>
      <c r="K11267" s="1" t="s">
        <v>15483</v>
      </c>
    </row>
    <row r="11268" customFormat="false" ht="15" hidden="false" customHeight="true" outlineLevel="0" collapsed="false">
      <c r="A11268" s="1" t="n">
        <f aca="false">MAX($A$2:$A11267)+1</f>
        <v>9680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15595</v>
      </c>
      <c r="I11268" s="1" t="n">
        <v>11089</v>
      </c>
      <c r="J11268" s="1" t="s">
        <v>15596</v>
      </c>
      <c r="K11268" s="1" t="s">
        <v>15483</v>
      </c>
    </row>
    <row r="11269" customFormat="false" ht="15" hidden="false" customHeight="true" outlineLevel="0" collapsed="false">
      <c r="A11269" s="1" t="n">
        <f aca="false">MAX($A$2:$A11268)+1</f>
        <v>9681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15597</v>
      </c>
      <c r="I11269" s="1" t="n">
        <v>2338</v>
      </c>
      <c r="J11269" s="1" t="s">
        <v>8704</v>
      </c>
      <c r="K11269" s="1" t="s">
        <v>15483</v>
      </c>
    </row>
    <row r="11270" customFormat="false" ht="15" hidden="false" customHeight="true" outlineLevel="0" collapsed="false">
      <c r="A11270" s="1" t="n">
        <f aca="false">MAX($A$2:$A11269)+1</f>
        <v>9682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15598</v>
      </c>
      <c r="I11270" s="1" t="n">
        <v>7277</v>
      </c>
      <c r="J11270" s="1" t="s">
        <v>15599</v>
      </c>
      <c r="K11270" s="1" t="s">
        <v>15483</v>
      </c>
    </row>
    <row r="11271" customFormat="false" ht="15" hidden="false" customHeight="true" outlineLevel="0" collapsed="false">
      <c r="A11271" s="1" t="n">
        <f aca="false">MAX($A$2:$A11270)+1</f>
        <v>9683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15600</v>
      </c>
      <c r="I11271" s="1" t="n">
        <v>7277</v>
      </c>
      <c r="J11271" s="1" t="s">
        <v>15599</v>
      </c>
      <c r="K11271" s="1" t="s">
        <v>15483</v>
      </c>
    </row>
    <row r="11272" customFormat="false" ht="15" hidden="false" customHeight="true" outlineLevel="0" collapsed="false">
      <c r="A11272" s="1" t="n">
        <f aca="false">MAX($A$2:$A11271)+1</f>
        <v>9684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15601</v>
      </c>
      <c r="I11272" s="1" t="n">
        <v>19676</v>
      </c>
      <c r="J11272" s="1" t="s">
        <v>8552</v>
      </c>
      <c r="K11272" s="1" t="s">
        <v>15483</v>
      </c>
    </row>
    <row r="11273" customFormat="false" ht="15" hidden="false" customHeight="true" outlineLevel="0" collapsed="false">
      <c r="A11273" s="1" t="n">
        <f aca="false">MAX($A$2:$A11272)+1</f>
        <v>9685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15602</v>
      </c>
      <c r="I11273" s="1" t="n">
        <v>17698</v>
      </c>
      <c r="J11273" s="1" t="s">
        <v>18</v>
      </c>
      <c r="K11273" s="1" t="s">
        <v>15483</v>
      </c>
    </row>
    <row r="11274" customFormat="false" ht="15" hidden="false" customHeight="true" outlineLevel="0" collapsed="false">
      <c r="A11274" s="1" t="n">
        <f aca="false">MAX($A$2:$A11273)+1</f>
        <v>9686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15603</v>
      </c>
      <c r="I11274" s="1" t="n">
        <v>14328</v>
      </c>
      <c r="J11274" s="1" t="s">
        <v>387</v>
      </c>
      <c r="K11274" s="1" t="s">
        <v>15483</v>
      </c>
    </row>
    <row r="11275" customFormat="false" ht="15" hidden="false" customHeight="true" outlineLevel="0" collapsed="false">
      <c r="A11275" s="1" t="n">
        <f aca="false">MAX($A$2:$A11274)+1</f>
        <v>9687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15604</v>
      </c>
      <c r="I11275" s="1" t="n">
        <v>10379</v>
      </c>
      <c r="J11275" s="1" t="s">
        <v>15605</v>
      </c>
      <c r="K11275" s="1" t="s">
        <v>15483</v>
      </c>
    </row>
    <row r="11276" customFormat="false" ht="15" hidden="false" customHeight="true" outlineLevel="0" collapsed="false">
      <c r="A11276" s="1" t="n">
        <f aca="false">MAX($A$2:$A11275)+1</f>
        <v>9688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15606</v>
      </c>
      <c r="I11276" s="1" t="n">
        <v>19002</v>
      </c>
      <c r="J11276" s="1" t="s">
        <v>15607</v>
      </c>
      <c r="K11276" s="1" t="s">
        <v>15483</v>
      </c>
    </row>
    <row r="11277" customFormat="false" ht="15" hidden="false" customHeight="true" outlineLevel="0" collapsed="false">
      <c r="A11277" s="1" t="n">
        <f aca="false">MAX($A$2:$A11276)+1</f>
        <v>9689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15608</v>
      </c>
      <c r="I11277" s="1" t="n">
        <v>49736</v>
      </c>
      <c r="J11277" s="1" t="s">
        <v>15609</v>
      </c>
      <c r="K11277" s="1" t="s">
        <v>15483</v>
      </c>
    </row>
    <row r="11278" customFormat="false" ht="15" hidden="false" customHeight="true" outlineLevel="0" collapsed="false">
      <c r="A11278" s="1" t="n">
        <f aca="false">MAX($A$2:$A11277)+1</f>
        <v>9690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15610</v>
      </c>
      <c r="I11278" s="1" t="n">
        <v>49745</v>
      </c>
      <c r="J11278" s="1" t="s">
        <v>15611</v>
      </c>
      <c r="K11278" s="1" t="s">
        <v>15483</v>
      </c>
    </row>
    <row r="11279" customFormat="false" ht="15" hidden="false" customHeight="true" outlineLevel="0" collapsed="false">
      <c r="A11279" s="1" t="n">
        <f aca="false">MAX($A$2:$A11278)+1</f>
        <v>9691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15612</v>
      </c>
      <c r="I11279" s="1" t="n">
        <v>49886</v>
      </c>
      <c r="J11279" s="1" t="s">
        <v>15613</v>
      </c>
      <c r="K11279" s="1" t="s">
        <v>15483</v>
      </c>
    </row>
    <row r="11280" customFormat="false" ht="15" hidden="false" customHeight="true" outlineLevel="0" collapsed="false">
      <c r="A11280" s="1" t="n">
        <f aca="false">MAX($A$2:$A11279)+1</f>
        <v>9692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15614</v>
      </c>
      <c r="I11280" s="1" t="n">
        <v>49863</v>
      </c>
      <c r="J11280" s="1" t="s">
        <v>15615</v>
      </c>
      <c r="K11280" s="1" t="s">
        <v>15483</v>
      </c>
    </row>
    <row r="11281" customFormat="false" ht="15" hidden="false" customHeight="true" outlineLevel="0" collapsed="false">
      <c r="A11281" s="1" t="n">
        <f aca="false">MAX($A$2:$A11280)+1</f>
        <v>9693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15616</v>
      </c>
      <c r="I11281" s="1" t="n">
        <v>17164</v>
      </c>
      <c r="J11281" s="1" t="s">
        <v>5956</v>
      </c>
      <c r="K11281" s="1" t="s">
        <v>15483</v>
      </c>
    </row>
    <row r="11282" customFormat="false" ht="15" hidden="false" customHeight="true" outlineLevel="0" collapsed="false">
      <c r="A11282" s="1" t="n">
        <f aca="false">MAX($A$2:$A11281)+1</f>
        <v>9694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15617</v>
      </c>
      <c r="I11282" s="1" t="n">
        <v>16612</v>
      </c>
      <c r="J11282" s="1" t="s">
        <v>3538</v>
      </c>
      <c r="K11282" s="1" t="s">
        <v>15483</v>
      </c>
    </row>
    <row r="11283" customFormat="false" ht="15" hidden="false" customHeight="true" outlineLevel="0" collapsed="false">
      <c r="A11283" s="1" t="n">
        <f aca="false">MAX($A$2:$A11282)+1</f>
        <v>9695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15618</v>
      </c>
      <c r="I11283" s="1" t="n">
        <v>16612</v>
      </c>
      <c r="J11283" s="1" t="s">
        <v>3538</v>
      </c>
      <c r="K11283" s="1" t="s">
        <v>15483</v>
      </c>
    </row>
    <row r="11284" customFormat="false" ht="15" hidden="false" customHeight="true" outlineLevel="0" collapsed="false">
      <c r="A11284" s="1" t="n">
        <f aca="false">MAX($A$2:$A11283)+1</f>
        <v>9696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15619</v>
      </c>
      <c r="I11284" s="1" t="n">
        <v>18454</v>
      </c>
      <c r="J11284" s="1" t="s">
        <v>135</v>
      </c>
      <c r="K11284" s="1" t="s">
        <v>15483</v>
      </c>
    </row>
    <row r="11285" customFormat="false" ht="15" hidden="false" customHeight="true" outlineLevel="0" collapsed="false">
      <c r="A11285" s="1" t="n">
        <f aca="false">MAX($A$2:$A11284)+1</f>
        <v>9697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15620</v>
      </c>
      <c r="I11285" s="1" t="n">
        <v>18454</v>
      </c>
      <c r="J11285" s="1" t="s">
        <v>135</v>
      </c>
      <c r="K11285" s="1" t="s">
        <v>15483</v>
      </c>
    </row>
    <row r="11286" customFormat="false" ht="15" hidden="false" customHeight="true" outlineLevel="0" collapsed="false">
      <c r="A11286" s="1" t="n">
        <f aca="false">MAX($A$2:$A11285)+1</f>
        <v>9698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15621</v>
      </c>
      <c r="I11286" s="1" t="n">
        <v>18454</v>
      </c>
      <c r="J11286" s="1" t="s">
        <v>135</v>
      </c>
      <c r="K11286" s="1" t="s">
        <v>15483</v>
      </c>
    </row>
    <row r="11287" customFormat="false" ht="15" hidden="false" customHeight="true" outlineLevel="0" collapsed="false">
      <c r="A11287" s="1" t="n">
        <f aca="false">MAX($A$2:$A11286)+1</f>
        <v>9699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15622</v>
      </c>
      <c r="I11287" s="1" t="n">
        <v>4716</v>
      </c>
      <c r="J11287" s="1" t="s">
        <v>5095</v>
      </c>
      <c r="K11287" s="1" t="s">
        <v>15483</v>
      </c>
    </row>
    <row r="11288" customFormat="false" ht="15" hidden="false" customHeight="true" outlineLevel="0" collapsed="false">
      <c r="A11288" s="1" t="n">
        <f aca="false">MAX($A$2:$A11287)+1</f>
        <v>9700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15623</v>
      </c>
      <c r="I11288" s="1" t="n">
        <v>56545</v>
      </c>
      <c r="J11288" s="1" t="s">
        <v>9224</v>
      </c>
      <c r="K11288" s="1" t="s">
        <v>15483</v>
      </c>
    </row>
    <row r="11289" customFormat="false" ht="15" hidden="false" customHeight="true" outlineLevel="0" collapsed="false">
      <c r="A11289" s="1" t="n">
        <f aca="false">MAX($A$2:$A11288)+1</f>
        <v>9701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15624</v>
      </c>
      <c r="I11289" s="1" t="n">
        <v>15399</v>
      </c>
      <c r="J11289" s="1" t="s">
        <v>12674</v>
      </c>
      <c r="K11289" s="1" t="s">
        <v>15483</v>
      </c>
    </row>
    <row r="11290" customFormat="false" ht="15" hidden="false" customHeight="true" outlineLevel="0" collapsed="false">
      <c r="A11290" s="1" t="n">
        <f aca="false">MAX($A$2:$A11289)+1</f>
        <v>9702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15625</v>
      </c>
      <c r="I11290" s="1" t="n">
        <v>50127</v>
      </c>
      <c r="J11290" s="1" t="s">
        <v>15626</v>
      </c>
      <c r="K11290" s="1" t="s">
        <v>15483</v>
      </c>
    </row>
    <row r="11291" customFormat="false" ht="15" hidden="false" customHeight="true" outlineLevel="0" collapsed="false">
      <c r="A11291" s="1" t="n">
        <f aca="false">MAX($A$2:$A11290)+1</f>
        <v>9703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15627</v>
      </c>
      <c r="I11291" s="1" t="n">
        <v>50127</v>
      </c>
      <c r="J11291" s="1" t="s">
        <v>15626</v>
      </c>
      <c r="K11291" s="1" t="s">
        <v>15483</v>
      </c>
    </row>
    <row r="11292" customFormat="false" ht="15" hidden="false" customHeight="true" outlineLevel="0" collapsed="false">
      <c r="A11292" s="1" t="n">
        <f aca="false">MAX($A$2:$A11291)+1</f>
        <v>9704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15628</v>
      </c>
      <c r="I11292" s="1" t="n">
        <v>56094</v>
      </c>
      <c r="J11292" s="1" t="s">
        <v>15628</v>
      </c>
      <c r="K11292" s="1" t="s">
        <v>15483</v>
      </c>
    </row>
    <row r="11293" customFormat="false" ht="15" hidden="false" customHeight="true" outlineLevel="0" collapsed="false">
      <c r="A11293" s="1" t="n">
        <f aca="false">MAX($A$2:$A11292)+1</f>
        <v>9705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15629</v>
      </c>
      <c r="I11293" s="1" t="n">
        <v>54866</v>
      </c>
      <c r="J11293" s="1" t="s">
        <v>15629</v>
      </c>
      <c r="K11293" s="1" t="s">
        <v>15483</v>
      </c>
    </row>
    <row r="11294" customFormat="false" ht="15" hidden="false" customHeight="true" outlineLevel="0" collapsed="false">
      <c r="A11294" s="1" t="n">
        <f aca="false">MAX($A$2:$A11293)+1</f>
        <v>9706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15630</v>
      </c>
      <c r="I11294" s="1" t="n">
        <v>56864</v>
      </c>
      <c r="J11294" s="1" t="s">
        <v>15631</v>
      </c>
      <c r="K11294" s="1" t="s">
        <v>15483</v>
      </c>
    </row>
    <row r="11295" customFormat="false" ht="15" hidden="false" customHeight="true" outlineLevel="0" collapsed="false">
      <c r="A11295" s="1" t="n">
        <f aca="false">MAX($A$2:$A11294)+1</f>
        <v>9707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15632</v>
      </c>
      <c r="I11295" s="1" t="n">
        <v>54869</v>
      </c>
      <c r="J11295" s="1" t="s">
        <v>15633</v>
      </c>
      <c r="K11295" s="1" t="s">
        <v>15483</v>
      </c>
    </row>
    <row r="11296" customFormat="false" ht="15" hidden="false" customHeight="true" outlineLevel="0" collapsed="false">
      <c r="A11296" s="1" t="n">
        <f aca="false">MAX($A$2:$A11295)+1</f>
        <v>9708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15634</v>
      </c>
      <c r="I11296" s="1" t="n">
        <v>918</v>
      </c>
      <c r="J11296" s="1" t="s">
        <v>5524</v>
      </c>
      <c r="K11296" s="1" t="s">
        <v>15483</v>
      </c>
    </row>
    <row r="11297" customFormat="false" ht="15" hidden="false" customHeight="true" outlineLevel="0" collapsed="false">
      <c r="A11297" s="1" t="n">
        <f aca="false">MAX($A$2:$A11296)+1</f>
        <v>9709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15635</v>
      </c>
      <c r="I11297" s="1" t="n">
        <v>55816</v>
      </c>
      <c r="J11297" s="1" t="s">
        <v>15635</v>
      </c>
      <c r="K11297" s="1" t="s">
        <v>15483</v>
      </c>
    </row>
    <row r="11298" customFormat="false" ht="15" hidden="false" customHeight="true" outlineLevel="0" collapsed="false">
      <c r="A11298" s="1" t="n">
        <f aca="false">MAX($A$2:$A11297)+1</f>
        <v>9710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15636</v>
      </c>
      <c r="I11298" s="1" t="n">
        <v>56110</v>
      </c>
      <c r="J11298" s="1" t="s">
        <v>15636</v>
      </c>
      <c r="K11298" s="1" t="s">
        <v>15483</v>
      </c>
    </row>
    <row r="11299" customFormat="false" ht="15" hidden="false" customHeight="true" outlineLevel="0" collapsed="false">
      <c r="A11299" s="1" t="n">
        <f aca="false">MAX($A$2:$A11298)+1</f>
        <v>9711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15637</v>
      </c>
      <c r="I11299" s="1" t="n">
        <v>13407</v>
      </c>
      <c r="J11299" s="1" t="s">
        <v>349</v>
      </c>
      <c r="K11299" s="1" t="s">
        <v>15483</v>
      </c>
    </row>
    <row r="11300" customFormat="false" ht="15" hidden="false" customHeight="true" outlineLevel="0" collapsed="false">
      <c r="A11300" s="1" t="n">
        <f aca="false">MAX($A$2:$A11299)+1</f>
        <v>9712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15638</v>
      </c>
      <c r="I11300" s="1" t="n">
        <v>56482</v>
      </c>
      <c r="J11300" s="1" t="s">
        <v>10557</v>
      </c>
      <c r="K11300" s="1" t="s">
        <v>15483</v>
      </c>
    </row>
    <row r="11301" customFormat="false" ht="15" hidden="false" customHeight="true" outlineLevel="0" collapsed="false">
      <c r="A11301" s="1" t="n">
        <f aca="false">MAX($A$2:$A11300)+1</f>
        <v>9713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15639</v>
      </c>
      <c r="I11301" s="1" t="n">
        <v>56545</v>
      </c>
      <c r="J11301" s="1" t="s">
        <v>9224</v>
      </c>
      <c r="K11301" s="1" t="s">
        <v>15483</v>
      </c>
    </row>
    <row r="11302" customFormat="false" ht="15" hidden="false" customHeight="true" outlineLevel="0" collapsed="false">
      <c r="A11302" s="1" t="n">
        <f aca="false">MAX($A$2:$A11301)+1</f>
        <v>9714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15640</v>
      </c>
      <c r="I11302" s="1" t="n">
        <v>56545</v>
      </c>
      <c r="J11302" s="1" t="s">
        <v>9224</v>
      </c>
      <c r="K11302" s="1" t="s">
        <v>15483</v>
      </c>
    </row>
    <row r="11303" customFormat="false" ht="15" hidden="false" customHeight="true" outlineLevel="0" collapsed="false">
      <c r="A11303" s="1" t="n">
        <f aca="false">MAX($A$2:$A11302)+1</f>
        <v>9715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15641</v>
      </c>
      <c r="I11303" s="1" t="n">
        <v>56482</v>
      </c>
      <c r="J11303" s="1" t="s">
        <v>10557</v>
      </c>
      <c r="K11303" s="1" t="s">
        <v>15483</v>
      </c>
    </row>
    <row r="11304" customFormat="false" ht="15" hidden="false" customHeight="true" outlineLevel="0" collapsed="false">
      <c r="A11304" s="1" t="n">
        <f aca="false">MAX($A$2:$A11303)+1</f>
        <v>9716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15642</v>
      </c>
      <c r="I11304" s="1" t="n">
        <v>56545</v>
      </c>
      <c r="J11304" s="1" t="s">
        <v>9224</v>
      </c>
      <c r="K11304" s="1" t="s">
        <v>15483</v>
      </c>
    </row>
    <row r="11305" customFormat="false" ht="15" hidden="false" customHeight="true" outlineLevel="0" collapsed="false">
      <c r="A11305" s="1" t="n">
        <f aca="false">MAX($A$2:$A11304)+1</f>
        <v>9717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15643</v>
      </c>
      <c r="I11305" s="1" t="n">
        <v>50123</v>
      </c>
      <c r="J11305" s="1" t="s">
        <v>15644</v>
      </c>
      <c r="K11305" s="1" t="s">
        <v>15483</v>
      </c>
    </row>
    <row r="11306" customFormat="false" ht="15" hidden="false" customHeight="true" outlineLevel="0" collapsed="false">
      <c r="A11306" s="1" t="n">
        <f aca="false">MAX($A$2:$A11305)+1</f>
        <v>9718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15645</v>
      </c>
      <c r="I11306" s="1" t="n">
        <v>56545</v>
      </c>
      <c r="J11306" s="1" t="s">
        <v>9224</v>
      </c>
      <c r="K11306" s="1" t="s">
        <v>15483</v>
      </c>
    </row>
    <row r="11307" customFormat="false" ht="15" hidden="false" customHeight="true" outlineLevel="0" collapsed="false">
      <c r="A11307" s="1" t="n">
        <f aca="false">MAX($A$2:$A11306)+1</f>
        <v>9719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15646</v>
      </c>
      <c r="I11307" s="1" t="n">
        <v>56545</v>
      </c>
      <c r="J11307" s="1" t="s">
        <v>9224</v>
      </c>
      <c r="K11307" s="1" t="s">
        <v>15483</v>
      </c>
    </row>
    <row r="11308" customFormat="false" ht="15" hidden="false" customHeight="true" outlineLevel="0" collapsed="false">
      <c r="A11308" s="1" t="n">
        <f aca="false">MAX($A$2:$A11307)+1</f>
        <v>9720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15647</v>
      </c>
      <c r="I11308" s="1" t="n">
        <v>55904</v>
      </c>
      <c r="J11308" s="1" t="s">
        <v>15648</v>
      </c>
      <c r="K11308" s="1" t="s">
        <v>15483</v>
      </c>
    </row>
    <row r="11309" customFormat="false" ht="15" hidden="false" customHeight="true" outlineLevel="0" collapsed="false">
      <c r="A11309" s="1" t="n">
        <f aca="false">MAX($A$2:$A11308)+1</f>
        <v>9721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15649</v>
      </c>
      <c r="I11309" s="1" t="n">
        <v>55927</v>
      </c>
      <c r="J11309" s="1" t="s">
        <v>15650</v>
      </c>
      <c r="K11309" s="1" t="s">
        <v>15483</v>
      </c>
    </row>
    <row r="11310" customFormat="false" ht="15" hidden="false" customHeight="true" outlineLevel="0" collapsed="false">
      <c r="A11310" s="1" t="n">
        <f aca="false">MAX($A$2:$A11309)+1</f>
        <v>9722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15651</v>
      </c>
      <c r="I11310" s="1" t="n">
        <v>20323</v>
      </c>
      <c r="J11310" s="1" t="s">
        <v>5970</v>
      </c>
      <c r="K11310" s="1" t="s">
        <v>15483</v>
      </c>
    </row>
    <row r="11311" customFormat="false" ht="15" hidden="false" customHeight="true" outlineLevel="0" collapsed="false">
      <c r="A11311" s="1" t="n">
        <f aca="false">MAX($A$2:$A11310)+1</f>
        <v>9723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15652</v>
      </c>
      <c r="I11311" s="1" t="n">
        <v>55929</v>
      </c>
      <c r="J11311" s="1" t="s">
        <v>15653</v>
      </c>
      <c r="K11311" s="1" t="s">
        <v>15483</v>
      </c>
    </row>
    <row r="11312" customFormat="false" ht="15" hidden="false" customHeight="true" outlineLevel="0" collapsed="false">
      <c r="A11312" s="1" t="n">
        <f aca="false">MAX($A$2:$A11311)+1</f>
        <v>9724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15654</v>
      </c>
      <c r="I11312" s="1" t="n">
        <v>56017</v>
      </c>
      <c r="J11312" s="1" t="s">
        <v>15655</v>
      </c>
      <c r="K11312" s="1" t="s">
        <v>15483</v>
      </c>
    </row>
    <row r="11313" customFormat="false" ht="15" hidden="false" customHeight="true" outlineLevel="0" collapsed="false">
      <c r="A11313" s="1" t="n">
        <f aca="false">MAX($A$2:$A11312)+1</f>
        <v>9725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15656</v>
      </c>
      <c r="I11313" s="1" t="n">
        <v>56016</v>
      </c>
      <c r="J11313" s="1" t="s">
        <v>15656</v>
      </c>
      <c r="K11313" s="1" t="s">
        <v>15483</v>
      </c>
    </row>
    <row r="11314" customFormat="false" ht="15" hidden="false" customHeight="true" outlineLevel="0" collapsed="false">
      <c r="A11314" s="1" t="n">
        <f aca="false">MAX($A$2:$A11313)+1</f>
        <v>9726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15657</v>
      </c>
      <c r="I11314" s="1" t="n">
        <v>56029</v>
      </c>
      <c r="J11314" s="1" t="s">
        <v>15658</v>
      </c>
      <c r="K11314" s="1" t="s">
        <v>15483</v>
      </c>
    </row>
    <row r="11315" customFormat="false" ht="15" hidden="false" customHeight="true" outlineLevel="0" collapsed="false">
      <c r="A11315" s="1" t="n">
        <f aca="false">MAX($A$2:$A11314)+1</f>
        <v>9727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15659</v>
      </c>
      <c r="I11315" s="1" t="n">
        <v>56029</v>
      </c>
      <c r="J11315" s="1" t="s">
        <v>15658</v>
      </c>
      <c r="K11315" s="1" t="s">
        <v>15483</v>
      </c>
    </row>
    <row r="11316" customFormat="false" ht="15" hidden="false" customHeight="true" outlineLevel="0" collapsed="false">
      <c r="A11316" s="1" t="n">
        <f aca="false">MAX($A$2:$A11315)+1</f>
        <v>9728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15660</v>
      </c>
      <c r="I11316" s="1" t="n">
        <v>14328</v>
      </c>
      <c r="J11316" s="1" t="s">
        <v>387</v>
      </c>
      <c r="K11316" s="1" t="s">
        <v>15483</v>
      </c>
    </row>
    <row r="11317" customFormat="false" ht="15" hidden="false" customHeight="true" outlineLevel="0" collapsed="false">
      <c r="A11317" s="1" t="n">
        <f aca="false">MAX($A$2:$A11316)+1</f>
        <v>9729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15661</v>
      </c>
      <c r="I11317" s="1" t="n">
        <v>14328</v>
      </c>
      <c r="J11317" s="1" t="s">
        <v>387</v>
      </c>
      <c r="K11317" s="1" t="s">
        <v>15483</v>
      </c>
    </row>
    <row r="11318" customFormat="false" ht="15" hidden="false" customHeight="true" outlineLevel="0" collapsed="false">
      <c r="A11318" s="1" t="n">
        <f aca="false">MAX($A$2:$A11317)+1</f>
        <v>9730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15662</v>
      </c>
      <c r="I11318" s="1" t="n">
        <v>14328</v>
      </c>
      <c r="J11318" s="1" t="s">
        <v>387</v>
      </c>
      <c r="K11318" s="1" t="s">
        <v>15483</v>
      </c>
    </row>
    <row r="11319" customFormat="false" ht="15" hidden="false" customHeight="true" outlineLevel="0" collapsed="false">
      <c r="A11319" s="1" t="n">
        <f aca="false">MAX($A$2:$A11318)+1</f>
        <v>9731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15663</v>
      </c>
      <c r="I11319" s="1" t="n">
        <v>3046</v>
      </c>
      <c r="J11319" s="1" t="s">
        <v>97</v>
      </c>
      <c r="K11319" s="1" t="s">
        <v>15483</v>
      </c>
    </row>
    <row r="11320" customFormat="false" ht="15" hidden="false" customHeight="true" outlineLevel="0" collapsed="false">
      <c r="A11320" s="1" t="n">
        <f aca="false">MAX($A$2:$A11319)+1</f>
        <v>9732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15664</v>
      </c>
      <c r="I11320" s="1" t="n">
        <v>55723</v>
      </c>
      <c r="J11320" s="1" t="s">
        <v>15665</v>
      </c>
      <c r="K11320" s="1" t="s">
        <v>15483</v>
      </c>
    </row>
    <row r="11321" customFormat="false" ht="15" hidden="false" customHeight="true" outlineLevel="0" collapsed="false">
      <c r="A11321" s="1" t="n">
        <f aca="false">MAX($A$2:$A11320)+1</f>
        <v>9733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15666</v>
      </c>
      <c r="I11321" s="1" t="n">
        <v>55723</v>
      </c>
      <c r="J11321" s="1" t="s">
        <v>15665</v>
      </c>
      <c r="K11321" s="1" t="s">
        <v>15483</v>
      </c>
    </row>
    <row r="11322" customFormat="false" ht="15" hidden="false" customHeight="true" outlineLevel="0" collapsed="false">
      <c r="A11322" s="1" t="n">
        <f aca="false">MAX($A$2:$A11321)+1</f>
        <v>9734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15667</v>
      </c>
      <c r="I11322" s="1" t="n">
        <v>55868</v>
      </c>
      <c r="J11322" s="1" t="s">
        <v>9183</v>
      </c>
      <c r="K11322" s="1" t="s">
        <v>15483</v>
      </c>
    </row>
    <row r="11323" customFormat="false" ht="15" hidden="false" customHeight="true" outlineLevel="0" collapsed="false">
      <c r="A11323" s="1" t="n">
        <f aca="false">MAX($A$2:$A11322)+1</f>
        <v>9735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15668</v>
      </c>
      <c r="I11323" s="1" t="n">
        <v>56061</v>
      </c>
      <c r="J11323" s="1" t="s">
        <v>15669</v>
      </c>
      <c r="K11323" s="1" t="s">
        <v>15483</v>
      </c>
    </row>
    <row r="11324" customFormat="false" ht="15" hidden="false" customHeight="true" outlineLevel="0" collapsed="false">
      <c r="A11324" s="1" t="n">
        <f aca="false">MAX($A$2:$A11323)+1</f>
        <v>9736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15670</v>
      </c>
      <c r="I11324" s="1" t="n">
        <v>56060</v>
      </c>
      <c r="J11324" s="1" t="s">
        <v>15671</v>
      </c>
      <c r="K11324" s="1" t="s">
        <v>15483</v>
      </c>
    </row>
    <row r="11325" customFormat="false" ht="15" hidden="false" customHeight="true" outlineLevel="0" collapsed="false">
      <c r="A11325" s="1" t="n">
        <f aca="false">MAX($A$2:$A11324)+1</f>
        <v>9737</v>
      </c>
      <c r="C11325" s="1" t="str">
        <f aca="false">IF(H11325="",F11325,H11325)</f>
        <v>GV1</v>
      </c>
      <c r="F11325" s="5"/>
      <c r="G11325" s="1" t="n">
        <v>56910</v>
      </c>
      <c r="H11325" s="1" t="s">
        <v>15672</v>
      </c>
      <c r="I11325" s="1" t="n">
        <v>56117</v>
      </c>
      <c r="J11325" s="1" t="s">
        <v>15673</v>
      </c>
      <c r="K11325" s="1" t="s">
        <v>15483</v>
      </c>
    </row>
    <row r="11326" customFormat="false" ht="15" hidden="false" customHeight="true" outlineLevel="0" collapsed="false">
      <c r="A11326" s="1" t="n">
        <f aca="false">MAX($A$2:$A11325)+1</f>
        <v>9738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15674</v>
      </c>
      <c r="I11326" s="1" t="n">
        <v>28086</v>
      </c>
      <c r="J11326" s="1" t="s">
        <v>15675</v>
      </c>
      <c r="K11326" s="1" t="s">
        <v>15483</v>
      </c>
    </row>
    <row r="11327" customFormat="false" ht="15" hidden="false" customHeight="true" outlineLevel="0" collapsed="false">
      <c r="A11327" s="1" t="n">
        <f aca="false">MAX($A$2:$A11326)+1</f>
        <v>9739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15676</v>
      </c>
      <c r="I11327" s="1" t="n">
        <v>56204</v>
      </c>
      <c r="J11327" s="1" t="s">
        <v>15677</v>
      </c>
      <c r="K11327" s="1" t="s">
        <v>15483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15678</v>
      </c>
      <c r="I11328" s="1" t="n">
        <v>20323</v>
      </c>
      <c r="J11328" s="1" t="s">
        <v>5970</v>
      </c>
      <c r="K11328" s="1" t="s">
        <v>15483</v>
      </c>
    </row>
    <row r="11329" customFormat="false" ht="15" hidden="false" customHeight="true" outlineLevel="0" collapsed="false">
      <c r="A11329" s="1" t="n">
        <f aca="false">MAX($A$2:$A11328)+1</f>
        <v>9740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15679</v>
      </c>
      <c r="I11329" s="1" t="n">
        <v>56290</v>
      </c>
      <c r="J11329" s="1" t="s">
        <v>15679</v>
      </c>
      <c r="K11329" s="1" t="s">
        <v>15483</v>
      </c>
    </row>
    <row r="11330" customFormat="false" ht="15" hidden="false" customHeight="true" outlineLevel="0" collapsed="false">
      <c r="A11330" s="1" t="n">
        <f aca="false">MAX($A$2:$A11329)+1</f>
        <v>9741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15680</v>
      </c>
      <c r="I11330" s="1" t="n">
        <v>13781</v>
      </c>
      <c r="J11330" s="1" t="s">
        <v>31</v>
      </c>
      <c r="K11330" s="1" t="s">
        <v>15483</v>
      </c>
    </row>
    <row r="11331" customFormat="false" ht="15" hidden="false" customHeight="true" outlineLevel="0" collapsed="false">
      <c r="A11331" s="1" t="n">
        <f aca="false">MAX($A$2:$A11330)+1</f>
        <v>9742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15681</v>
      </c>
      <c r="I11331" s="1" t="n">
        <v>56219</v>
      </c>
      <c r="J11331" s="1" t="s">
        <v>15681</v>
      </c>
      <c r="K11331" s="1" t="s">
        <v>15483</v>
      </c>
    </row>
    <row r="11332" customFormat="false" ht="15" hidden="false" customHeight="true" outlineLevel="0" collapsed="false">
      <c r="A11332" s="1" t="n">
        <f aca="false">MAX($A$2:$A11331)+1</f>
        <v>9743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15682</v>
      </c>
      <c r="I11332" s="1" t="n">
        <v>59155</v>
      </c>
      <c r="J11332" s="1" t="s">
        <v>9000</v>
      </c>
      <c r="K11332" s="1" t="s">
        <v>15483</v>
      </c>
    </row>
    <row r="11333" customFormat="false" ht="15" hidden="false" customHeight="true" outlineLevel="0" collapsed="false">
      <c r="A11333" s="1" t="n">
        <f aca="false">MAX($A$2:$A11332)+1</f>
        <v>9744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15683</v>
      </c>
      <c r="I11333" s="1" t="n">
        <v>56407</v>
      </c>
      <c r="J11333" s="1" t="s">
        <v>15684</v>
      </c>
      <c r="K11333" s="1" t="s">
        <v>15483</v>
      </c>
    </row>
    <row r="11334" customFormat="false" ht="15" hidden="false" customHeight="true" outlineLevel="0" collapsed="false">
      <c r="A11334" s="1" t="n">
        <f aca="false">MAX($A$2:$A11333)+1</f>
        <v>9745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15685</v>
      </c>
      <c r="I11334" s="1" t="n">
        <v>56422</v>
      </c>
      <c r="J11334" s="1" t="s">
        <v>15685</v>
      </c>
      <c r="K11334" s="1" t="s">
        <v>15483</v>
      </c>
    </row>
    <row r="11335" customFormat="false" ht="15" hidden="false" customHeight="true" outlineLevel="0" collapsed="false">
      <c r="A11335" s="1" t="n">
        <f aca="false">MAX($A$2:$A11334)+1</f>
        <v>9746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15686</v>
      </c>
      <c r="I11335" s="1" t="n">
        <v>56424</v>
      </c>
      <c r="J11335" s="1" t="s">
        <v>15686</v>
      </c>
      <c r="K11335" s="1" t="s">
        <v>15483</v>
      </c>
    </row>
    <row r="11336" customFormat="false" ht="15" hidden="false" customHeight="true" outlineLevel="0" collapsed="false">
      <c r="A11336" s="1" t="n">
        <f aca="false">MAX($A$2:$A11335)+1</f>
        <v>9747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15687</v>
      </c>
      <c r="I11336" s="1" t="n">
        <v>56425</v>
      </c>
      <c r="J11336" s="1" t="s">
        <v>15687</v>
      </c>
      <c r="K11336" s="1" t="s">
        <v>15483</v>
      </c>
    </row>
    <row r="11337" customFormat="false" ht="15" hidden="false" customHeight="true" outlineLevel="0" collapsed="false">
      <c r="A11337" s="1" t="n">
        <f aca="false">MAX($A$2:$A11336)+1</f>
        <v>9748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15688</v>
      </c>
      <c r="I11337" s="1" t="n">
        <v>17609</v>
      </c>
      <c r="J11337" s="1" t="s">
        <v>114</v>
      </c>
      <c r="K11337" s="1" t="s">
        <v>15483</v>
      </c>
    </row>
    <row r="11338" customFormat="false" ht="15" hidden="false" customHeight="true" outlineLevel="0" collapsed="false">
      <c r="A11338" s="1" t="n">
        <f aca="false">MAX($A$2:$A11337)+1</f>
        <v>9749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15689</v>
      </c>
      <c r="I11338" s="1" t="n">
        <v>50127</v>
      </c>
      <c r="J11338" s="1" t="s">
        <v>15626</v>
      </c>
      <c r="K11338" s="1" t="s">
        <v>15483</v>
      </c>
    </row>
    <row r="11339" customFormat="false" ht="15" hidden="false" customHeight="true" outlineLevel="0" collapsed="false">
      <c r="A11339" s="1" t="n">
        <f aca="false">MAX($A$2:$A11338)+1</f>
        <v>9750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15690</v>
      </c>
      <c r="I11339" s="1" t="n">
        <v>50127</v>
      </c>
      <c r="J11339" s="1" t="s">
        <v>15626</v>
      </c>
      <c r="K11339" s="1" t="s">
        <v>15483</v>
      </c>
    </row>
    <row r="11340" customFormat="false" ht="15" hidden="false" customHeight="true" outlineLevel="0" collapsed="false">
      <c r="A11340" s="1" t="n">
        <f aca="false">MAX($A$2:$A11339)+1</f>
        <v>9751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15691</v>
      </c>
      <c r="I11340" s="1" t="n">
        <v>50127</v>
      </c>
      <c r="J11340" s="1" t="s">
        <v>15626</v>
      </c>
      <c r="K11340" s="1" t="s">
        <v>15483</v>
      </c>
    </row>
    <row r="11341" customFormat="false" ht="15" hidden="false" customHeight="true" outlineLevel="0" collapsed="false">
      <c r="A11341" s="1" t="n">
        <f aca="false">MAX($A$2:$A11340)+1</f>
        <v>9752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15692</v>
      </c>
      <c r="I11341" s="1" t="n">
        <v>50127</v>
      </c>
      <c r="J11341" s="1" t="s">
        <v>15626</v>
      </c>
      <c r="K11341" s="1" t="s">
        <v>15483</v>
      </c>
    </row>
    <row r="11342" customFormat="false" ht="15" hidden="false" customHeight="true" outlineLevel="0" collapsed="false">
      <c r="A11342" s="1" t="n">
        <f aca="false">MAX($A$2:$A11341)+1</f>
        <v>9753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15693</v>
      </c>
      <c r="I11342" s="1" t="n">
        <v>50127</v>
      </c>
      <c r="J11342" s="1" t="s">
        <v>15626</v>
      </c>
      <c r="K11342" s="1" t="s">
        <v>15483</v>
      </c>
    </row>
    <row r="11343" customFormat="false" ht="15" hidden="false" customHeight="true" outlineLevel="0" collapsed="false">
      <c r="A11343" s="1" t="n">
        <f aca="false">MAX($A$2:$A11342)+1</f>
        <v>9754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15694</v>
      </c>
      <c r="I11343" s="1" t="n">
        <v>50127</v>
      </c>
      <c r="J11343" s="1" t="s">
        <v>15626</v>
      </c>
      <c r="K11343" s="1" t="s">
        <v>15483</v>
      </c>
    </row>
    <row r="11344" customFormat="false" ht="15" hidden="false" customHeight="true" outlineLevel="0" collapsed="false">
      <c r="A11344" s="1" t="n">
        <f aca="false">MAX($A$2:$A11343)+1</f>
        <v>9755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15695</v>
      </c>
      <c r="I11344" s="1" t="n">
        <v>50127</v>
      </c>
      <c r="J11344" s="1" t="s">
        <v>15626</v>
      </c>
      <c r="K11344" s="1" t="s">
        <v>15483</v>
      </c>
    </row>
    <row r="11345" customFormat="false" ht="15" hidden="false" customHeight="true" outlineLevel="0" collapsed="false">
      <c r="A11345" s="1" t="n">
        <f aca="false">MAX($A$2:$A11344)+1</f>
        <v>9756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15696</v>
      </c>
      <c r="I11345" s="1" t="n">
        <v>50127</v>
      </c>
      <c r="J11345" s="1" t="s">
        <v>15626</v>
      </c>
      <c r="K11345" s="1" t="s">
        <v>15483</v>
      </c>
    </row>
    <row r="11346" customFormat="false" ht="15" hidden="false" customHeight="true" outlineLevel="0" collapsed="false">
      <c r="A11346" s="1" t="n">
        <f aca="false">MAX($A$2:$A11345)+1</f>
        <v>9757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15697</v>
      </c>
      <c r="I11346" s="1" t="n">
        <v>50127</v>
      </c>
      <c r="J11346" s="1" t="s">
        <v>15626</v>
      </c>
      <c r="K11346" s="1" t="s">
        <v>15483</v>
      </c>
    </row>
    <row r="11347" customFormat="false" ht="15" hidden="false" customHeight="true" outlineLevel="0" collapsed="false">
      <c r="A11347" s="1" t="n">
        <f aca="false">MAX($A$2:$A11346)+1</f>
        <v>9758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15698</v>
      </c>
      <c r="I11347" s="1" t="n">
        <v>56513</v>
      </c>
      <c r="J11347" s="1" t="s">
        <v>15699</v>
      </c>
      <c r="K11347" s="1" t="s">
        <v>15483</v>
      </c>
    </row>
    <row r="11348" customFormat="false" ht="15" hidden="false" customHeight="true" outlineLevel="0" collapsed="false">
      <c r="A11348" s="1" t="n">
        <f aca="false">MAX($A$2:$A11347)+1</f>
        <v>9759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15700</v>
      </c>
      <c r="I11348" s="1" t="n">
        <v>56512</v>
      </c>
      <c r="J11348" s="1" t="s">
        <v>15701</v>
      </c>
      <c r="K11348" s="1" t="s">
        <v>15483</v>
      </c>
    </row>
    <row r="11349" customFormat="false" ht="15" hidden="false" customHeight="true" outlineLevel="0" collapsed="false">
      <c r="A11349" s="1" t="n">
        <f aca="false">MAX($A$2:$A11348)+1</f>
        <v>9760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15702</v>
      </c>
      <c r="I11349" s="1" t="n">
        <v>54842</v>
      </c>
      <c r="J11349" s="1" t="s">
        <v>6948</v>
      </c>
      <c r="K11349" s="1" t="s">
        <v>15483</v>
      </c>
    </row>
    <row r="11350" customFormat="false" ht="15" hidden="false" customHeight="true" outlineLevel="0" collapsed="false">
      <c r="A11350" s="1" t="n">
        <f aca="false">MAX($A$2:$A11349)+1</f>
        <v>9761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15703</v>
      </c>
      <c r="I11350" s="1" t="n">
        <v>56524</v>
      </c>
      <c r="J11350" s="1" t="s">
        <v>15704</v>
      </c>
      <c r="K11350" s="1" t="s">
        <v>15483</v>
      </c>
    </row>
    <row r="11351" customFormat="false" ht="15" hidden="false" customHeight="true" outlineLevel="0" collapsed="false">
      <c r="A11351" s="1" t="n">
        <f aca="false">MAX($A$2:$A11350)+1</f>
        <v>9762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15705</v>
      </c>
      <c r="I11351" s="1" t="n">
        <v>7277</v>
      </c>
      <c r="J11351" s="1" t="s">
        <v>15599</v>
      </c>
      <c r="K11351" s="1" t="s">
        <v>15483</v>
      </c>
    </row>
    <row r="11352" customFormat="false" ht="15" hidden="false" customHeight="true" outlineLevel="0" collapsed="false">
      <c r="A11352" s="1" t="n">
        <f aca="false">MAX($A$2:$A11351)+1</f>
        <v>9763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15706</v>
      </c>
      <c r="I11352" s="1" t="n">
        <v>7277</v>
      </c>
      <c r="J11352" s="1" t="s">
        <v>15599</v>
      </c>
      <c r="K11352" s="1" t="s">
        <v>15483</v>
      </c>
    </row>
    <row r="11353" customFormat="false" ht="15" hidden="false" customHeight="true" outlineLevel="0" collapsed="false">
      <c r="A11353" s="1" t="n">
        <f aca="false">MAX($A$2:$A11352)+1</f>
        <v>9764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15707</v>
      </c>
      <c r="I11353" s="1" t="n">
        <v>56534</v>
      </c>
      <c r="J11353" s="1" t="s">
        <v>15708</v>
      </c>
      <c r="K11353" s="1" t="s">
        <v>15483</v>
      </c>
    </row>
    <row r="11354" customFormat="false" ht="15" hidden="false" customHeight="true" outlineLevel="0" collapsed="false">
      <c r="A11354" s="1" t="n">
        <f aca="false">MAX($A$2:$A11353)+1</f>
        <v>9765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15709</v>
      </c>
      <c r="I11354" s="1" t="n">
        <v>56545</v>
      </c>
      <c r="J11354" s="1" t="s">
        <v>9224</v>
      </c>
      <c r="K11354" s="1" t="s">
        <v>15483</v>
      </c>
    </row>
    <row r="11355" customFormat="false" ht="15" hidden="false" customHeight="true" outlineLevel="0" collapsed="false">
      <c r="A11355" s="1" t="n">
        <f aca="false">MAX($A$2:$A11354)+1</f>
        <v>9766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15710</v>
      </c>
      <c r="I11355" s="1" t="n">
        <v>13994</v>
      </c>
      <c r="J11355" s="1" t="s">
        <v>2055</v>
      </c>
      <c r="K11355" s="1" t="s">
        <v>15483</v>
      </c>
    </row>
    <row r="11356" customFormat="false" ht="15" hidden="false" customHeight="true" outlineLevel="0" collapsed="false">
      <c r="A11356" s="1" t="n">
        <f aca="false">MAX($A$2:$A11355)+1</f>
        <v>9767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15711</v>
      </c>
      <c r="I11356" s="1" t="n">
        <v>56591</v>
      </c>
      <c r="J11356" s="1" t="s">
        <v>15711</v>
      </c>
      <c r="K11356" s="1" t="s">
        <v>15483</v>
      </c>
    </row>
    <row r="11357" customFormat="false" ht="15" hidden="false" customHeight="true" outlineLevel="0" collapsed="false">
      <c r="A11357" s="1" t="n">
        <f aca="false">MAX($A$2:$A11356)+1</f>
        <v>9768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15712</v>
      </c>
      <c r="I11357" s="1" t="n">
        <v>17609</v>
      </c>
      <c r="J11357" s="1" t="s">
        <v>114</v>
      </c>
      <c r="K11357" s="1" t="s">
        <v>15483</v>
      </c>
    </row>
    <row r="11358" customFormat="false" ht="15" hidden="false" customHeight="true" outlineLevel="0" collapsed="false">
      <c r="A11358" s="1" t="n">
        <f aca="false">MAX($A$2:$A11357)+1</f>
        <v>9769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15713</v>
      </c>
      <c r="I11358" s="1" t="n">
        <v>17609</v>
      </c>
      <c r="J11358" s="1" t="s">
        <v>114</v>
      </c>
      <c r="K11358" s="1" t="s">
        <v>15483</v>
      </c>
    </row>
    <row r="11359" customFormat="false" ht="15" hidden="false" customHeight="true" outlineLevel="0" collapsed="false">
      <c r="A11359" s="1" t="n">
        <f aca="false">MAX($A$2:$A11358)+1</f>
        <v>9770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15714</v>
      </c>
      <c r="I11359" s="1" t="n">
        <v>17609</v>
      </c>
      <c r="J11359" s="1" t="s">
        <v>114</v>
      </c>
      <c r="K11359" s="1" t="s">
        <v>15483</v>
      </c>
    </row>
    <row r="11360" customFormat="false" ht="15" hidden="false" customHeight="true" outlineLevel="0" collapsed="false">
      <c r="A11360" s="1" t="n">
        <f aca="false">MAX($A$2:$A11359)+1</f>
        <v>9771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15715</v>
      </c>
      <c r="I11360" s="1" t="n">
        <v>17609</v>
      </c>
      <c r="J11360" s="1" t="s">
        <v>114</v>
      </c>
      <c r="K11360" s="1" t="s">
        <v>15483</v>
      </c>
    </row>
    <row r="11361" customFormat="false" ht="15" hidden="false" customHeight="true" outlineLevel="0" collapsed="false">
      <c r="A11361" s="1" t="n">
        <f aca="false">MAX($A$2:$A11360)+1</f>
        <v>9772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15716</v>
      </c>
      <c r="I11361" s="1" t="n">
        <v>17609</v>
      </c>
      <c r="J11361" s="1" t="s">
        <v>114</v>
      </c>
      <c r="K11361" s="1" t="s">
        <v>15483</v>
      </c>
    </row>
    <row r="11362" customFormat="false" ht="15" hidden="false" customHeight="true" outlineLevel="0" collapsed="false">
      <c r="A11362" s="1" t="n">
        <f aca="false">MAX($A$2:$A11361)+1</f>
        <v>9773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15717</v>
      </c>
      <c r="I11362" s="1" t="n">
        <v>55910</v>
      </c>
      <c r="J11362" s="1" t="s">
        <v>9231</v>
      </c>
      <c r="K11362" s="1" t="s">
        <v>15483</v>
      </c>
    </row>
    <row r="11363" customFormat="false" ht="15" hidden="false" customHeight="true" outlineLevel="0" collapsed="false">
      <c r="A11363" s="1" t="n">
        <f aca="false">MAX($A$2:$A11362)+1</f>
        <v>9774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15718</v>
      </c>
      <c r="I11363" s="1" t="n">
        <v>56633</v>
      </c>
      <c r="J11363" s="1" t="s">
        <v>15718</v>
      </c>
      <c r="K11363" s="1" t="s">
        <v>15483</v>
      </c>
    </row>
    <row r="11364" customFormat="false" ht="15" hidden="false" customHeight="true" outlineLevel="0" collapsed="false">
      <c r="A11364" s="1" t="n">
        <f aca="false">MAX($A$2:$A11363)+1</f>
        <v>9775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15719</v>
      </c>
      <c r="I11364" s="1" t="n">
        <v>11804</v>
      </c>
      <c r="J11364" s="1" t="s">
        <v>9778</v>
      </c>
      <c r="K11364" s="1" t="s">
        <v>15483</v>
      </c>
    </row>
    <row r="11365" customFormat="false" ht="15" hidden="false" customHeight="true" outlineLevel="0" collapsed="false">
      <c r="A11365" s="1" t="n">
        <f aca="false">MAX($A$2:$A11364)+1</f>
        <v>9776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15720</v>
      </c>
      <c r="I11365" s="1" t="n">
        <v>56628</v>
      </c>
      <c r="J11365" s="1" t="s">
        <v>15721</v>
      </c>
      <c r="K11365" s="1" t="s">
        <v>15483</v>
      </c>
    </row>
    <row r="11366" customFormat="false" ht="15" hidden="false" customHeight="true" outlineLevel="0" collapsed="false">
      <c r="A11366" s="1" t="n">
        <f aca="false">MAX($A$2:$A11365)+1</f>
        <v>9777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15722</v>
      </c>
      <c r="I11366" s="1" t="n">
        <v>56644</v>
      </c>
      <c r="J11366" s="1" t="s">
        <v>15723</v>
      </c>
      <c r="K11366" s="1" t="s">
        <v>15483</v>
      </c>
    </row>
    <row r="11367" customFormat="false" ht="15" hidden="false" customHeight="true" outlineLevel="0" collapsed="false">
      <c r="A11367" s="1" t="n">
        <f aca="false">MAX($A$2:$A11366)+1</f>
        <v>9778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15724</v>
      </c>
      <c r="I11367" s="1" t="n">
        <v>58371</v>
      </c>
      <c r="J11367" s="1" t="s">
        <v>15725</v>
      </c>
      <c r="K11367" s="1" t="s">
        <v>15483</v>
      </c>
    </row>
    <row r="11368" customFormat="false" ht="15" hidden="false" customHeight="true" outlineLevel="0" collapsed="false">
      <c r="A11368" s="1" t="n">
        <f aca="false">MAX($A$2:$A11367)+1</f>
        <v>9779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15726</v>
      </c>
      <c r="I11368" s="1" t="n">
        <v>56640</v>
      </c>
      <c r="J11368" s="1" t="s">
        <v>15727</v>
      </c>
      <c r="K11368" s="1" t="s">
        <v>15483</v>
      </c>
    </row>
    <row r="11369" customFormat="false" ht="15" hidden="false" customHeight="true" outlineLevel="0" collapsed="false">
      <c r="A11369" s="1" t="n">
        <f aca="false">MAX($A$2:$A11368)+1</f>
        <v>9780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15728</v>
      </c>
      <c r="I11369" s="1" t="n">
        <v>56639</v>
      </c>
      <c r="J11369" s="1" t="s">
        <v>15729</v>
      </c>
      <c r="K11369" s="1" t="s">
        <v>15483</v>
      </c>
    </row>
    <row r="11370" customFormat="false" ht="15" hidden="false" customHeight="true" outlineLevel="0" collapsed="false">
      <c r="A11370" s="1" t="n">
        <f aca="false">MAX($A$2:$A11369)+1</f>
        <v>9781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15730</v>
      </c>
      <c r="I11370" s="1" t="n">
        <v>56637</v>
      </c>
      <c r="J11370" s="1" t="s">
        <v>15731</v>
      </c>
      <c r="K11370" s="1" t="s">
        <v>15483</v>
      </c>
    </row>
    <row r="11371" customFormat="false" ht="15" hidden="false" customHeight="true" outlineLevel="0" collapsed="false">
      <c r="A11371" s="1" t="n">
        <f aca="false">MAX($A$2:$A11370)+1</f>
        <v>9782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15732</v>
      </c>
      <c r="I11371" s="1" t="n">
        <v>56644</v>
      </c>
      <c r="J11371" s="1" t="s">
        <v>15723</v>
      </c>
      <c r="K11371" s="1" t="s">
        <v>15483</v>
      </c>
    </row>
    <row r="11372" customFormat="false" ht="15" hidden="false" customHeight="true" outlineLevel="0" collapsed="false">
      <c r="A11372" s="1" t="n">
        <f aca="false">MAX($A$2:$A11371)+1</f>
        <v>9783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15733</v>
      </c>
      <c r="I11372" s="1" t="n">
        <v>11208</v>
      </c>
      <c r="J11372" s="1" t="s">
        <v>3551</v>
      </c>
      <c r="K11372" s="1" t="s">
        <v>15483</v>
      </c>
    </row>
    <row r="11373" customFormat="false" ht="15" hidden="false" customHeight="true" outlineLevel="0" collapsed="false">
      <c r="A11373" s="1" t="n">
        <f aca="false">MAX($A$2:$A11372)+1</f>
        <v>9784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15734</v>
      </c>
      <c r="I11373" s="1" t="n">
        <v>11208</v>
      </c>
      <c r="J11373" s="1" t="s">
        <v>3551</v>
      </c>
      <c r="K11373" s="1" t="s">
        <v>15483</v>
      </c>
    </row>
    <row r="11374" customFormat="false" ht="15" hidden="false" customHeight="true" outlineLevel="0" collapsed="false">
      <c r="A11374" s="1" t="n">
        <f aca="false">MAX($A$2:$A11373)+1</f>
        <v>9785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15735</v>
      </c>
      <c r="I11374" s="1" t="n">
        <v>11208</v>
      </c>
      <c r="J11374" s="1" t="s">
        <v>3551</v>
      </c>
      <c r="K11374" s="1" t="s">
        <v>15483</v>
      </c>
    </row>
    <row r="11375" customFormat="false" ht="15" hidden="false" customHeight="true" outlineLevel="0" collapsed="false">
      <c r="A11375" s="1" t="n">
        <f aca="false">MAX($A$2:$A11374)+1</f>
        <v>9786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15736</v>
      </c>
      <c r="I11375" s="1" t="n">
        <v>11208</v>
      </c>
      <c r="J11375" s="1" t="s">
        <v>3551</v>
      </c>
      <c r="K11375" s="1" t="s">
        <v>15483</v>
      </c>
    </row>
    <row r="11376" customFormat="false" ht="15" hidden="false" customHeight="true" outlineLevel="0" collapsed="false">
      <c r="A11376" s="1" t="n">
        <f aca="false">MAX($A$2:$A11375)+1</f>
        <v>9787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15737</v>
      </c>
      <c r="I11376" s="1" t="n">
        <v>56666</v>
      </c>
      <c r="J11376" s="1" t="s">
        <v>15737</v>
      </c>
      <c r="K11376" s="1" t="s">
        <v>15483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15738</v>
      </c>
      <c r="I11377" s="1" t="n">
        <v>803</v>
      </c>
      <c r="J11377" s="1" t="s">
        <v>326</v>
      </c>
      <c r="K11377" s="1" t="s">
        <v>15483</v>
      </c>
    </row>
    <row r="11378" customFormat="false" ht="15" hidden="false" customHeight="true" outlineLevel="0" collapsed="false">
      <c r="A11378" s="1" t="n">
        <f aca="false">MAX($A$2:$A11377)+1</f>
        <v>9788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15739</v>
      </c>
      <c r="I11378" s="1" t="n">
        <v>56676</v>
      </c>
      <c r="J11378" s="1" t="s">
        <v>15740</v>
      </c>
      <c r="K11378" s="1" t="s">
        <v>15483</v>
      </c>
    </row>
    <row r="11379" customFormat="false" ht="15" hidden="false" customHeight="true" outlineLevel="0" collapsed="false">
      <c r="A11379" s="1" t="n">
        <f aca="false">MAX($A$2:$A11378)+1</f>
        <v>9789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15741</v>
      </c>
      <c r="I11379" s="1" t="n">
        <v>56695</v>
      </c>
      <c r="J11379" s="1" t="s">
        <v>15741</v>
      </c>
      <c r="K11379" s="1" t="s">
        <v>15483</v>
      </c>
    </row>
    <row r="11380" customFormat="false" ht="15" hidden="false" customHeight="true" outlineLevel="0" collapsed="false">
      <c r="A11380" s="1" t="n">
        <f aca="false">MAX($A$2:$A11379)+1</f>
        <v>9790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15742</v>
      </c>
      <c r="I11380" s="1" t="n">
        <v>56708</v>
      </c>
      <c r="J11380" s="1" t="s">
        <v>15742</v>
      </c>
      <c r="K11380" s="1" t="s">
        <v>15483</v>
      </c>
    </row>
    <row r="11381" customFormat="false" ht="15" hidden="false" customHeight="true" outlineLevel="0" collapsed="false">
      <c r="A11381" s="1" t="n">
        <f aca="false">MAX($A$2:$A11380)+1</f>
        <v>9791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15743</v>
      </c>
      <c r="I11381" s="1" t="n">
        <v>56709</v>
      </c>
      <c r="J11381" s="1" t="s">
        <v>15744</v>
      </c>
      <c r="K11381" s="1" t="s">
        <v>15483</v>
      </c>
    </row>
    <row r="11382" customFormat="false" ht="15" hidden="false" customHeight="true" outlineLevel="0" collapsed="false">
      <c r="A11382" s="1" t="n">
        <f aca="false">MAX($A$2:$A11381)+1</f>
        <v>9792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15745</v>
      </c>
      <c r="I11382" s="1" t="n">
        <v>56724</v>
      </c>
      <c r="J11382" s="1" t="s">
        <v>15746</v>
      </c>
      <c r="K11382" s="1" t="s">
        <v>15483</v>
      </c>
    </row>
    <row r="11383" customFormat="false" ht="15" hidden="false" customHeight="true" outlineLevel="0" collapsed="false">
      <c r="A11383" s="1" t="n">
        <f aca="false">MAX($A$2:$A11382)+1</f>
        <v>9793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15747</v>
      </c>
      <c r="I11383" s="1" t="n">
        <v>56725</v>
      </c>
      <c r="J11383" s="1" t="s">
        <v>15748</v>
      </c>
      <c r="K11383" s="1" t="s">
        <v>15483</v>
      </c>
    </row>
    <row r="11384" customFormat="false" ht="15" hidden="false" customHeight="true" outlineLevel="0" collapsed="false">
      <c r="A11384" s="1" t="n">
        <f aca="false">MAX($A$2:$A11383)+1</f>
        <v>9794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15749</v>
      </c>
      <c r="I11384" s="1" t="n">
        <v>24211</v>
      </c>
      <c r="J11384" s="1" t="s">
        <v>462</v>
      </c>
      <c r="K11384" s="1" t="s">
        <v>15483</v>
      </c>
    </row>
    <row r="11385" customFormat="false" ht="15" hidden="false" customHeight="true" outlineLevel="0" collapsed="false">
      <c r="A11385" s="1" t="n">
        <f aca="false">MAX($A$2:$A11384)+1</f>
        <v>9795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15750</v>
      </c>
      <c r="I11385" s="1" t="n">
        <v>15399</v>
      </c>
      <c r="J11385" s="1" t="s">
        <v>12674</v>
      </c>
      <c r="K11385" s="1" t="s">
        <v>15483</v>
      </c>
    </row>
    <row r="11386" customFormat="false" ht="15" hidden="false" customHeight="true" outlineLevel="0" collapsed="false">
      <c r="A11386" s="1" t="n">
        <f aca="false">MAX($A$2:$A11385)+1</f>
        <v>9796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15751</v>
      </c>
      <c r="I11386" s="1" t="n">
        <v>40577</v>
      </c>
      <c r="J11386" s="1" t="s">
        <v>5577</v>
      </c>
      <c r="K11386" s="1" t="s">
        <v>15483</v>
      </c>
    </row>
    <row r="11387" customFormat="false" ht="15" hidden="false" customHeight="true" outlineLevel="0" collapsed="false">
      <c r="A11387" s="1" t="n">
        <f aca="false">MAX($A$2:$A11386)+1</f>
        <v>9797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15752</v>
      </c>
      <c r="I11387" s="1" t="n">
        <v>56740</v>
      </c>
      <c r="J11387" s="1" t="s">
        <v>15752</v>
      </c>
      <c r="K11387" s="1" t="s">
        <v>15483</v>
      </c>
    </row>
    <row r="11388" customFormat="false" ht="15" hidden="false" customHeight="true" outlineLevel="0" collapsed="false">
      <c r="A11388" s="1" t="n">
        <f aca="false">MAX($A$2:$A11387)+1</f>
        <v>9798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15753</v>
      </c>
      <c r="I11388" s="1" t="n">
        <v>56743</v>
      </c>
      <c r="J11388" s="1" t="s">
        <v>15754</v>
      </c>
      <c r="K11388" s="1" t="s">
        <v>15483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15755</v>
      </c>
      <c r="I11389" s="1" t="n">
        <v>56767</v>
      </c>
      <c r="J11389" s="1" t="s">
        <v>15756</v>
      </c>
      <c r="K11389" s="1" t="s">
        <v>15483</v>
      </c>
    </row>
    <row r="11390" customFormat="false" ht="15" hidden="false" customHeight="true" outlineLevel="0" collapsed="false">
      <c r="A11390" s="1" t="n">
        <f aca="false">MAX($A$2:$A11389)+1</f>
        <v>9799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15757</v>
      </c>
      <c r="I11390" s="1" t="n">
        <v>56767</v>
      </c>
      <c r="J11390" s="1" t="s">
        <v>15756</v>
      </c>
      <c r="K11390" s="1" t="s">
        <v>15483</v>
      </c>
    </row>
    <row r="11391" customFormat="false" ht="15" hidden="false" customHeight="true" outlineLevel="0" collapsed="false">
      <c r="A11391" s="1" t="n">
        <f aca="false">MAX($A$2:$A11390)+1</f>
        <v>9800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15758</v>
      </c>
      <c r="I11391" s="1" t="n">
        <v>56767</v>
      </c>
      <c r="J11391" s="1" t="s">
        <v>15756</v>
      </c>
      <c r="K11391" s="1" t="s">
        <v>15483</v>
      </c>
    </row>
    <row r="11392" customFormat="false" ht="15" hidden="false" customHeight="true" outlineLevel="0" collapsed="false">
      <c r="A11392" s="1" t="n">
        <f aca="false">MAX($A$2:$A11391)+1</f>
        <v>9801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15759</v>
      </c>
      <c r="I11392" s="1" t="n">
        <v>56789</v>
      </c>
      <c r="J11392" s="1" t="s">
        <v>15760</v>
      </c>
      <c r="K11392" s="1" t="s">
        <v>15483</v>
      </c>
    </row>
    <row r="11393" customFormat="false" ht="15" hidden="false" customHeight="true" outlineLevel="0" collapsed="false">
      <c r="A11393" s="1" t="n">
        <f aca="false">MAX($A$2:$A11392)+1</f>
        <v>9802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15761</v>
      </c>
      <c r="I11393" s="1" t="n">
        <v>56794</v>
      </c>
      <c r="J11393" s="1" t="s">
        <v>15762</v>
      </c>
      <c r="K11393" s="1" t="s">
        <v>15483</v>
      </c>
    </row>
    <row r="11394" customFormat="false" ht="15" hidden="false" customHeight="true" outlineLevel="0" collapsed="false">
      <c r="A11394" s="1" t="n">
        <f aca="false">A11393</f>
        <v>9802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15763</v>
      </c>
      <c r="I11394" s="1" t="n">
        <v>56794</v>
      </c>
      <c r="J11394" s="1" t="s">
        <v>15762</v>
      </c>
      <c r="K11394" s="1" t="s">
        <v>15483</v>
      </c>
    </row>
    <row r="11395" customFormat="false" ht="15" hidden="false" customHeight="true" outlineLevel="0" collapsed="false">
      <c r="A11395" s="1" t="n">
        <f aca="false">A11393</f>
        <v>9802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15764</v>
      </c>
      <c r="I11395" s="1" t="n">
        <v>56794</v>
      </c>
      <c r="J11395" s="1" t="s">
        <v>15762</v>
      </c>
      <c r="K11395" s="1" t="s">
        <v>15483</v>
      </c>
    </row>
    <row r="11396" customFormat="false" ht="15" hidden="false" customHeight="true" outlineLevel="0" collapsed="false">
      <c r="A11396" s="1" t="n">
        <f aca="false">MAX($A$2:$A11395)+1</f>
        <v>9803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15765</v>
      </c>
      <c r="I11396" s="1" t="n">
        <v>56825</v>
      </c>
      <c r="J11396" s="1" t="s">
        <v>15766</v>
      </c>
      <c r="K11396" s="1" t="s">
        <v>15483</v>
      </c>
    </row>
    <row r="11397" customFormat="false" ht="15" hidden="false" customHeight="true" outlineLevel="0" collapsed="false">
      <c r="A11397" s="1" t="n">
        <f aca="false">MAX($A$2:$A11396)+1</f>
        <v>9804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15767</v>
      </c>
      <c r="I11397" s="1" t="n">
        <v>56832</v>
      </c>
      <c r="J11397" s="1" t="s">
        <v>15768</v>
      </c>
      <c r="K11397" s="1" t="s">
        <v>15483</v>
      </c>
    </row>
    <row r="11398" customFormat="false" ht="15" hidden="false" customHeight="true" outlineLevel="0" collapsed="false">
      <c r="A11398" s="1" t="n">
        <f aca="false">MAX($A$2:$A11397)+1</f>
        <v>9805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15769</v>
      </c>
      <c r="I11398" s="1" t="n">
        <v>56832</v>
      </c>
      <c r="J11398" s="1" t="s">
        <v>15768</v>
      </c>
      <c r="K11398" s="1" t="s">
        <v>15483</v>
      </c>
    </row>
    <row r="11399" customFormat="false" ht="15" hidden="false" customHeight="true" outlineLevel="0" collapsed="false">
      <c r="A11399" s="1" t="n">
        <f aca="false">MAX($A$2:$A11398)+1</f>
        <v>9806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15770</v>
      </c>
      <c r="I11399" s="1" t="n">
        <v>56832</v>
      </c>
      <c r="J11399" s="1" t="s">
        <v>15768</v>
      </c>
      <c r="K11399" s="1" t="s">
        <v>15483</v>
      </c>
    </row>
    <row r="11400" customFormat="false" ht="15" hidden="false" customHeight="true" outlineLevel="0" collapsed="false">
      <c r="A11400" s="1" t="n">
        <f aca="false">MAX($A$2:$A11399)+1</f>
        <v>9807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15771</v>
      </c>
      <c r="I11400" s="1" t="n">
        <v>56855</v>
      </c>
      <c r="J11400" s="1" t="s">
        <v>10137</v>
      </c>
      <c r="K11400" s="1" t="s">
        <v>15483</v>
      </c>
    </row>
    <row r="11401" customFormat="false" ht="15" hidden="false" customHeight="true" outlineLevel="0" collapsed="false">
      <c r="A11401" s="1" t="n">
        <f aca="false">MAX($A$2:$A11400)+1</f>
        <v>9808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6918</v>
      </c>
      <c r="I11401" s="1" t="n">
        <v>56867</v>
      </c>
      <c r="J11401" s="1" t="s">
        <v>15772</v>
      </c>
      <c r="K11401" s="1" t="s">
        <v>15483</v>
      </c>
    </row>
    <row r="11402" customFormat="false" ht="15" hidden="false" customHeight="true" outlineLevel="0" collapsed="false">
      <c r="A11402" s="1" t="n">
        <f aca="false">MAX($A$2:$A11401)+1</f>
        <v>9809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15773</v>
      </c>
      <c r="I11402" s="1" t="n">
        <v>17609</v>
      </c>
      <c r="J11402" s="1" t="s">
        <v>114</v>
      </c>
      <c r="K11402" s="1" t="s">
        <v>15483</v>
      </c>
    </row>
    <row r="11403" customFormat="false" ht="15" hidden="false" customHeight="true" outlineLevel="0" collapsed="false">
      <c r="A11403" s="1" t="n">
        <f aca="false">MAX($A$2:$A11402)+1</f>
        <v>9810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15774</v>
      </c>
      <c r="I11403" s="1" t="n">
        <v>17609</v>
      </c>
      <c r="J11403" s="1" t="s">
        <v>114</v>
      </c>
      <c r="K11403" s="1" t="s">
        <v>15483</v>
      </c>
    </row>
    <row r="11404" customFormat="false" ht="15" hidden="false" customHeight="true" outlineLevel="0" collapsed="false">
      <c r="A11404" s="1" t="n">
        <f aca="false">MAX($A$2:$A11403)+1</f>
        <v>9811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15775</v>
      </c>
      <c r="I11404" s="1" t="n">
        <v>17609</v>
      </c>
      <c r="J11404" s="1" t="s">
        <v>114</v>
      </c>
      <c r="K11404" s="1" t="s">
        <v>15483</v>
      </c>
    </row>
    <row r="11405" customFormat="false" ht="15" hidden="false" customHeight="true" outlineLevel="0" collapsed="false">
      <c r="A11405" s="1" t="n">
        <f aca="false">MAX($A$2:$A11404)+1</f>
        <v>9812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15776</v>
      </c>
      <c r="I11405" s="1" t="n">
        <v>17609</v>
      </c>
      <c r="J11405" s="1" t="s">
        <v>114</v>
      </c>
      <c r="K11405" s="1" t="s">
        <v>15483</v>
      </c>
    </row>
    <row r="11406" customFormat="false" ht="15" hidden="false" customHeight="true" outlineLevel="0" collapsed="false">
      <c r="A11406" s="1" t="n">
        <f aca="false">MAX($A$2:$A11405)+1</f>
        <v>9813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15777</v>
      </c>
      <c r="I11406" s="1" t="n">
        <v>17609</v>
      </c>
      <c r="J11406" s="1" t="s">
        <v>114</v>
      </c>
      <c r="K11406" s="1" t="s">
        <v>15483</v>
      </c>
    </row>
    <row r="11407" customFormat="false" ht="15" hidden="false" customHeight="true" outlineLevel="0" collapsed="false">
      <c r="A11407" s="1" t="n">
        <f aca="false">MAX($A$2:$A11406)+1</f>
        <v>9814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15778</v>
      </c>
      <c r="I11407" s="1" t="n">
        <v>17609</v>
      </c>
      <c r="J11407" s="1" t="s">
        <v>114</v>
      </c>
      <c r="K11407" s="1" t="s">
        <v>15483</v>
      </c>
    </row>
    <row r="11408" customFormat="false" ht="15" hidden="false" customHeight="true" outlineLevel="0" collapsed="false">
      <c r="A11408" s="1" t="n">
        <f aca="false">MAX($A$2:$A11407)+1</f>
        <v>9815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15779</v>
      </c>
      <c r="I11408" s="1" t="n">
        <v>17609</v>
      </c>
      <c r="J11408" s="1" t="s">
        <v>114</v>
      </c>
      <c r="K11408" s="1" t="s">
        <v>15483</v>
      </c>
    </row>
    <row r="11409" customFormat="false" ht="15" hidden="false" customHeight="true" outlineLevel="0" collapsed="false">
      <c r="A11409" s="1" t="n">
        <f aca="false">MAX($A$2:$A11408)+1</f>
        <v>9816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15780</v>
      </c>
      <c r="I11409" s="1" t="n">
        <v>17609</v>
      </c>
      <c r="J11409" s="1" t="s">
        <v>114</v>
      </c>
      <c r="K11409" s="1" t="s">
        <v>15483</v>
      </c>
    </row>
    <row r="11410" customFormat="false" ht="15" hidden="false" customHeight="true" outlineLevel="0" collapsed="false">
      <c r="A11410" s="1" t="n">
        <f aca="false">MAX($A$2:$A11409)+1</f>
        <v>9817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15781</v>
      </c>
      <c r="I11410" s="1" t="n">
        <v>17609</v>
      </c>
      <c r="J11410" s="1" t="s">
        <v>114</v>
      </c>
      <c r="K11410" s="1" t="s">
        <v>15483</v>
      </c>
    </row>
    <row r="11411" customFormat="false" ht="15" hidden="false" customHeight="true" outlineLevel="0" collapsed="false">
      <c r="A11411" s="1" t="n">
        <f aca="false">MAX($A$2:$A11410)+1</f>
        <v>9818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15782</v>
      </c>
      <c r="I11411" s="1" t="n">
        <v>59155</v>
      </c>
      <c r="J11411" s="1" t="s">
        <v>9000</v>
      </c>
      <c r="K11411" s="1" t="s">
        <v>15483</v>
      </c>
    </row>
    <row r="11412" customFormat="false" ht="15" hidden="false" customHeight="true" outlineLevel="0" collapsed="false">
      <c r="A11412" s="1" t="n">
        <f aca="false">MAX($A$2:$A11411)+1</f>
        <v>9819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15783</v>
      </c>
      <c r="I11412" s="1" t="n">
        <v>56872</v>
      </c>
      <c r="J11412" s="1" t="s">
        <v>15784</v>
      </c>
      <c r="K11412" s="1" t="s">
        <v>15483</v>
      </c>
    </row>
    <row r="11413" customFormat="false" ht="15" hidden="false" customHeight="true" outlineLevel="0" collapsed="false">
      <c r="A11413" s="1" t="n">
        <f aca="false">MAX($A$2:$A11412)+1</f>
        <v>9820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15785</v>
      </c>
      <c r="I11413" s="1" t="n">
        <v>56911</v>
      </c>
      <c r="J11413" s="1" t="s">
        <v>15786</v>
      </c>
      <c r="K11413" s="1" t="s">
        <v>15483</v>
      </c>
    </row>
    <row r="11414" customFormat="false" ht="15" hidden="false" customHeight="true" outlineLevel="0" collapsed="false">
      <c r="A11414" s="1" t="n">
        <f aca="false">MAX($A$2:$A11413)+1</f>
        <v>9821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15787</v>
      </c>
      <c r="I11414" s="1" t="n">
        <v>56029</v>
      </c>
      <c r="J11414" s="1" t="s">
        <v>15658</v>
      </c>
      <c r="K11414" s="1" t="s">
        <v>15483</v>
      </c>
    </row>
    <row r="11415" customFormat="false" ht="15" hidden="false" customHeight="true" outlineLevel="0" collapsed="false">
      <c r="A11415" s="1" t="n">
        <f aca="false">MAX($A$2:$A11414)+1</f>
        <v>9822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15788</v>
      </c>
      <c r="I11415" s="1" t="n">
        <v>56949</v>
      </c>
      <c r="J11415" s="1" t="s">
        <v>15788</v>
      </c>
      <c r="K11415" s="1" t="s">
        <v>15483</v>
      </c>
    </row>
    <row r="11416" customFormat="false" ht="15" hidden="false" customHeight="true" outlineLevel="0" collapsed="false">
      <c r="A11416" s="1" t="n">
        <f aca="false">MAX($A$2:$A11415)+1</f>
        <v>9823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15789</v>
      </c>
      <c r="I11416" s="1" t="n">
        <v>56935</v>
      </c>
      <c r="J11416" s="1" t="s">
        <v>15790</v>
      </c>
      <c r="K11416" s="1" t="s">
        <v>15483</v>
      </c>
    </row>
    <row r="11417" customFormat="false" ht="15" hidden="false" customHeight="true" outlineLevel="0" collapsed="false">
      <c r="A11417" s="1" t="n">
        <f aca="false">MAX($A$2:$A11416)+1</f>
        <v>9824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15791</v>
      </c>
      <c r="I11417" s="1" t="n">
        <v>56947</v>
      </c>
      <c r="J11417" s="1" t="s">
        <v>15792</v>
      </c>
      <c r="K11417" s="1" t="s">
        <v>15483</v>
      </c>
    </row>
    <row r="11418" customFormat="false" ht="15" hidden="false" customHeight="true" outlineLevel="0" collapsed="false">
      <c r="A11418" s="1" t="n">
        <f aca="false">MAX($A$2:$A11417)+1</f>
        <v>9825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15793</v>
      </c>
      <c r="I11418" s="1" t="n">
        <v>56943</v>
      </c>
      <c r="J11418" s="1" t="s">
        <v>15794</v>
      </c>
      <c r="K11418" s="1" t="s">
        <v>15483</v>
      </c>
    </row>
    <row r="11419" customFormat="false" ht="15" hidden="false" customHeight="true" outlineLevel="0" collapsed="false">
      <c r="A11419" s="1" t="n">
        <f aca="false">MAX($A$2:$A11418)+1</f>
        <v>9826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15795</v>
      </c>
      <c r="I11419" s="1" t="n">
        <v>56944</v>
      </c>
      <c r="J11419" s="1" t="s">
        <v>15796</v>
      </c>
      <c r="K11419" s="1" t="s">
        <v>15483</v>
      </c>
    </row>
    <row r="11420" customFormat="false" ht="15" hidden="false" customHeight="true" outlineLevel="0" collapsed="false">
      <c r="A11420" s="1" t="n">
        <f aca="false">MAX($A$2:$A11419)+1</f>
        <v>9827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15797</v>
      </c>
      <c r="I11420" s="1" t="n">
        <v>56939</v>
      </c>
      <c r="J11420" s="1" t="s">
        <v>15798</v>
      </c>
      <c r="K11420" s="1" t="s">
        <v>15483</v>
      </c>
    </row>
    <row r="11421" customFormat="false" ht="15" hidden="false" customHeight="true" outlineLevel="0" collapsed="false">
      <c r="A11421" s="1" t="n">
        <f aca="false">MAX($A$2:$A11420)+1</f>
        <v>9828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15799</v>
      </c>
      <c r="I11421" s="1" t="n">
        <v>56940</v>
      </c>
      <c r="J11421" s="1" t="s">
        <v>15800</v>
      </c>
      <c r="K11421" s="1" t="s">
        <v>15483</v>
      </c>
    </row>
    <row r="11422" customFormat="false" ht="15" hidden="false" customHeight="true" outlineLevel="0" collapsed="false">
      <c r="A11422" s="1" t="n">
        <f aca="false">MAX($A$2:$A11421)+1</f>
        <v>9829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15801</v>
      </c>
      <c r="I11422" s="1" t="n">
        <v>56938</v>
      </c>
      <c r="J11422" s="1" t="s">
        <v>15801</v>
      </c>
      <c r="K11422" s="1" t="s">
        <v>15483</v>
      </c>
    </row>
    <row r="11423" customFormat="false" ht="15" hidden="false" customHeight="true" outlineLevel="0" collapsed="false">
      <c r="A11423" s="1" t="n">
        <f aca="false">MAX($A$2:$A11422)+1</f>
        <v>9830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15802</v>
      </c>
      <c r="I11423" s="1" t="n">
        <v>56941</v>
      </c>
      <c r="J11423" s="1" t="s">
        <v>15802</v>
      </c>
      <c r="K11423" s="1" t="s">
        <v>15483</v>
      </c>
    </row>
    <row r="11424" customFormat="false" ht="15" hidden="false" customHeight="true" outlineLevel="0" collapsed="false">
      <c r="A11424" s="1" t="n">
        <f aca="false">MAX($A$2:$A11423)+1</f>
        <v>9831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15803</v>
      </c>
      <c r="I11424" s="1" t="n">
        <v>56963</v>
      </c>
      <c r="J11424" s="1" t="s">
        <v>15803</v>
      </c>
      <c r="K11424" s="1" t="s">
        <v>15483</v>
      </c>
    </row>
    <row r="11425" customFormat="false" ht="15" hidden="false" customHeight="true" outlineLevel="0" collapsed="false">
      <c r="A11425" s="1" t="n">
        <f aca="false">MAX($A$2:$A11424)+1</f>
        <v>9832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15804</v>
      </c>
      <c r="I11425" s="1" t="n">
        <v>56970</v>
      </c>
      <c r="J11425" s="1" t="s">
        <v>15805</v>
      </c>
      <c r="K11425" s="1" t="s">
        <v>15483</v>
      </c>
    </row>
    <row r="11426" customFormat="false" ht="15" hidden="false" customHeight="true" outlineLevel="0" collapsed="false">
      <c r="A11426" s="1" t="n">
        <f aca="false">MAX($A$2:$A11425)+1</f>
        <v>9833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15806</v>
      </c>
      <c r="I11426" s="1" t="n">
        <v>56969</v>
      </c>
      <c r="J11426" s="1" t="s">
        <v>15807</v>
      </c>
      <c r="K11426" s="1" t="s">
        <v>15483</v>
      </c>
    </row>
    <row r="11427" customFormat="false" ht="15" hidden="false" customHeight="true" outlineLevel="0" collapsed="false">
      <c r="A11427" s="1" t="n">
        <f aca="false">MAX($A$2:$A11426)+1</f>
        <v>9834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15808</v>
      </c>
      <c r="I11427" s="1" t="n">
        <v>56987</v>
      </c>
      <c r="J11427" s="1" t="s">
        <v>15809</v>
      </c>
      <c r="K11427" s="1" t="s">
        <v>15483</v>
      </c>
    </row>
    <row r="11428" customFormat="false" ht="15" hidden="false" customHeight="true" outlineLevel="0" collapsed="false">
      <c r="A11428" s="1" t="n">
        <f aca="false">MAX($A$2:$A11427)+1</f>
        <v>9835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15810</v>
      </c>
      <c r="I11428" s="1" t="n">
        <v>57003</v>
      </c>
      <c r="J11428" s="1" t="s">
        <v>15811</v>
      </c>
      <c r="K11428" s="1" t="s">
        <v>15483</v>
      </c>
    </row>
    <row r="11429" customFormat="false" ht="15" hidden="false" customHeight="true" outlineLevel="0" collapsed="false">
      <c r="A11429" s="1" t="n">
        <f aca="false">MAX($A$2:$A11428)+1</f>
        <v>9836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15812</v>
      </c>
      <c r="I11429" s="1" t="n">
        <v>57009</v>
      </c>
      <c r="J11429" s="1" t="s">
        <v>15813</v>
      </c>
      <c r="K11429" s="1" t="s">
        <v>15483</v>
      </c>
    </row>
    <row r="11430" customFormat="false" ht="15" hidden="false" customHeight="true" outlineLevel="0" collapsed="false">
      <c r="A11430" s="1" t="n">
        <f aca="false">MAX($A$2:$A11429)+1</f>
        <v>9837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15814</v>
      </c>
      <c r="I11430" s="1" t="n">
        <v>15399</v>
      </c>
      <c r="J11430" s="1" t="s">
        <v>12674</v>
      </c>
      <c r="K11430" s="1" t="s">
        <v>15483</v>
      </c>
    </row>
    <row r="11431" customFormat="false" ht="15" hidden="false" customHeight="true" outlineLevel="0" collapsed="false">
      <c r="A11431" s="1" t="n">
        <f aca="false">MAX($A$2:$A11430)+1</f>
        <v>9838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15815</v>
      </c>
      <c r="I11431" s="1" t="n">
        <v>57028</v>
      </c>
      <c r="J11431" s="1" t="s">
        <v>15816</v>
      </c>
      <c r="K11431" s="1" t="s">
        <v>15483</v>
      </c>
    </row>
    <row r="11432" customFormat="false" ht="15" hidden="false" customHeight="true" outlineLevel="0" collapsed="false">
      <c r="A11432" s="1" t="n">
        <f aca="false">MAX($A$2:$A11431)+1</f>
        <v>9839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15817</v>
      </c>
      <c r="I11432" s="1" t="n">
        <v>57019</v>
      </c>
      <c r="J11432" s="1" t="s">
        <v>15818</v>
      </c>
      <c r="K11432" s="1" t="s">
        <v>15483</v>
      </c>
    </row>
    <row r="11433" customFormat="false" ht="15" hidden="false" customHeight="true" outlineLevel="0" collapsed="false">
      <c r="A11433" s="1" t="n">
        <f aca="false">MAX($A$2:$A11432)+1</f>
        <v>9840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15819</v>
      </c>
      <c r="I11433" s="1" t="n">
        <v>56983</v>
      </c>
      <c r="J11433" s="1" t="s">
        <v>15820</v>
      </c>
      <c r="K11433" s="1" t="s">
        <v>15483</v>
      </c>
    </row>
    <row r="11434" customFormat="false" ht="15" hidden="false" customHeight="true" outlineLevel="0" collapsed="false">
      <c r="A11434" s="1" t="n">
        <f aca="false">MAX($A$2:$A11433)+1</f>
        <v>9841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15821</v>
      </c>
      <c r="I11434" s="1" t="n">
        <v>57125</v>
      </c>
      <c r="J11434" s="1" t="s">
        <v>15822</v>
      </c>
      <c r="K11434" s="1" t="s">
        <v>15483</v>
      </c>
    </row>
    <row r="11435" customFormat="false" ht="15" hidden="false" customHeight="true" outlineLevel="0" collapsed="false">
      <c r="A11435" s="1" t="n">
        <f aca="false">MAX($A$2:$A11434)+1</f>
        <v>9842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15823</v>
      </c>
      <c r="I11435" s="1" t="n">
        <v>57109</v>
      </c>
      <c r="J11435" s="1" t="s">
        <v>15824</v>
      </c>
      <c r="K11435" s="1" t="s">
        <v>15483</v>
      </c>
    </row>
    <row r="11436" customFormat="false" ht="15" hidden="false" customHeight="true" outlineLevel="0" collapsed="false">
      <c r="A11436" s="1" t="n">
        <f aca="false">MAX($A$2:$A11435)+1</f>
        <v>9843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15825</v>
      </c>
      <c r="I11436" s="1" t="n">
        <v>57129</v>
      </c>
      <c r="J11436" s="1" t="s">
        <v>15826</v>
      </c>
      <c r="K11436" s="1" t="s">
        <v>15483</v>
      </c>
    </row>
    <row r="11437" customFormat="false" ht="15" hidden="false" customHeight="true" outlineLevel="0" collapsed="false">
      <c r="A11437" s="1" t="n">
        <f aca="false">MAX($A$2:$A11436)+1</f>
        <v>9844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15827</v>
      </c>
      <c r="I11437" s="1" t="n">
        <v>57143</v>
      </c>
      <c r="J11437" s="1" t="s">
        <v>15828</v>
      </c>
      <c r="K11437" s="1" t="s">
        <v>15483</v>
      </c>
    </row>
    <row r="11438" customFormat="false" ht="15" hidden="false" customHeight="true" outlineLevel="0" collapsed="false">
      <c r="A11438" s="1" t="n">
        <f aca="false">MAX($A$2:$A11437)+1</f>
        <v>9845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15829</v>
      </c>
      <c r="I11438" s="1" t="n">
        <v>57143</v>
      </c>
      <c r="J11438" s="1" t="s">
        <v>15828</v>
      </c>
      <c r="K11438" s="1" t="s">
        <v>15483</v>
      </c>
    </row>
    <row r="11439" customFormat="false" ht="15" hidden="false" customHeight="true" outlineLevel="0" collapsed="false">
      <c r="A11439" s="1" t="n">
        <f aca="false">MAX($A$2:$A11438)+1</f>
        <v>9846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15830</v>
      </c>
      <c r="I11439" s="1" t="n">
        <v>6455</v>
      </c>
      <c r="J11439" s="1" t="s">
        <v>78</v>
      </c>
      <c r="K11439" s="1" t="s">
        <v>15483</v>
      </c>
    </row>
    <row r="11440" customFormat="false" ht="15" hidden="false" customHeight="true" outlineLevel="0" collapsed="false">
      <c r="A11440" s="1" t="n">
        <f aca="false">MAX($A$2:$A11439)+1</f>
        <v>9847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15831</v>
      </c>
      <c r="I11440" s="1" t="n">
        <v>57277</v>
      </c>
      <c r="J11440" s="1" t="s">
        <v>15832</v>
      </c>
      <c r="K11440" s="1" t="s">
        <v>15483</v>
      </c>
    </row>
    <row r="11441" customFormat="false" ht="15" hidden="false" customHeight="true" outlineLevel="0" collapsed="false">
      <c r="A11441" s="1" t="n">
        <f aca="false">MAX($A$2:$A11440)+1</f>
        <v>9848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15833</v>
      </c>
      <c r="I11441" s="1" t="n">
        <v>57278</v>
      </c>
      <c r="J11441" s="1" t="s">
        <v>15834</v>
      </c>
      <c r="K11441" s="1" t="s">
        <v>15483</v>
      </c>
    </row>
    <row r="11442" customFormat="false" ht="15" hidden="false" customHeight="true" outlineLevel="0" collapsed="false">
      <c r="A11442" s="1" t="n">
        <f aca="false">MAX($A$2:$A11441)+1</f>
        <v>9849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15835</v>
      </c>
      <c r="I11442" s="1" t="n">
        <v>15399</v>
      </c>
      <c r="J11442" s="1" t="s">
        <v>12674</v>
      </c>
      <c r="K11442" s="1" t="s">
        <v>15483</v>
      </c>
    </row>
    <row r="11443" customFormat="false" ht="15" hidden="false" customHeight="true" outlineLevel="0" collapsed="false">
      <c r="A11443" s="1" t="n">
        <f aca="false">MAX($A$2:$A11442)+1</f>
        <v>9850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15836</v>
      </c>
      <c r="I11443" s="1" t="n">
        <v>15399</v>
      </c>
      <c r="J11443" s="1" t="s">
        <v>12674</v>
      </c>
      <c r="K11443" s="1" t="s">
        <v>15483</v>
      </c>
    </row>
    <row r="11444" customFormat="false" ht="15" hidden="false" customHeight="true" outlineLevel="0" collapsed="false">
      <c r="A11444" s="1" t="n">
        <f aca="false">MAX($A$2:$A11443)+1</f>
        <v>9851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15837</v>
      </c>
      <c r="I11444" s="1" t="n">
        <v>15399</v>
      </c>
      <c r="J11444" s="1" t="s">
        <v>12674</v>
      </c>
      <c r="K11444" s="1" t="s">
        <v>15483</v>
      </c>
    </row>
    <row r="11445" customFormat="false" ht="15" hidden="false" customHeight="true" outlineLevel="0" collapsed="false">
      <c r="A11445" s="1" t="n">
        <f aca="false">MAX($A$2:$A11444)+1</f>
        <v>9852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15838</v>
      </c>
      <c r="I11445" s="1" t="n">
        <v>15399</v>
      </c>
      <c r="J11445" s="1" t="s">
        <v>12674</v>
      </c>
      <c r="K11445" s="1" t="s">
        <v>15483</v>
      </c>
    </row>
    <row r="11446" customFormat="false" ht="15" hidden="false" customHeight="true" outlineLevel="0" collapsed="false">
      <c r="A11446" s="1" t="n">
        <f aca="false">MAX($A$2:$A11445)+1</f>
        <v>9853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15839</v>
      </c>
      <c r="I11446" s="1" t="n">
        <v>15399</v>
      </c>
      <c r="J11446" s="1" t="s">
        <v>12674</v>
      </c>
      <c r="K11446" s="1" t="s">
        <v>15483</v>
      </c>
    </row>
    <row r="11447" customFormat="false" ht="15" hidden="false" customHeight="true" outlineLevel="0" collapsed="false">
      <c r="A11447" s="1" t="n">
        <f aca="false">MAX($A$2:$A11446)+1</f>
        <v>9854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15840</v>
      </c>
      <c r="I11447" s="1" t="n">
        <v>12199</v>
      </c>
      <c r="J11447" s="1" t="s">
        <v>631</v>
      </c>
      <c r="K11447" s="1" t="s">
        <v>15483</v>
      </c>
    </row>
    <row r="11448" customFormat="false" ht="15" hidden="false" customHeight="true" outlineLevel="0" collapsed="false">
      <c r="A11448" s="1" t="n">
        <f aca="false">MAX($A$2:$A11447)+1</f>
        <v>9855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15841</v>
      </c>
      <c r="I11448" s="1" t="n">
        <v>57331</v>
      </c>
      <c r="J11448" s="1" t="s">
        <v>15842</v>
      </c>
      <c r="K11448" s="1" t="s">
        <v>15483</v>
      </c>
    </row>
    <row r="11449" customFormat="false" ht="15" hidden="false" customHeight="true" outlineLevel="0" collapsed="false">
      <c r="A11449" s="1" t="n">
        <f aca="false">MAX($A$2:$A11448)+1</f>
        <v>9856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15843</v>
      </c>
      <c r="I11449" s="1" t="n">
        <v>57331</v>
      </c>
      <c r="J11449" s="1" t="s">
        <v>15842</v>
      </c>
      <c r="K11449" s="1" t="s">
        <v>15483</v>
      </c>
    </row>
    <row r="11450" customFormat="false" ht="15" hidden="false" customHeight="true" outlineLevel="0" collapsed="false">
      <c r="A11450" s="1" t="n">
        <f aca="false">MAX($A$2:$A11449)+1</f>
        <v>9857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15844</v>
      </c>
      <c r="I11450" s="1" t="n">
        <v>57331</v>
      </c>
      <c r="J11450" s="1" t="s">
        <v>15842</v>
      </c>
      <c r="K11450" s="1" t="s">
        <v>15483</v>
      </c>
    </row>
    <row r="11451" customFormat="false" ht="15" hidden="false" customHeight="true" outlineLevel="0" collapsed="false">
      <c r="A11451" s="1" t="n">
        <f aca="false">MAX($A$2:$A11450)+1</f>
        <v>9858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15845</v>
      </c>
      <c r="I11451" s="1" t="n">
        <v>57331</v>
      </c>
      <c r="J11451" s="1" t="s">
        <v>15842</v>
      </c>
      <c r="K11451" s="1" t="s">
        <v>15483</v>
      </c>
    </row>
    <row r="11452" customFormat="false" ht="15" hidden="false" customHeight="true" outlineLevel="0" collapsed="false">
      <c r="A11452" s="1" t="n">
        <f aca="false">MAX($A$2:$A11451)+1</f>
        <v>9859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15846</v>
      </c>
      <c r="I11452" s="1" t="n">
        <v>57424</v>
      </c>
      <c r="J11452" s="1" t="s">
        <v>15846</v>
      </c>
      <c r="K11452" s="1" t="s">
        <v>15483</v>
      </c>
    </row>
    <row r="11453" customFormat="false" ht="15" hidden="false" customHeight="true" outlineLevel="0" collapsed="false">
      <c r="A11453" s="1" t="n">
        <f aca="false">MAX($A$2:$A11452)+1</f>
        <v>9860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15847</v>
      </c>
      <c r="I11453" s="1" t="n">
        <v>57470</v>
      </c>
      <c r="J11453" s="1" t="s">
        <v>15848</v>
      </c>
      <c r="K11453" s="1" t="s">
        <v>15483</v>
      </c>
    </row>
    <row r="11454" customFormat="false" ht="15" hidden="false" customHeight="true" outlineLevel="0" collapsed="false">
      <c r="A11454" s="1" t="n">
        <f aca="false">MAX($A$2:$A11453)+1</f>
        <v>9861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15849</v>
      </c>
      <c r="I11454" s="1" t="n">
        <v>15399</v>
      </c>
      <c r="J11454" s="1" t="s">
        <v>12674</v>
      </c>
      <c r="K11454" s="1" t="s">
        <v>15483</v>
      </c>
    </row>
    <row r="11455" customFormat="false" ht="15" hidden="false" customHeight="true" outlineLevel="0" collapsed="false">
      <c r="A11455" s="1" t="n">
        <f aca="false">MAX($A$2:$A11454)+1</f>
        <v>9862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15850</v>
      </c>
      <c r="I11455" s="1" t="n">
        <v>15399</v>
      </c>
      <c r="J11455" s="1" t="s">
        <v>12674</v>
      </c>
      <c r="K11455" s="1" t="s">
        <v>15483</v>
      </c>
    </row>
    <row r="11456" customFormat="false" ht="15" hidden="false" customHeight="true" outlineLevel="0" collapsed="false">
      <c r="A11456" s="1" t="n">
        <f aca="false">MAX($A$2:$A11455)+1</f>
        <v>9863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15851</v>
      </c>
      <c r="I11456" s="1" t="n">
        <v>58146</v>
      </c>
      <c r="J11456" s="1" t="s">
        <v>15852</v>
      </c>
      <c r="K11456" s="1" t="s">
        <v>15483</v>
      </c>
    </row>
    <row r="11457" customFormat="false" ht="15" hidden="false" customHeight="true" outlineLevel="0" collapsed="false">
      <c r="A11457" s="1" t="n">
        <f aca="false">MAX($A$2:$A11456)+1</f>
        <v>9864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15853</v>
      </c>
      <c r="I11457" s="1" t="n">
        <v>58792</v>
      </c>
      <c r="J11457" s="1" t="s">
        <v>15854</v>
      </c>
      <c r="K11457" s="1" t="s">
        <v>15483</v>
      </c>
    </row>
    <row r="11458" customFormat="false" ht="15" hidden="false" customHeight="true" outlineLevel="0" collapsed="false">
      <c r="A11458" s="1" t="n">
        <f aca="false">MAX($A$2:$A11457)+1</f>
        <v>9865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15855</v>
      </c>
      <c r="I11458" s="1" t="n">
        <v>58411</v>
      </c>
      <c r="J11458" s="1" t="s">
        <v>15855</v>
      </c>
      <c r="K11458" s="1" t="s">
        <v>15483</v>
      </c>
    </row>
    <row r="11459" customFormat="false" ht="15" hidden="false" customHeight="true" outlineLevel="0" collapsed="false">
      <c r="A11459" s="1" t="n">
        <f aca="false">MAX($A$2:$A11458)+1</f>
        <v>9866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15856</v>
      </c>
      <c r="I11459" s="1" t="n">
        <v>59569</v>
      </c>
      <c r="J11459" s="1" t="s">
        <v>15857</v>
      </c>
      <c r="K11459" s="1" t="s">
        <v>15483</v>
      </c>
    </row>
    <row r="11460" customFormat="false" ht="15" hidden="false" customHeight="true" outlineLevel="0" collapsed="false">
      <c r="A11460" s="1" t="n">
        <f aca="false">MAX($A$2:$A11459)+1</f>
        <v>9867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15858</v>
      </c>
      <c r="I11460" s="1" t="n">
        <v>56615</v>
      </c>
      <c r="J11460" s="1" t="s">
        <v>15859</v>
      </c>
      <c r="K11460" s="1" t="s">
        <v>15483</v>
      </c>
    </row>
    <row r="11461" customFormat="false" ht="15" hidden="false" customHeight="true" outlineLevel="0" collapsed="false">
      <c r="A11461" s="1" t="n">
        <f aca="false">MAX($A$2:$A11460)+1</f>
        <v>9868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15860</v>
      </c>
      <c r="I11461" s="1" t="n">
        <v>60074</v>
      </c>
      <c r="J11461" s="1" t="s">
        <v>15861</v>
      </c>
      <c r="K11461" s="1" t="s">
        <v>15483</v>
      </c>
    </row>
    <row r="11462" customFormat="false" ht="15" hidden="false" customHeight="true" outlineLevel="0" collapsed="false">
      <c r="A11462" s="1" t="n">
        <f aca="false">MAX($A$2:$A11461)+1</f>
        <v>9869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15862</v>
      </c>
      <c r="I11462" s="1" t="n">
        <v>60130</v>
      </c>
      <c r="J11462" s="1" t="s">
        <v>15863</v>
      </c>
      <c r="K11462" s="1" t="s">
        <v>15483</v>
      </c>
    </row>
    <row r="11463" customFormat="false" ht="15" hidden="false" customHeight="true" outlineLevel="0" collapsed="false">
      <c r="A11463" s="1" t="n">
        <f aca="false">MAX($A$2:$A11462)+1</f>
        <v>9870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15864</v>
      </c>
      <c r="I11463" s="1" t="n">
        <v>58658</v>
      </c>
      <c r="J11463" s="1" t="s">
        <v>15865</v>
      </c>
      <c r="K11463" s="1" t="s">
        <v>15483</v>
      </c>
    </row>
    <row r="11464" customFormat="false" ht="15" hidden="false" customHeight="true" outlineLevel="0" collapsed="false">
      <c r="A11464" s="1" t="n">
        <f aca="false">MAX($A$2:$A11463)+1</f>
        <v>9871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15866</v>
      </c>
      <c r="I11464" s="1" t="n">
        <v>59050</v>
      </c>
      <c r="J11464" s="1" t="s">
        <v>9794</v>
      </c>
      <c r="K11464" s="1" t="s">
        <v>15483</v>
      </c>
    </row>
    <row r="11465" customFormat="false" ht="15" hidden="false" customHeight="true" outlineLevel="0" collapsed="false">
      <c r="A11465" s="1" t="n">
        <f aca="false">MAX($A$2:$A11464)+1</f>
        <v>9872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15867</v>
      </c>
      <c r="I11465" s="1" t="n">
        <v>58672</v>
      </c>
      <c r="J11465" s="1" t="s">
        <v>9653</v>
      </c>
      <c r="K11465" s="1" t="s">
        <v>15483</v>
      </c>
    </row>
    <row r="11466" customFormat="false" ht="15" hidden="false" customHeight="true" outlineLevel="0" collapsed="false">
      <c r="A11466" s="1" t="n">
        <f aca="false">MAX($A$2:$A11465)+1</f>
        <v>9873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15868</v>
      </c>
      <c r="I11466" s="1" t="n">
        <v>58603</v>
      </c>
      <c r="J11466" s="1" t="s">
        <v>15869</v>
      </c>
      <c r="K11466" s="1" t="s">
        <v>15483</v>
      </c>
    </row>
    <row r="11467" customFormat="false" ht="15" hidden="false" customHeight="true" outlineLevel="0" collapsed="false">
      <c r="A11467" s="1" t="n">
        <f aca="false">MAX($A$2:$A11466)+1</f>
        <v>9874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15870</v>
      </c>
      <c r="I11467" s="1" t="n">
        <v>58686</v>
      </c>
      <c r="J11467" s="1" t="s">
        <v>15871</v>
      </c>
      <c r="K11467" s="1" t="s">
        <v>15483</v>
      </c>
    </row>
    <row r="11468" customFormat="false" ht="15" hidden="false" customHeight="true" outlineLevel="0" collapsed="false">
      <c r="A11468" s="1" t="n">
        <f aca="false">MAX($A$2:$A11467)+1</f>
        <v>9875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15872</v>
      </c>
      <c r="I11468" s="1" t="n">
        <v>60046</v>
      </c>
      <c r="J11468" s="1" t="s">
        <v>15873</v>
      </c>
      <c r="K11468" s="1" t="s">
        <v>15483</v>
      </c>
    </row>
    <row r="11469" customFormat="false" ht="15" hidden="false" customHeight="true" outlineLevel="0" collapsed="false">
      <c r="A11469" s="1" t="n">
        <f aca="false">MAX($A$2:$A11468)+1</f>
        <v>9876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15874</v>
      </c>
      <c r="I11469" s="1" t="n">
        <v>59757</v>
      </c>
      <c r="J11469" s="1" t="s">
        <v>15875</v>
      </c>
      <c r="K11469" s="1" t="s">
        <v>15483</v>
      </c>
    </row>
    <row r="11470" customFormat="false" ht="15" hidden="false" customHeight="true" outlineLevel="0" collapsed="false">
      <c r="A11470" s="1" t="n">
        <f aca="false">MAX($A$2:$A11469)+1</f>
        <v>9877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15876</v>
      </c>
      <c r="I11470" s="1" t="n">
        <v>59758</v>
      </c>
      <c r="J11470" s="1" t="s">
        <v>15877</v>
      </c>
      <c r="K11470" s="1" t="s">
        <v>15483</v>
      </c>
    </row>
    <row r="11471" customFormat="false" ht="15" hidden="false" customHeight="true" outlineLevel="0" collapsed="false">
      <c r="A11471" s="1" t="n">
        <f aca="false">MAX($A$2:$A11470)+1</f>
        <v>9878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15878</v>
      </c>
      <c r="I11471" s="1" t="n">
        <v>58970</v>
      </c>
      <c r="J11471" s="1" t="s">
        <v>11895</v>
      </c>
      <c r="K11471" s="1" t="s">
        <v>15483</v>
      </c>
    </row>
    <row r="11472" customFormat="false" ht="15" hidden="false" customHeight="true" outlineLevel="0" collapsed="false">
      <c r="A11472" s="1" t="n">
        <f aca="false">MAX($A$2:$A11471)+1</f>
        <v>9879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15879</v>
      </c>
      <c r="I11472" s="1" t="n">
        <v>59192</v>
      </c>
      <c r="J11472" s="1" t="s">
        <v>15880</v>
      </c>
      <c r="K11472" s="1" t="s">
        <v>15483</v>
      </c>
    </row>
    <row r="11473" customFormat="false" ht="15" hidden="false" customHeight="true" outlineLevel="0" collapsed="false">
      <c r="A11473" s="1" t="n">
        <f aca="false">MAX($A$2:$A11472)+1</f>
        <v>9880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15881</v>
      </c>
      <c r="I11473" s="1" t="n">
        <v>59005</v>
      </c>
      <c r="J11473" s="1" t="s">
        <v>15882</v>
      </c>
      <c r="K11473" s="1" t="s">
        <v>15483</v>
      </c>
    </row>
    <row r="11474" customFormat="false" ht="15" hidden="false" customHeight="true" outlineLevel="0" collapsed="false">
      <c r="A11474" s="1" t="n">
        <f aca="false">MAX($A$2:$A11473)+1</f>
        <v>9881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15883</v>
      </c>
      <c r="I11474" s="1" t="n">
        <v>58658</v>
      </c>
      <c r="J11474" s="1" t="s">
        <v>15865</v>
      </c>
      <c r="K11474" s="1" t="s">
        <v>15483</v>
      </c>
    </row>
    <row r="11475" customFormat="false" ht="15" hidden="false" customHeight="true" outlineLevel="0" collapsed="false">
      <c r="A11475" s="1" t="n">
        <f aca="false">MAX($A$2:$A11474)+1</f>
        <v>9882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15884</v>
      </c>
      <c r="I11475" s="1" t="n">
        <v>59714</v>
      </c>
      <c r="J11475" s="1" t="s">
        <v>15885</v>
      </c>
      <c r="K11475" s="1" t="s">
        <v>15483</v>
      </c>
    </row>
    <row r="11476" customFormat="false" ht="15" hidden="false" customHeight="true" outlineLevel="0" collapsed="false">
      <c r="A11476" s="1" t="n">
        <f aca="false">MAX($A$2:$A11475)+1</f>
        <v>9883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15886</v>
      </c>
      <c r="I11476" s="1" t="n">
        <v>58881</v>
      </c>
      <c r="J11476" s="1" t="s">
        <v>15886</v>
      </c>
      <c r="K11476" s="1" t="s">
        <v>15483</v>
      </c>
    </row>
    <row r="11477" customFormat="false" ht="15" hidden="false" customHeight="true" outlineLevel="0" collapsed="false">
      <c r="A11477" s="1" t="n">
        <f aca="false">MAX($A$2:$A11476)+1</f>
        <v>9884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15887</v>
      </c>
      <c r="I11477" s="1" t="n">
        <v>49932</v>
      </c>
      <c r="J11477" s="1" t="s">
        <v>15888</v>
      </c>
      <c r="K11477" s="1" t="s">
        <v>15483</v>
      </c>
    </row>
    <row r="11478" customFormat="false" ht="15" hidden="false" customHeight="true" outlineLevel="0" collapsed="false">
      <c r="A11478" s="1" t="n">
        <f aca="false">MAX($A$2:$A11477)+1</f>
        <v>9885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15889</v>
      </c>
      <c r="I11478" s="1" t="n">
        <v>57369</v>
      </c>
      <c r="J11478" s="1" t="s">
        <v>10579</v>
      </c>
      <c r="K11478" s="1" t="s">
        <v>15483</v>
      </c>
    </row>
    <row r="11479" customFormat="false" ht="15" hidden="false" customHeight="true" outlineLevel="0" collapsed="false">
      <c r="A11479" s="1" t="n">
        <f aca="false">MAX($A$2:$A11478)+1</f>
        <v>9886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15890</v>
      </c>
      <c r="I11479" s="1" t="n">
        <v>57369</v>
      </c>
      <c r="J11479" s="1" t="s">
        <v>10579</v>
      </c>
      <c r="K11479" s="1" t="s">
        <v>15483</v>
      </c>
    </row>
    <row r="11480" customFormat="false" ht="15" hidden="false" customHeight="true" outlineLevel="0" collapsed="false">
      <c r="A11480" s="1" t="n">
        <f aca="false">MAX($A$2:$A11479)+1</f>
        <v>9887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15891</v>
      </c>
      <c r="I11480" s="1" t="n">
        <v>50123</v>
      </c>
      <c r="J11480" s="1" t="s">
        <v>15644</v>
      </c>
      <c r="K11480" s="1" t="s">
        <v>15483</v>
      </c>
    </row>
    <row r="11481" customFormat="false" ht="15" hidden="false" customHeight="true" outlineLevel="0" collapsed="false">
      <c r="A11481" s="1" t="n">
        <f aca="false">MAX($A$2:$A11480)+1</f>
        <v>9888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15892</v>
      </c>
      <c r="I11481" s="1" t="n">
        <v>58661</v>
      </c>
      <c r="J11481" s="1" t="s">
        <v>10386</v>
      </c>
      <c r="K11481" s="1" t="s">
        <v>15483</v>
      </c>
    </row>
    <row r="11482" customFormat="false" ht="15" hidden="false" customHeight="true" outlineLevel="0" collapsed="false">
      <c r="A11482" s="1" t="n">
        <f aca="false">MAX($A$2:$A11481)+1</f>
        <v>9889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15893</v>
      </c>
      <c r="I11482" s="1" t="n">
        <v>59480</v>
      </c>
      <c r="J11482" s="1" t="s">
        <v>15894</v>
      </c>
      <c r="K11482" s="1" t="s">
        <v>15483</v>
      </c>
    </row>
    <row r="11483" customFormat="false" ht="15" hidden="false" customHeight="true" outlineLevel="0" collapsed="false">
      <c r="A11483" s="1" t="n">
        <f aca="false">A11482</f>
        <v>9889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15895</v>
      </c>
    </row>
    <row r="11484" customFormat="false" ht="15" hidden="false" customHeight="true" outlineLevel="0" collapsed="false">
      <c r="A11484" s="1" t="n">
        <f aca="false">MAX($A$2:$A11482)+1</f>
        <v>9890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15896</v>
      </c>
      <c r="I11484" s="1" t="n">
        <v>58658</v>
      </c>
      <c r="J11484" s="1" t="s">
        <v>15865</v>
      </c>
      <c r="K11484" s="1" t="s">
        <v>15483</v>
      </c>
    </row>
    <row r="11485" customFormat="false" ht="15" hidden="false" customHeight="true" outlineLevel="0" collapsed="false">
      <c r="A11485" s="1" t="n">
        <f aca="false">MAX($A$2:$A11484)+1</f>
        <v>9891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15897</v>
      </c>
      <c r="I11485" s="1" t="n">
        <v>58680</v>
      </c>
      <c r="J11485" s="1" t="s">
        <v>15898</v>
      </c>
      <c r="K11485" s="1" t="s">
        <v>15483</v>
      </c>
    </row>
    <row r="11486" customFormat="false" ht="15" hidden="false" customHeight="true" outlineLevel="0" collapsed="false">
      <c r="A11486" s="1" t="n">
        <f aca="false">MAX($A$2:$A11485)+1</f>
        <v>9892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15899</v>
      </c>
      <c r="I11486" s="1" t="n">
        <v>59935</v>
      </c>
      <c r="J11486" s="1" t="s">
        <v>15899</v>
      </c>
      <c r="K11486" s="1" t="s">
        <v>15483</v>
      </c>
    </row>
    <row r="11487" customFormat="false" ht="15" hidden="false" customHeight="true" outlineLevel="0" collapsed="false">
      <c r="A11487" s="1" t="n">
        <f aca="false">MAX($A$2:$A11486)+1</f>
        <v>9893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15900</v>
      </c>
      <c r="I11487" s="1" t="n">
        <v>59193</v>
      </c>
      <c r="J11487" s="1" t="s">
        <v>15900</v>
      </c>
      <c r="K11487" s="1" t="s">
        <v>15483</v>
      </c>
    </row>
    <row r="11488" customFormat="false" ht="15" hidden="false" customHeight="true" outlineLevel="0" collapsed="false">
      <c r="A11488" s="1" t="n">
        <f aca="false">MAX($A$2:$A11487)+1</f>
        <v>9894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15901</v>
      </c>
      <c r="I11488" s="1" t="n">
        <v>58687</v>
      </c>
      <c r="J11488" s="1" t="s">
        <v>15902</v>
      </c>
      <c r="K11488" s="1" t="s">
        <v>15483</v>
      </c>
    </row>
    <row r="11489" customFormat="false" ht="15" hidden="false" customHeight="true" outlineLevel="0" collapsed="false">
      <c r="A11489" s="1" t="n">
        <f aca="false">MAX($A$2:$A11488)+1</f>
        <v>9895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15903</v>
      </c>
      <c r="I11489" s="1" t="n">
        <v>58661</v>
      </c>
      <c r="J11489" s="1" t="s">
        <v>10386</v>
      </c>
      <c r="K11489" s="1" t="s">
        <v>15483</v>
      </c>
    </row>
    <row r="11490" customFormat="false" ht="15" hidden="false" customHeight="true" outlineLevel="0" collapsed="false">
      <c r="A11490" s="1" t="n">
        <f aca="false">MAX($A$2:$A11489)+1</f>
        <v>9896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15904</v>
      </c>
      <c r="I11490" s="1" t="n">
        <v>58661</v>
      </c>
      <c r="J11490" s="1" t="s">
        <v>10386</v>
      </c>
      <c r="K11490" s="1" t="s">
        <v>15483</v>
      </c>
    </row>
    <row r="11491" customFormat="false" ht="15" hidden="false" customHeight="true" outlineLevel="0" collapsed="false">
      <c r="A11491" s="1" t="n">
        <f aca="false">MAX($A$2:$A11490)+1</f>
        <v>9897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15905</v>
      </c>
      <c r="I11491" s="1" t="n">
        <v>58661</v>
      </c>
      <c r="J11491" s="1" t="s">
        <v>10386</v>
      </c>
      <c r="K11491" s="1" t="s">
        <v>15483</v>
      </c>
    </row>
    <row r="11492" customFormat="false" ht="15" hidden="false" customHeight="true" outlineLevel="0" collapsed="false">
      <c r="A11492" s="1" t="n">
        <f aca="false">MAX($A$2:$A11491)+1</f>
        <v>9898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15906</v>
      </c>
      <c r="I11492" s="1" t="n">
        <v>59109</v>
      </c>
      <c r="J11492" s="1" t="s">
        <v>15907</v>
      </c>
      <c r="K11492" s="1" t="s">
        <v>15483</v>
      </c>
    </row>
    <row r="11493" customFormat="false" ht="15" hidden="false" customHeight="true" outlineLevel="0" collapsed="false">
      <c r="A11493" s="1" t="n">
        <f aca="false">MAX($A$2:$A11492)+1</f>
        <v>9899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15908</v>
      </c>
      <c r="I11493" s="1" t="n">
        <v>59110</v>
      </c>
      <c r="J11493" s="1" t="s">
        <v>15909</v>
      </c>
      <c r="K11493" s="1" t="s">
        <v>15483</v>
      </c>
    </row>
    <row r="11494" customFormat="false" ht="15" hidden="false" customHeight="true" outlineLevel="0" collapsed="false">
      <c r="A11494" s="1" t="n">
        <f aca="false">MAX($A$2:$A11493)+1</f>
        <v>9900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15910</v>
      </c>
      <c r="I11494" s="1" t="n">
        <v>59308</v>
      </c>
      <c r="J11494" s="1" t="s">
        <v>15911</v>
      </c>
      <c r="K11494" s="1" t="s">
        <v>15483</v>
      </c>
    </row>
    <row r="11495" customFormat="false" ht="15" hidden="false" customHeight="true" outlineLevel="0" collapsed="false">
      <c r="A11495" s="1" t="n">
        <f aca="false">MAX($A$2:$A11494)+1</f>
        <v>9901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15912</v>
      </c>
      <c r="I11495" s="1" t="n">
        <v>59056</v>
      </c>
      <c r="J11495" s="1" t="s">
        <v>15913</v>
      </c>
      <c r="K11495" s="1" t="s">
        <v>15483</v>
      </c>
    </row>
    <row r="11496" customFormat="false" ht="15" hidden="false" customHeight="true" outlineLevel="0" collapsed="false">
      <c r="A11496" s="1" t="n">
        <f aca="false">MAX($A$2:$A11495)+1</f>
        <v>9902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15914</v>
      </c>
      <c r="I11496" s="1" t="n">
        <v>59253</v>
      </c>
      <c r="J11496" s="1" t="s">
        <v>15915</v>
      </c>
      <c r="K11496" s="1" t="s">
        <v>15483</v>
      </c>
    </row>
    <row r="11497" customFormat="false" ht="15" hidden="false" customHeight="true" outlineLevel="0" collapsed="false">
      <c r="A11497" s="1" t="n">
        <f aca="false">MAX($A$2:$A11496)+1</f>
        <v>9903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15916</v>
      </c>
      <c r="I11497" s="1" t="n">
        <v>58658</v>
      </c>
      <c r="J11497" s="1" t="s">
        <v>15865</v>
      </c>
      <c r="K11497" s="1" t="s">
        <v>15483</v>
      </c>
    </row>
    <row r="11498" customFormat="false" ht="15" hidden="false" customHeight="true" outlineLevel="0" collapsed="false">
      <c r="A11498" s="1" t="n">
        <f aca="false">MAX($A$2:$A11497)+1</f>
        <v>9904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15917</v>
      </c>
      <c r="I11498" s="1" t="n">
        <v>49893</v>
      </c>
      <c r="J11498" s="1" t="s">
        <v>5762</v>
      </c>
      <c r="K11498" s="1" t="s">
        <v>15483</v>
      </c>
    </row>
    <row r="11499" customFormat="false" ht="15" hidden="false" customHeight="true" outlineLevel="0" collapsed="false">
      <c r="A11499" s="1" t="n">
        <f aca="false">MAX($A$2:$A11498)+1</f>
        <v>9905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15918</v>
      </c>
      <c r="I11499" s="1" t="n">
        <v>58658</v>
      </c>
      <c r="J11499" s="1" t="s">
        <v>15865</v>
      </c>
      <c r="K11499" s="1" t="s">
        <v>15483</v>
      </c>
    </row>
    <row r="11500" customFormat="false" ht="15" hidden="false" customHeight="true" outlineLevel="0" collapsed="false">
      <c r="A11500" s="1" t="n">
        <f aca="false">MAX($A$2:$A11499)+1</f>
        <v>9906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15919</v>
      </c>
      <c r="I11500" s="1" t="n">
        <v>58658</v>
      </c>
      <c r="J11500" s="1" t="s">
        <v>15865</v>
      </c>
      <c r="K11500" s="1" t="s">
        <v>15483</v>
      </c>
    </row>
    <row r="11501" customFormat="false" ht="15" hidden="false" customHeight="true" outlineLevel="0" collapsed="false">
      <c r="A11501" s="1" t="n">
        <f aca="false">MAX($A$2:$A11500)+1</f>
        <v>9907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15920</v>
      </c>
      <c r="I11501" s="1" t="n">
        <v>57313</v>
      </c>
      <c r="J11501" s="1" t="s">
        <v>10512</v>
      </c>
      <c r="K11501" s="1" t="s">
        <v>15483</v>
      </c>
    </row>
    <row r="11502" customFormat="false" ht="15" hidden="false" customHeight="true" outlineLevel="0" collapsed="false">
      <c r="A11502" s="1" t="n">
        <f aca="false">MAX($A$2:$A11501)+1</f>
        <v>9908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15921</v>
      </c>
      <c r="I11502" s="1" t="n">
        <v>59365</v>
      </c>
      <c r="J11502" s="1" t="s">
        <v>10524</v>
      </c>
      <c r="K11502" s="1" t="s">
        <v>15483</v>
      </c>
    </row>
    <row r="11503" customFormat="false" ht="15" hidden="false" customHeight="true" outlineLevel="0" collapsed="false">
      <c r="A11503" s="1" t="n">
        <f aca="false">MAX($A$2:$A11502)+1</f>
        <v>9909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13926</v>
      </c>
      <c r="I11503" s="1" t="n">
        <v>59594</v>
      </c>
      <c r="J11503" s="1" t="s">
        <v>15922</v>
      </c>
      <c r="K11503" s="1" t="s">
        <v>15483</v>
      </c>
    </row>
    <row r="11504" customFormat="false" ht="15" hidden="false" customHeight="true" outlineLevel="0" collapsed="false">
      <c r="A11504" s="1" t="n">
        <f aca="false">MAX($A$2:$A11503)+1</f>
        <v>9910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15923</v>
      </c>
      <c r="I11504" s="1" t="n">
        <v>59259</v>
      </c>
      <c r="J11504" s="1" t="s">
        <v>15924</v>
      </c>
      <c r="K11504" s="1" t="s">
        <v>15483</v>
      </c>
    </row>
    <row r="11505" customFormat="false" ht="15" hidden="false" customHeight="true" outlineLevel="0" collapsed="false">
      <c r="A11505" s="1" t="n">
        <f aca="false">MAX($A$2:$A11504)+1</f>
        <v>9911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15925</v>
      </c>
      <c r="I11505" s="1" t="n">
        <v>60078</v>
      </c>
      <c r="J11505" s="1" t="s">
        <v>15926</v>
      </c>
      <c r="K11505" s="1" t="s">
        <v>15483</v>
      </c>
    </row>
    <row r="11506" customFormat="false" ht="15" hidden="false" customHeight="true" outlineLevel="0" collapsed="false">
      <c r="A11506" s="1" t="n">
        <f aca="false">MAX($A$2:$A11505)+1</f>
        <v>9912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15927</v>
      </c>
      <c r="I11506" s="1" t="n">
        <v>60289</v>
      </c>
      <c r="J11506" s="1" t="s">
        <v>15928</v>
      </c>
      <c r="K11506" s="1" t="s">
        <v>15483</v>
      </c>
    </row>
    <row r="11507" customFormat="false" ht="15" hidden="false" customHeight="true" outlineLevel="0" collapsed="false">
      <c r="A11507" s="1" t="n">
        <f aca="false">MAX($A$2:$A11506)+1</f>
        <v>9913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15929</v>
      </c>
      <c r="I11507" s="1" t="n">
        <v>59725</v>
      </c>
      <c r="J11507" s="1" t="s">
        <v>15930</v>
      </c>
      <c r="K11507" s="1" t="s">
        <v>15483</v>
      </c>
    </row>
    <row r="11508" customFormat="false" ht="15" hidden="false" customHeight="true" outlineLevel="0" collapsed="false">
      <c r="A11508" s="1" t="n">
        <f aca="false">MAX($A$2:$A11507)+1</f>
        <v>9914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15931</v>
      </c>
      <c r="I11508" s="1" t="n">
        <v>58658</v>
      </c>
      <c r="J11508" s="1" t="s">
        <v>15865</v>
      </c>
      <c r="K11508" s="1" t="s">
        <v>15483</v>
      </c>
    </row>
    <row r="11509" customFormat="false" ht="15" hidden="false" customHeight="true" outlineLevel="0" collapsed="false">
      <c r="A11509" s="1" t="n">
        <f aca="false">MAX($A$2:$A11508)+1</f>
        <v>9915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15932</v>
      </c>
      <c r="I11509" s="1" t="n">
        <v>59056</v>
      </c>
      <c r="J11509" s="1" t="s">
        <v>15913</v>
      </c>
      <c r="K11509" s="1" t="s">
        <v>15483</v>
      </c>
    </row>
    <row r="11510" customFormat="false" ht="15" hidden="false" customHeight="true" outlineLevel="0" collapsed="false">
      <c r="A11510" s="1" t="n">
        <f aca="false">MAX($A$2:$A11509)+1</f>
        <v>9916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15933</v>
      </c>
      <c r="I11510" s="1" t="n">
        <v>58662</v>
      </c>
      <c r="J11510" s="1" t="s">
        <v>15934</v>
      </c>
      <c r="K11510" s="1" t="s">
        <v>15483</v>
      </c>
    </row>
    <row r="11511" customFormat="false" ht="15" hidden="false" customHeight="true" outlineLevel="0" collapsed="false">
      <c r="A11511" s="1" t="n">
        <f aca="false">MAX($A$2:$A11510)+1</f>
        <v>9917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15935</v>
      </c>
      <c r="I11511" s="1" t="n">
        <v>59520</v>
      </c>
      <c r="J11511" s="1" t="s">
        <v>15936</v>
      </c>
      <c r="K11511" s="1" t="s">
        <v>15483</v>
      </c>
    </row>
    <row r="11512" customFormat="false" ht="15" hidden="false" customHeight="true" outlineLevel="0" collapsed="false">
      <c r="A11512" s="1" t="n">
        <f aca="false">MAX($A$2:$A11511)+1</f>
        <v>9918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15937</v>
      </c>
      <c r="I11512" s="1" t="n">
        <v>59844</v>
      </c>
      <c r="J11512" s="1" t="s">
        <v>15937</v>
      </c>
      <c r="K11512" s="1" t="s">
        <v>15483</v>
      </c>
    </row>
    <row r="11513" customFormat="false" ht="15" hidden="false" customHeight="true" outlineLevel="0" collapsed="false">
      <c r="A11513" s="1" t="n">
        <f aca="false">MAX($A$2:$A11512)+1</f>
        <v>9919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15938</v>
      </c>
      <c r="I11513" s="1" t="n">
        <v>59845</v>
      </c>
      <c r="J11513" s="1" t="s">
        <v>15938</v>
      </c>
      <c r="K11513" s="1" t="s">
        <v>15483</v>
      </c>
    </row>
    <row r="11514" customFormat="false" ht="15" hidden="false" customHeight="true" outlineLevel="0" collapsed="false">
      <c r="A11514" s="1" t="n">
        <f aca="false">MAX($A$2:$A11513)+1</f>
        <v>9920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15939</v>
      </c>
      <c r="I11514" s="1" t="n">
        <v>58658</v>
      </c>
      <c r="J11514" s="1" t="s">
        <v>15865</v>
      </c>
      <c r="K11514" s="1" t="s">
        <v>15483</v>
      </c>
    </row>
    <row r="11515" customFormat="false" ht="15" hidden="false" customHeight="true" outlineLevel="0" collapsed="false">
      <c r="A11515" s="1" t="n">
        <f aca="false">MAX($A$2:$A11514)+1</f>
        <v>9921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15940</v>
      </c>
      <c r="I11515" s="1" t="n">
        <v>59272</v>
      </c>
      <c r="J11515" s="1" t="s">
        <v>15941</v>
      </c>
      <c r="K11515" s="1" t="s">
        <v>15483</v>
      </c>
    </row>
    <row r="11516" customFormat="false" ht="15" hidden="false" customHeight="true" outlineLevel="0" collapsed="false">
      <c r="A11516" s="1" t="n">
        <f aca="false">MAX($A$2:$A11515)+1</f>
        <v>9922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15942</v>
      </c>
      <c r="I11516" s="1" t="n">
        <v>58970</v>
      </c>
      <c r="J11516" s="1" t="s">
        <v>11895</v>
      </c>
      <c r="K11516" s="1" t="s">
        <v>15483</v>
      </c>
    </row>
    <row r="11517" customFormat="false" ht="15" hidden="false" customHeight="true" outlineLevel="0" collapsed="false">
      <c r="A11517" s="1" t="n">
        <f aca="false">MAX($A$2:$A11516)+1</f>
        <v>9923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15943</v>
      </c>
      <c r="I11517" s="1" t="n">
        <v>58901</v>
      </c>
      <c r="J11517" s="1" t="s">
        <v>15944</v>
      </c>
      <c r="K11517" s="1" t="s">
        <v>15483</v>
      </c>
    </row>
    <row r="11518" customFormat="false" ht="15" hidden="false" customHeight="true" outlineLevel="0" collapsed="false">
      <c r="A11518" s="1" t="n">
        <f aca="false">MAX($A$2:$A11517)+1</f>
        <v>9924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15945</v>
      </c>
      <c r="I11518" s="1" t="n">
        <v>59315</v>
      </c>
      <c r="J11518" s="1" t="s">
        <v>15946</v>
      </c>
      <c r="K11518" s="1" t="s">
        <v>15483</v>
      </c>
    </row>
    <row r="11519" customFormat="false" ht="15" hidden="false" customHeight="true" outlineLevel="0" collapsed="false">
      <c r="A11519" s="1" t="n">
        <f aca="false">MAX($A$2:$A11518)+1</f>
        <v>9925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15947</v>
      </c>
      <c r="I11519" s="1" t="n">
        <v>56545</v>
      </c>
      <c r="J11519" s="1" t="s">
        <v>9224</v>
      </c>
      <c r="K11519" s="1" t="s">
        <v>15483</v>
      </c>
    </row>
    <row r="11520" customFormat="false" ht="15" hidden="false" customHeight="true" outlineLevel="0" collapsed="false">
      <c r="A11520" s="1" t="n">
        <f aca="false">MAX($A$2:$A11519)+1</f>
        <v>9926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15948</v>
      </c>
      <c r="I11520" s="1" t="n">
        <v>56545</v>
      </c>
      <c r="J11520" s="1" t="s">
        <v>9224</v>
      </c>
      <c r="K11520" s="1" t="s">
        <v>15483</v>
      </c>
    </row>
    <row r="11521" customFormat="false" ht="15" hidden="false" customHeight="true" outlineLevel="0" collapsed="false">
      <c r="A11521" s="1" t="n">
        <f aca="false">MAX($A$2:$A11520)+1</f>
        <v>9927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15949</v>
      </c>
      <c r="I11521" s="1" t="n">
        <v>58658</v>
      </c>
      <c r="J11521" s="1" t="s">
        <v>15865</v>
      </c>
      <c r="K11521" s="1" t="s">
        <v>15483</v>
      </c>
    </row>
    <row r="11522" customFormat="false" ht="15" hidden="false" customHeight="true" outlineLevel="0" collapsed="false">
      <c r="A11522" s="1" t="n">
        <f aca="false">MAX($A$2:$A11521)+1</f>
        <v>9928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15950</v>
      </c>
      <c r="I11522" s="1" t="n">
        <v>57313</v>
      </c>
      <c r="J11522" s="1" t="s">
        <v>10512</v>
      </c>
      <c r="K11522" s="1" t="s">
        <v>15483</v>
      </c>
    </row>
    <row r="11523" customFormat="false" ht="15" hidden="false" customHeight="true" outlineLevel="0" collapsed="false">
      <c r="A11523" s="1" t="n">
        <f aca="false">MAX($A$2:$A11522)+1</f>
        <v>9929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15951</v>
      </c>
      <c r="I11523" s="1" t="n">
        <v>59235</v>
      </c>
      <c r="J11523" s="1" t="s">
        <v>15952</v>
      </c>
      <c r="K11523" s="1" t="s">
        <v>15483</v>
      </c>
    </row>
    <row r="11524" customFormat="false" ht="15" hidden="false" customHeight="true" outlineLevel="0" collapsed="false">
      <c r="A11524" s="1" t="n">
        <f aca="false">MAX($A$2:$A11523)+1</f>
        <v>9930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15953</v>
      </c>
      <c r="I11524" s="1" t="n">
        <v>58672</v>
      </c>
      <c r="J11524" s="1" t="s">
        <v>9653</v>
      </c>
      <c r="K11524" s="1" t="s">
        <v>15483</v>
      </c>
    </row>
    <row r="11525" customFormat="false" ht="15" hidden="false" customHeight="true" outlineLevel="0" collapsed="false">
      <c r="A11525" s="1" t="n">
        <f aca="false">MAX($A$2:$A11524)+1</f>
        <v>9931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15954</v>
      </c>
      <c r="I11525" s="1" t="n">
        <v>59777</v>
      </c>
      <c r="J11525" s="1" t="s">
        <v>15955</v>
      </c>
      <c r="K11525" s="1" t="s">
        <v>15483</v>
      </c>
    </row>
    <row r="11526" customFormat="false" ht="15" hidden="false" customHeight="true" outlineLevel="0" collapsed="false">
      <c r="A11526" s="1" t="n">
        <f aca="false">MAX($A$2:$A11525)+1</f>
        <v>9932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15956</v>
      </c>
      <c r="I11526" s="1" t="n">
        <v>58540</v>
      </c>
      <c r="J11526" s="1" t="s">
        <v>11349</v>
      </c>
      <c r="K11526" s="1" t="s">
        <v>15483</v>
      </c>
    </row>
    <row r="11527" customFormat="false" ht="15" hidden="false" customHeight="true" outlineLevel="0" collapsed="false">
      <c r="A11527" s="1" t="n">
        <f aca="false">MAX($A$2:$A11526)+1</f>
        <v>9933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15957</v>
      </c>
      <c r="I11527" s="1" t="n">
        <v>59745</v>
      </c>
      <c r="J11527" s="1" t="s">
        <v>11117</v>
      </c>
      <c r="K11527" s="1" t="s">
        <v>15483</v>
      </c>
    </row>
    <row r="11528" customFormat="false" ht="15" hidden="false" customHeight="true" outlineLevel="0" collapsed="false">
      <c r="A11528" s="1" t="n">
        <f aca="false">MAX($A$2:$A11527)+1</f>
        <v>9934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15958</v>
      </c>
      <c r="I11528" s="1" t="n">
        <v>56615</v>
      </c>
      <c r="J11528" s="1" t="s">
        <v>15859</v>
      </c>
      <c r="K11528" s="1" t="s">
        <v>15483</v>
      </c>
    </row>
    <row r="11529" customFormat="false" ht="15" hidden="false" customHeight="true" outlineLevel="0" collapsed="false">
      <c r="A11529" s="1" t="n">
        <f aca="false">MAX($A$2:$A11528)+1</f>
        <v>9935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15959</v>
      </c>
      <c r="I11529" s="1" t="n">
        <v>58508</v>
      </c>
      <c r="J11529" s="1" t="s">
        <v>11296</v>
      </c>
      <c r="K11529" s="1" t="s">
        <v>15483</v>
      </c>
    </row>
    <row r="11530" customFormat="false" ht="15" hidden="false" customHeight="true" outlineLevel="0" collapsed="false">
      <c r="A11530" s="1" t="n">
        <f aca="false">MAX($A$2:$A11529)+1</f>
        <v>9936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15960</v>
      </c>
      <c r="I11530" s="1" t="n">
        <v>9267</v>
      </c>
      <c r="J11530" s="1" t="s">
        <v>1770</v>
      </c>
      <c r="K11530" s="1" t="s">
        <v>15483</v>
      </c>
    </row>
    <row r="11531" customFormat="false" ht="15" hidden="false" customHeight="true" outlineLevel="0" collapsed="false">
      <c r="A11531" s="1" t="n">
        <f aca="false">MAX($A$2:$A11530)+1</f>
        <v>9937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15961</v>
      </c>
      <c r="I11531" s="1" t="n">
        <v>17470</v>
      </c>
      <c r="J11531" s="1" t="s">
        <v>5587</v>
      </c>
      <c r="K11531" s="1" t="s">
        <v>15483</v>
      </c>
    </row>
    <row r="11532" customFormat="false" ht="15" hidden="false" customHeight="true" outlineLevel="0" collapsed="false">
      <c r="A11532" s="1" t="n">
        <f aca="false">MAX($A$2:$A11531)+1</f>
        <v>9938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15962</v>
      </c>
      <c r="I11532" s="1" t="n">
        <v>59006</v>
      </c>
      <c r="J11532" s="1" t="s">
        <v>15963</v>
      </c>
      <c r="K11532" s="1" t="s">
        <v>15483</v>
      </c>
    </row>
    <row r="11533" customFormat="false" ht="15" hidden="false" customHeight="true" outlineLevel="0" collapsed="false">
      <c r="A11533" s="1" t="n">
        <f aca="false">MAX($A$2:$A11532)+1</f>
        <v>9939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15964</v>
      </c>
      <c r="I11533" s="1" t="n">
        <v>58574</v>
      </c>
      <c r="J11533" s="1" t="s">
        <v>15965</v>
      </c>
      <c r="K11533" s="1" t="s">
        <v>15483</v>
      </c>
    </row>
    <row r="11534" customFormat="false" ht="15" hidden="false" customHeight="true" outlineLevel="0" collapsed="false">
      <c r="A11534" s="1" t="n">
        <f aca="false">MAX($A$2:$A11533)+1</f>
        <v>9940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15966</v>
      </c>
      <c r="I11534" s="1" t="n">
        <v>59056</v>
      </c>
      <c r="J11534" s="1" t="s">
        <v>15913</v>
      </c>
      <c r="K11534" s="1" t="s">
        <v>15483</v>
      </c>
    </row>
    <row r="11535" customFormat="false" ht="15" hidden="false" customHeight="true" outlineLevel="0" collapsed="false">
      <c r="A11535" s="1" t="n">
        <f aca="false">MAX($A$2:$A11534)+1</f>
        <v>9941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15967</v>
      </c>
      <c r="I11535" s="1" t="n">
        <v>59163</v>
      </c>
      <c r="J11535" s="1" t="s">
        <v>15968</v>
      </c>
      <c r="K11535" s="1" t="s">
        <v>15483</v>
      </c>
    </row>
    <row r="11536" customFormat="false" ht="15" hidden="false" customHeight="true" outlineLevel="0" collapsed="false">
      <c r="A11536" s="1" t="n">
        <f aca="false">MAX($A$2:$A11535)+1</f>
        <v>9942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15969</v>
      </c>
      <c r="I11536" s="1" t="n">
        <v>59628</v>
      </c>
      <c r="J11536" s="1" t="s">
        <v>15970</v>
      </c>
      <c r="K11536" s="1" t="s">
        <v>15483</v>
      </c>
    </row>
    <row r="11537" customFormat="false" ht="15" hidden="false" customHeight="true" outlineLevel="0" collapsed="false">
      <c r="A11537" s="1" t="n">
        <f aca="false">MAX($A$2:$A11536)+1</f>
        <v>9943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15971</v>
      </c>
      <c r="I11537" s="1" t="n">
        <v>58658</v>
      </c>
      <c r="J11537" s="1" t="s">
        <v>15865</v>
      </c>
      <c r="K11537" s="1" t="s">
        <v>15483</v>
      </c>
    </row>
    <row r="11538" customFormat="false" ht="15" hidden="false" customHeight="true" outlineLevel="0" collapsed="false">
      <c r="A11538" s="1" t="n">
        <f aca="false">MAX($A$2:$A11537)+1</f>
        <v>9944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15972</v>
      </c>
      <c r="I11538" s="1" t="n">
        <v>58847</v>
      </c>
      <c r="J11538" s="1" t="s">
        <v>15972</v>
      </c>
      <c r="K11538" s="1" t="s">
        <v>15483</v>
      </c>
    </row>
    <row r="11539" customFormat="false" ht="15" hidden="false" customHeight="true" outlineLevel="0" collapsed="false">
      <c r="A11539" s="1" t="n">
        <f aca="false">MAX($A$2:$A11538)+1</f>
        <v>9945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15973</v>
      </c>
      <c r="I11539" s="1" t="n">
        <v>59541</v>
      </c>
      <c r="J11539" s="1" t="s">
        <v>15974</v>
      </c>
      <c r="K11539" s="1" t="s">
        <v>15483</v>
      </c>
    </row>
    <row r="11540" customFormat="false" ht="15" hidden="false" customHeight="true" outlineLevel="0" collapsed="false">
      <c r="A11540" s="1" t="n">
        <f aca="false">MAX($A$2:$A11539)+1</f>
        <v>9946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15975</v>
      </c>
      <c r="I11540" s="1" t="n">
        <v>58658</v>
      </c>
      <c r="J11540" s="1" t="s">
        <v>15865</v>
      </c>
      <c r="K11540" s="1" t="s">
        <v>15483</v>
      </c>
    </row>
    <row r="11541" customFormat="false" ht="15" hidden="false" customHeight="true" outlineLevel="0" collapsed="false">
      <c r="A11541" s="1" t="n">
        <f aca="false">MAX($A$2:$A11540)+1</f>
        <v>9947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15976</v>
      </c>
      <c r="I11541" s="1" t="n">
        <v>58658</v>
      </c>
      <c r="J11541" s="1" t="s">
        <v>15865</v>
      </c>
      <c r="K11541" s="1" t="s">
        <v>15483</v>
      </c>
    </row>
    <row r="11542" customFormat="false" ht="15" hidden="false" customHeight="true" outlineLevel="0" collapsed="false">
      <c r="A11542" s="1" t="n">
        <f aca="false">MAX($A$2:$A11541)+1</f>
        <v>9948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15977</v>
      </c>
      <c r="I11542" s="1" t="n">
        <v>58672</v>
      </c>
      <c r="J11542" s="1" t="s">
        <v>9653</v>
      </c>
      <c r="K11542" s="1" t="s">
        <v>15483</v>
      </c>
    </row>
    <row r="11543" customFormat="false" ht="15" hidden="false" customHeight="true" outlineLevel="0" collapsed="false">
      <c r="A11543" s="1" t="n">
        <f aca="false">MAX($A$2:$A11542)+1</f>
        <v>9949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15978</v>
      </c>
      <c r="I11543" s="1" t="n">
        <v>59896</v>
      </c>
      <c r="J11543" s="1" t="s">
        <v>15979</v>
      </c>
      <c r="K11543" s="1" t="s">
        <v>15483</v>
      </c>
    </row>
    <row r="11544" customFormat="false" ht="15" hidden="false" customHeight="true" outlineLevel="0" collapsed="false">
      <c r="A11544" s="1" t="n">
        <f aca="false">MAX($A$2:$A11543)+1</f>
        <v>9950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15980</v>
      </c>
      <c r="I11544" s="1" t="n">
        <v>60288</v>
      </c>
      <c r="J11544" s="1" t="s">
        <v>15981</v>
      </c>
      <c r="K11544" s="1" t="s">
        <v>15483</v>
      </c>
    </row>
    <row r="11545" customFormat="false" ht="15" hidden="false" customHeight="true" outlineLevel="0" collapsed="false">
      <c r="A11545" s="1" t="n">
        <f aca="false">MAX($A$2:$A11544)+1</f>
        <v>9951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15982</v>
      </c>
      <c r="I11545" s="1" t="n">
        <v>58661</v>
      </c>
      <c r="J11545" s="1" t="s">
        <v>10386</v>
      </c>
      <c r="K11545" s="1" t="s">
        <v>15483</v>
      </c>
    </row>
    <row r="11546" customFormat="false" ht="15" hidden="false" customHeight="true" outlineLevel="0" collapsed="false">
      <c r="A11546" s="1" t="n">
        <f aca="false">MAX($A$2:$A11545)+1</f>
        <v>9952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15983</v>
      </c>
      <c r="I11546" s="1" t="n">
        <v>60248</v>
      </c>
      <c r="J11546" s="1" t="s">
        <v>15984</v>
      </c>
      <c r="K11546" s="1" t="s">
        <v>15483</v>
      </c>
    </row>
    <row r="11547" customFormat="false" ht="15" hidden="false" customHeight="true" outlineLevel="0" collapsed="false">
      <c r="A11547" s="1" t="n">
        <f aca="false">MAX($A$2:$A11546)+1</f>
        <v>9953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15985</v>
      </c>
      <c r="I11547" s="1" t="n">
        <v>59056</v>
      </c>
      <c r="J11547" s="1" t="s">
        <v>15913</v>
      </c>
      <c r="K11547" s="1" t="s">
        <v>15483</v>
      </c>
    </row>
    <row r="11548" customFormat="false" ht="15" hidden="false" customHeight="true" outlineLevel="0" collapsed="false">
      <c r="A11548" s="1" t="n">
        <f aca="false">MAX($A$2:$A11547)+1</f>
        <v>9954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15986</v>
      </c>
      <c r="I11548" s="1" t="n">
        <v>58998</v>
      </c>
      <c r="J11548" s="1" t="s">
        <v>15987</v>
      </c>
      <c r="K11548" s="1" t="s">
        <v>15483</v>
      </c>
    </row>
    <row r="11549" customFormat="false" ht="15" hidden="false" customHeight="true" outlineLevel="0" collapsed="false">
      <c r="A11549" s="1" t="n">
        <f aca="false">MAX($A$2:$A11548)+1</f>
        <v>9955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15988</v>
      </c>
      <c r="I11549" s="1" t="n">
        <v>58658</v>
      </c>
      <c r="J11549" s="1" t="s">
        <v>15865</v>
      </c>
      <c r="K11549" s="1" t="s">
        <v>15483</v>
      </c>
    </row>
    <row r="11550" customFormat="false" ht="15" hidden="false" customHeight="true" outlineLevel="0" collapsed="false">
      <c r="A11550" s="1" t="n">
        <f aca="false">MAX($A$2:$A11549)+1</f>
        <v>9956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15989</v>
      </c>
      <c r="I11550" s="1" t="n">
        <v>58746</v>
      </c>
      <c r="J11550" s="1" t="s">
        <v>15990</v>
      </c>
      <c r="K11550" s="1" t="s">
        <v>15483</v>
      </c>
    </row>
    <row r="11551" customFormat="false" ht="15" hidden="false" customHeight="true" outlineLevel="0" collapsed="false">
      <c r="A11551" s="1" t="n">
        <f aca="false">MAX($A$2:$A11550)+1</f>
        <v>9957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15991</v>
      </c>
      <c r="I11551" s="1" t="n">
        <v>58391</v>
      </c>
      <c r="J11551" s="1" t="s">
        <v>15992</v>
      </c>
      <c r="K11551" s="1" t="s">
        <v>15483</v>
      </c>
    </row>
    <row r="11552" customFormat="false" ht="15" hidden="false" customHeight="true" outlineLevel="0" collapsed="false">
      <c r="A11552" s="1" t="n">
        <f aca="false">MAX($A$2:$A11551)+1</f>
        <v>9958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15993</v>
      </c>
      <c r="I11552" s="1" t="n">
        <v>58842</v>
      </c>
      <c r="J11552" s="1" t="s">
        <v>15994</v>
      </c>
      <c r="K11552" s="1" t="s">
        <v>15483</v>
      </c>
    </row>
    <row r="11553" customFormat="false" ht="15" hidden="false" customHeight="true" outlineLevel="0" collapsed="false">
      <c r="A11553" s="1" t="n">
        <f aca="false">MAX($A$2:$A11552)+1</f>
        <v>9959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15995</v>
      </c>
      <c r="I11553" s="1" t="n">
        <v>58658</v>
      </c>
      <c r="J11553" s="1" t="s">
        <v>15865</v>
      </c>
      <c r="K11553" s="1" t="s">
        <v>15483</v>
      </c>
    </row>
    <row r="11554" customFormat="false" ht="15" hidden="false" customHeight="true" outlineLevel="0" collapsed="false">
      <c r="A11554" s="1" t="n">
        <f aca="false">MAX($A$2:$A11553)+1</f>
        <v>9960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15996</v>
      </c>
      <c r="I11554" s="1" t="n">
        <v>60048</v>
      </c>
      <c r="J11554" s="1" t="s">
        <v>15997</v>
      </c>
      <c r="K11554" s="1" t="s">
        <v>15483</v>
      </c>
    </row>
    <row r="11555" customFormat="false" ht="15" hidden="false" customHeight="true" outlineLevel="0" collapsed="false">
      <c r="A11555" s="1" t="n">
        <f aca="false">MAX($A$2:$A11554)+1</f>
        <v>9961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15998</v>
      </c>
      <c r="I11555" s="1" t="n">
        <v>6455</v>
      </c>
      <c r="J11555" s="1" t="s">
        <v>78</v>
      </c>
      <c r="K11555" s="1" t="s">
        <v>15483</v>
      </c>
    </row>
    <row r="11556" customFormat="false" ht="15" hidden="false" customHeight="true" outlineLevel="0" collapsed="false">
      <c r="A11556" s="1" t="n">
        <f aca="false">MAX($A$2:$A11555)+1</f>
        <v>9962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15999</v>
      </c>
      <c r="I11556" s="1" t="n">
        <v>59465</v>
      </c>
      <c r="J11556" s="1" t="s">
        <v>16000</v>
      </c>
      <c r="K11556" s="1" t="s">
        <v>15483</v>
      </c>
    </row>
    <row r="11557" customFormat="false" ht="15" hidden="false" customHeight="true" outlineLevel="0" collapsed="false">
      <c r="A11557" s="1" t="n">
        <f aca="false">MAX($A$2:$A11556)+1</f>
        <v>9963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16001</v>
      </c>
      <c r="I11557" s="1" t="n">
        <v>59466</v>
      </c>
      <c r="J11557" s="1" t="s">
        <v>16002</v>
      </c>
      <c r="K11557" s="1" t="s">
        <v>15483</v>
      </c>
    </row>
    <row r="11558" customFormat="false" ht="15" hidden="false" customHeight="true" outlineLevel="0" collapsed="false">
      <c r="A11558" s="1" t="n">
        <f aca="false">MAX($A$2:$A11557)+1</f>
        <v>9964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16003</v>
      </c>
      <c r="I11558" s="1" t="n">
        <v>59467</v>
      </c>
      <c r="J11558" s="1" t="s">
        <v>16004</v>
      </c>
      <c r="K11558" s="1" t="s">
        <v>15483</v>
      </c>
    </row>
    <row r="11559" customFormat="false" ht="15" hidden="false" customHeight="true" outlineLevel="0" collapsed="false">
      <c r="A11559" s="1" t="n">
        <f aca="false">MAX($A$2:$A11558)+1</f>
        <v>9965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16005</v>
      </c>
      <c r="I11559" s="1" t="n">
        <v>59468</v>
      </c>
      <c r="J11559" s="1" t="s">
        <v>16006</v>
      </c>
      <c r="K11559" s="1" t="s">
        <v>15483</v>
      </c>
    </row>
    <row r="11560" customFormat="false" ht="15" hidden="false" customHeight="true" outlineLevel="0" collapsed="false">
      <c r="A11560" s="1" t="n">
        <f aca="false">MAX($A$2:$A11559)+1</f>
        <v>9966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16007</v>
      </c>
      <c r="I11560" s="1" t="n">
        <v>60270</v>
      </c>
      <c r="J11560" s="1" t="s">
        <v>16008</v>
      </c>
      <c r="K11560" s="1" t="s">
        <v>15483</v>
      </c>
    </row>
    <row r="11561" customFormat="false" ht="15" hidden="false" customHeight="true" outlineLevel="0" collapsed="false">
      <c r="A11561" s="1" t="n">
        <f aca="false">MAX($A$2:$A11560)+1</f>
        <v>9967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16009</v>
      </c>
      <c r="I11561" s="1" t="n">
        <v>58658</v>
      </c>
      <c r="J11561" s="1" t="s">
        <v>15865</v>
      </c>
      <c r="K11561" s="1" t="s">
        <v>15483</v>
      </c>
    </row>
    <row r="11562" customFormat="false" ht="15" hidden="false" customHeight="true" outlineLevel="0" collapsed="false">
      <c r="A11562" s="1" t="n">
        <f aca="false">MAX($A$2:$A11561)+1</f>
        <v>9968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16010</v>
      </c>
      <c r="I11562" s="1" t="n">
        <v>60170</v>
      </c>
      <c r="J11562" s="1" t="s">
        <v>16010</v>
      </c>
      <c r="K11562" s="1" t="s">
        <v>15483</v>
      </c>
    </row>
    <row r="11563" customFormat="false" ht="15" hidden="false" customHeight="true" outlineLevel="0" collapsed="false">
      <c r="A11563" s="1" t="n">
        <f aca="false">MAX($A$2:$A11562)+1</f>
        <v>9969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16011</v>
      </c>
      <c r="I11563" s="1" t="n">
        <v>60064</v>
      </c>
      <c r="J11563" s="1" t="s">
        <v>16012</v>
      </c>
      <c r="K11563" s="1" t="s">
        <v>15483</v>
      </c>
    </row>
    <row r="11564" customFormat="false" ht="15" hidden="false" customHeight="true" outlineLevel="0" collapsed="false">
      <c r="A11564" s="1" t="n">
        <f aca="false">MAX($A$2:$A11563)+1</f>
        <v>9970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16013</v>
      </c>
      <c r="I11564" s="1" t="n">
        <v>59357</v>
      </c>
      <c r="J11564" s="1" t="s">
        <v>16014</v>
      </c>
      <c r="K11564" s="1" t="s">
        <v>15483</v>
      </c>
    </row>
    <row r="11565" customFormat="false" ht="15" hidden="false" customHeight="true" outlineLevel="0" collapsed="false">
      <c r="A11565" s="1" t="n">
        <f aca="false">MAX($A$2:$A11564)+1</f>
        <v>9971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16015</v>
      </c>
      <c r="I11565" s="1" t="n">
        <v>60075</v>
      </c>
      <c r="J11565" s="1" t="s">
        <v>16016</v>
      </c>
      <c r="K11565" s="1" t="s">
        <v>15483</v>
      </c>
    </row>
    <row r="11566" customFormat="false" ht="15" hidden="false" customHeight="true" outlineLevel="0" collapsed="false">
      <c r="A11566" s="1" t="n">
        <f aca="false">MAX($A$2:$A11565)+1</f>
        <v>9972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16017</v>
      </c>
      <c r="I11566" s="1" t="n">
        <v>59007</v>
      </c>
      <c r="J11566" s="1" t="s">
        <v>16018</v>
      </c>
      <c r="K11566" s="1" t="s">
        <v>15483</v>
      </c>
    </row>
    <row r="11567" customFormat="false" ht="15" hidden="false" customHeight="true" outlineLevel="0" collapsed="false">
      <c r="A11567" s="1" t="n">
        <f aca="false">MAX($A$2:$A11566)+1</f>
        <v>9973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16019</v>
      </c>
      <c r="I11567" s="1" t="n">
        <v>3892</v>
      </c>
      <c r="J11567" s="1" t="s">
        <v>4034</v>
      </c>
      <c r="K11567" s="1" t="s">
        <v>15483</v>
      </c>
    </row>
    <row r="11568" customFormat="false" ht="15" hidden="false" customHeight="true" outlineLevel="0" collapsed="false">
      <c r="A11568" s="1" t="n">
        <f aca="false">MAX($A$2:$A11567)+1</f>
        <v>9974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16020</v>
      </c>
      <c r="I11568" s="1" t="n">
        <v>58658</v>
      </c>
      <c r="J11568" s="1" t="s">
        <v>15865</v>
      </c>
      <c r="K11568" s="1" t="s">
        <v>15483</v>
      </c>
    </row>
    <row r="11569" customFormat="false" ht="15" hidden="false" customHeight="true" outlineLevel="0" collapsed="false">
      <c r="A11569" s="1" t="n">
        <f aca="false">MAX($A$2:$A11568)+1</f>
        <v>9975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16021</v>
      </c>
      <c r="I11569" s="1" t="n">
        <v>6035</v>
      </c>
      <c r="J11569" s="1" t="s">
        <v>2549</v>
      </c>
      <c r="K11569" s="1" t="s">
        <v>15483</v>
      </c>
    </row>
    <row r="11570" customFormat="false" ht="15" hidden="false" customHeight="true" outlineLevel="0" collapsed="false">
      <c r="A11570" s="1" t="n">
        <f aca="false">MAX($A$2:$A11569)+1</f>
        <v>9976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16022</v>
      </c>
      <c r="I11570" s="1" t="n">
        <v>58661</v>
      </c>
      <c r="J11570" s="1" t="s">
        <v>16023</v>
      </c>
      <c r="K11570" s="1" t="s">
        <v>15483</v>
      </c>
    </row>
    <row r="11571" customFormat="false" ht="15" hidden="false" customHeight="true" outlineLevel="0" collapsed="false">
      <c r="A11571" s="1" t="n">
        <f aca="false">MAX($A$2:$A11570)+1</f>
        <v>9977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16024</v>
      </c>
      <c r="I11571" s="1" t="n">
        <v>58661</v>
      </c>
      <c r="J11571" s="1" t="s">
        <v>16023</v>
      </c>
      <c r="K11571" s="1" t="s">
        <v>15483</v>
      </c>
    </row>
    <row r="11572" customFormat="false" ht="15" hidden="false" customHeight="true" outlineLevel="0" collapsed="false">
      <c r="A11572" s="1" t="n">
        <f aca="false">MAX($A$2:$A11571)+1</f>
        <v>9978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16025</v>
      </c>
      <c r="I11572" s="1" t="n">
        <v>60167</v>
      </c>
      <c r="J11572" s="1" t="s">
        <v>16025</v>
      </c>
      <c r="K11572" s="1" t="s">
        <v>15483</v>
      </c>
    </row>
    <row r="11573" customFormat="false" ht="15" hidden="false" customHeight="true" outlineLevel="0" collapsed="false">
      <c r="A11573" s="1" t="n">
        <f aca="false">MAX($A$2:$A11572)+1</f>
        <v>9979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16026</v>
      </c>
      <c r="I11573" s="1" t="n">
        <v>59056</v>
      </c>
      <c r="J11573" s="1" t="s">
        <v>15913</v>
      </c>
      <c r="K11573" s="1" t="s">
        <v>15483</v>
      </c>
    </row>
    <row r="11574" customFormat="false" ht="15" hidden="false" customHeight="true" outlineLevel="0" collapsed="false">
      <c r="A11574" s="1" t="n">
        <f aca="false">MAX($A$2:$A11573)+1</f>
        <v>9980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16027</v>
      </c>
      <c r="I11574" s="1" t="n">
        <v>58840</v>
      </c>
      <c r="J11574" s="1" t="s">
        <v>16028</v>
      </c>
      <c r="K11574" s="1" t="s">
        <v>15483</v>
      </c>
    </row>
    <row r="11575" customFormat="false" ht="15" hidden="false" customHeight="true" outlineLevel="0" collapsed="false">
      <c r="A11575" s="1" t="n">
        <f aca="false">MAX($A$2:$A11574)+1</f>
        <v>9981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16029</v>
      </c>
      <c r="I11575" s="1" t="n">
        <v>16572</v>
      </c>
      <c r="J11575" s="1" t="s">
        <v>1017</v>
      </c>
      <c r="K11575" s="1" t="s">
        <v>15483</v>
      </c>
    </row>
    <row r="11576" customFormat="false" ht="15" hidden="false" customHeight="true" outlineLevel="0" collapsed="false">
      <c r="A11576" s="1" t="n">
        <f aca="false">MAX($A$2:$A11575)+1</f>
        <v>9982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16030</v>
      </c>
      <c r="I11576" s="1" t="n">
        <v>59979</v>
      </c>
      <c r="J11576" s="1" t="s">
        <v>16031</v>
      </c>
      <c r="K11576" s="1" t="s">
        <v>15483</v>
      </c>
    </row>
    <row r="11577" customFormat="false" ht="15" hidden="false" customHeight="true" outlineLevel="0" collapsed="false">
      <c r="A11577" s="1" t="n">
        <f aca="false">MAX($A$2:$A11576)+1</f>
        <v>9983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16032</v>
      </c>
      <c r="I11577" s="1" t="n">
        <v>59319</v>
      </c>
      <c r="J11577" s="1" t="s">
        <v>16033</v>
      </c>
      <c r="K11577" s="1" t="s">
        <v>15483</v>
      </c>
    </row>
    <row r="11578" customFormat="false" ht="15" hidden="false" customHeight="true" outlineLevel="0" collapsed="false">
      <c r="A11578" s="1" t="n">
        <f aca="false">MAX($A$2:$A11577)+1</f>
        <v>9984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16034</v>
      </c>
      <c r="I11578" s="1" t="n">
        <v>58672</v>
      </c>
      <c r="J11578" s="1" t="s">
        <v>9653</v>
      </c>
      <c r="K11578" s="1" t="s">
        <v>15483</v>
      </c>
    </row>
    <row r="11579" customFormat="false" ht="15" hidden="false" customHeight="true" outlineLevel="0" collapsed="false">
      <c r="A11579" s="1" t="n">
        <f aca="false">MAX($A$2:$A11578)+1</f>
        <v>9985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16035</v>
      </c>
      <c r="I11579" s="1" t="n">
        <v>59365</v>
      </c>
      <c r="J11579" s="1" t="s">
        <v>10524</v>
      </c>
      <c r="K11579" s="1" t="s">
        <v>15483</v>
      </c>
    </row>
    <row r="11580" customFormat="false" ht="15" hidden="false" customHeight="true" outlineLevel="0" collapsed="false">
      <c r="A11580" s="1" t="n">
        <f aca="false">MAX($A$2:$A11579)+1</f>
        <v>9986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16036</v>
      </c>
      <c r="I11580" s="1" t="n">
        <v>58768</v>
      </c>
      <c r="J11580" s="1" t="s">
        <v>16037</v>
      </c>
      <c r="K11580" s="1" t="s">
        <v>15483</v>
      </c>
    </row>
    <row r="11581" customFormat="false" ht="15" hidden="false" customHeight="true" outlineLevel="0" collapsed="false">
      <c r="A11581" s="1" t="n">
        <f aca="false">MAX($A$2:$A11580)+1</f>
        <v>9987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16038</v>
      </c>
      <c r="I11581" s="1" t="n">
        <v>58758</v>
      </c>
      <c r="J11581" s="1" t="s">
        <v>16038</v>
      </c>
      <c r="K11581" s="1" t="s">
        <v>15483</v>
      </c>
    </row>
    <row r="11582" customFormat="false" ht="15" hidden="false" customHeight="true" outlineLevel="0" collapsed="false">
      <c r="A11582" s="1" t="n">
        <f aca="false">MAX($A$2:$A11581)+1</f>
        <v>9988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16039</v>
      </c>
      <c r="I11582" s="1" t="n">
        <v>15470</v>
      </c>
      <c r="J11582" s="1" t="s">
        <v>255</v>
      </c>
      <c r="K11582" s="1" t="s">
        <v>15483</v>
      </c>
    </row>
    <row r="11583" customFormat="false" ht="15" hidden="false" customHeight="true" outlineLevel="0" collapsed="false">
      <c r="A11583" s="1" t="n">
        <f aca="false">MAX($A$2:$A11582)+1</f>
        <v>9989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16040</v>
      </c>
      <c r="I11583" s="1" t="n">
        <v>59111</v>
      </c>
      <c r="J11583" s="1" t="s">
        <v>16041</v>
      </c>
      <c r="K11583" s="1" t="s">
        <v>15483</v>
      </c>
    </row>
    <row r="11584" customFormat="false" ht="15" hidden="false" customHeight="true" outlineLevel="0" collapsed="false">
      <c r="A11584" s="1" t="n">
        <f aca="false">MAX($A$2:$A11583)+1</f>
        <v>9990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16042</v>
      </c>
      <c r="I11584" s="1" t="n">
        <v>60076</v>
      </c>
      <c r="J11584" s="1" t="s">
        <v>16043</v>
      </c>
      <c r="K11584" s="1" t="s">
        <v>15483</v>
      </c>
    </row>
    <row r="11585" customFormat="false" ht="15" hidden="false" customHeight="true" outlineLevel="0" collapsed="false">
      <c r="A11585" s="1" t="n">
        <f aca="false">MAX($A$2:$A11584)+1</f>
        <v>9991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16044</v>
      </c>
      <c r="I11585" s="1" t="n">
        <v>60077</v>
      </c>
      <c r="J11585" s="1" t="s">
        <v>16045</v>
      </c>
      <c r="K11585" s="1" t="s">
        <v>15483</v>
      </c>
    </row>
    <row r="11586" customFormat="false" ht="15" hidden="false" customHeight="true" outlineLevel="0" collapsed="false">
      <c r="A11586" s="1" t="n">
        <f aca="false">MAX($A$2:$A11585)+1</f>
        <v>9992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16046</v>
      </c>
      <c r="I11586" s="1" t="n">
        <v>60290</v>
      </c>
      <c r="J11586" s="1" t="s">
        <v>16047</v>
      </c>
      <c r="K11586" s="1" t="s">
        <v>15483</v>
      </c>
    </row>
    <row r="11587" customFormat="false" ht="15" hidden="false" customHeight="true" outlineLevel="0" collapsed="false">
      <c r="A11587" s="1" t="n">
        <f aca="false">MAX($A$2:$A11586)+1</f>
        <v>9993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16048</v>
      </c>
      <c r="I11587" s="1" t="n">
        <v>59056</v>
      </c>
      <c r="J11587" s="1" t="s">
        <v>15913</v>
      </c>
      <c r="K11587" s="1" t="s">
        <v>15483</v>
      </c>
    </row>
    <row r="11588" customFormat="false" ht="15" hidden="false" customHeight="true" outlineLevel="0" collapsed="false">
      <c r="A11588" s="1" t="n">
        <f aca="false">MAX($A$2:$A11587)+1</f>
        <v>9994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16049</v>
      </c>
      <c r="I11588" s="1" t="n">
        <v>59745</v>
      </c>
      <c r="J11588" s="1" t="s">
        <v>11117</v>
      </c>
      <c r="K11588" s="1" t="s">
        <v>15483</v>
      </c>
    </row>
    <row r="11589" customFormat="false" ht="15" hidden="false" customHeight="true" outlineLevel="0" collapsed="false">
      <c r="A11589" s="1" t="n">
        <f aca="false">MAX($A$2:$A11588)+1</f>
        <v>9995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16050</v>
      </c>
      <c r="I11589" s="1" t="n">
        <v>58658</v>
      </c>
      <c r="J11589" s="1" t="s">
        <v>15865</v>
      </c>
      <c r="K11589" s="1" t="s">
        <v>15483</v>
      </c>
    </row>
    <row r="11590" customFormat="false" ht="15" hidden="false" customHeight="true" outlineLevel="0" collapsed="false">
      <c r="A11590" s="1" t="n">
        <f aca="false">MAX($A$2:$A11589)+1</f>
        <v>9996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16051</v>
      </c>
      <c r="I11590" s="1" t="n">
        <v>9267</v>
      </c>
      <c r="J11590" s="1" t="s">
        <v>1770</v>
      </c>
      <c r="K11590" s="1" t="s">
        <v>15483</v>
      </c>
    </row>
    <row r="11591" customFormat="false" ht="15" hidden="false" customHeight="true" outlineLevel="0" collapsed="false">
      <c r="A11591" s="1" t="n">
        <f aca="false">MAX($A$2:$A11590)+1</f>
        <v>9997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16052</v>
      </c>
      <c r="I11591" s="1" t="n">
        <v>5109</v>
      </c>
      <c r="J11591" s="1" t="s">
        <v>149</v>
      </c>
      <c r="K11591" s="1" t="s">
        <v>15483</v>
      </c>
    </row>
    <row r="11592" customFormat="false" ht="15" hidden="false" customHeight="true" outlineLevel="0" collapsed="false">
      <c r="A11592" s="1" t="n">
        <f aca="false">MAX($A$2:$A11591)+1</f>
        <v>9998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16053</v>
      </c>
      <c r="I11592" s="1" t="n">
        <v>56615</v>
      </c>
      <c r="J11592" s="1" t="s">
        <v>15859</v>
      </c>
      <c r="K11592" s="1" t="s">
        <v>15483</v>
      </c>
    </row>
    <row r="11593" customFormat="false" ht="15" hidden="false" customHeight="true" outlineLevel="0" collapsed="false">
      <c r="A11593" s="1" t="n">
        <f aca="false">MAX($A$2:$A11592)+1</f>
        <v>9999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16054</v>
      </c>
      <c r="I11593" s="1" t="n">
        <v>58907</v>
      </c>
      <c r="J11593" s="1" t="s">
        <v>16054</v>
      </c>
      <c r="K11593" s="1" t="s">
        <v>15483</v>
      </c>
    </row>
    <row r="11594" customFormat="false" ht="15" hidden="false" customHeight="true" outlineLevel="0" collapsed="false">
      <c r="A11594" s="1" t="n">
        <f aca="false">MAX($A$2:$A11593)+1</f>
        <v>10000</v>
      </c>
      <c r="C11594" s="1" t="str">
        <f aca="false">IF(H11594="",F11594,H11594)</f>
        <v>Double Weir</v>
      </c>
      <c r="F11594" s="5"/>
      <c r="H11594" s="1" t="s">
        <v>16055</v>
      </c>
      <c r="I11594" s="1" t="n">
        <v>9216</v>
      </c>
      <c r="J11594" s="1" t="s">
        <v>3508</v>
      </c>
      <c r="K11594" s="1" t="s">
        <v>16056</v>
      </c>
    </row>
    <row r="11595" customFormat="false" ht="15" hidden="false" customHeight="true" outlineLevel="0" collapsed="false">
      <c r="A11595" s="1" t="n">
        <f aca="false">MAX($A$2:$A11594)+1</f>
        <v>10001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16057</v>
      </c>
      <c r="I11595" s="1" t="n">
        <v>58658</v>
      </c>
      <c r="J11595" s="1" t="s">
        <v>15865</v>
      </c>
      <c r="K11595" s="1" t="s">
        <v>15483</v>
      </c>
    </row>
    <row r="11596" customFormat="false" ht="15" hidden="false" customHeight="true" outlineLevel="0" collapsed="false">
      <c r="A11596" s="1" t="n">
        <f aca="false">MAX($A$2:$A11595)+1</f>
        <v>10002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16058</v>
      </c>
      <c r="I11596" s="1" t="n">
        <v>59253</v>
      </c>
      <c r="J11596" s="1" t="s">
        <v>15915</v>
      </c>
      <c r="K11596" s="1" t="s">
        <v>15483</v>
      </c>
    </row>
    <row r="11597" customFormat="false" ht="15" hidden="false" customHeight="true" outlineLevel="0" collapsed="false">
      <c r="A11597" s="1" t="n">
        <f aca="false">MAX($A$2:$A11596)+1</f>
        <v>10003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16059</v>
      </c>
      <c r="I11597" s="1" t="n">
        <v>60179</v>
      </c>
      <c r="J11597" s="1" t="s">
        <v>16060</v>
      </c>
      <c r="K11597" s="1" t="s">
        <v>15483</v>
      </c>
    </row>
    <row r="11598" customFormat="false" ht="15" hidden="false" customHeight="true" outlineLevel="0" collapsed="false">
      <c r="A11598" s="1" t="n">
        <f aca="false">MAX($A$2:$A11597)+1</f>
        <v>10004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16061</v>
      </c>
      <c r="I11598" s="1" t="n">
        <v>58970</v>
      </c>
      <c r="J11598" s="1" t="s">
        <v>11895</v>
      </c>
      <c r="K11598" s="1" t="s">
        <v>15483</v>
      </c>
    </row>
    <row r="11599" customFormat="false" ht="15" hidden="false" customHeight="true" outlineLevel="0" collapsed="false">
      <c r="A11599" s="1" t="n">
        <f aca="false">MAX($A$2:$A11598)+1</f>
        <v>10005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16062</v>
      </c>
      <c r="I11599" s="1" t="n">
        <v>58658</v>
      </c>
      <c r="J11599" s="1" t="s">
        <v>15865</v>
      </c>
      <c r="K11599" s="1" t="s">
        <v>15483</v>
      </c>
    </row>
    <row r="11600" customFormat="false" ht="15" hidden="false" customHeight="true" outlineLevel="0" collapsed="false">
      <c r="A11600" s="1" t="n">
        <f aca="false">MAX($A$2:$A11599)+1</f>
        <v>10006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16063</v>
      </c>
      <c r="I11600" s="1" t="n">
        <v>17650</v>
      </c>
      <c r="J11600" s="1" t="s">
        <v>5603</v>
      </c>
      <c r="K11600" s="1" t="s">
        <v>15483</v>
      </c>
    </row>
    <row r="11601" customFormat="false" ht="15" hidden="false" customHeight="true" outlineLevel="0" collapsed="false">
      <c r="A11601" s="1" t="n">
        <f aca="false">MAX($A$2:$A11600)+1</f>
        <v>10007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16064</v>
      </c>
      <c r="I11601" s="1" t="n">
        <v>59056</v>
      </c>
      <c r="J11601" s="1" t="s">
        <v>15913</v>
      </c>
      <c r="K11601" s="1" t="s">
        <v>15483</v>
      </c>
    </row>
    <row r="11602" customFormat="false" ht="15" hidden="false" customHeight="true" outlineLevel="0" collapsed="false">
      <c r="A11602" s="1" t="n">
        <f aca="false">MAX($A$2:$A11601)+1</f>
        <v>10008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16065</v>
      </c>
      <c r="I11602" s="1" t="n">
        <v>59365</v>
      </c>
      <c r="J11602" s="1" t="s">
        <v>10524</v>
      </c>
      <c r="K11602" s="1" t="s">
        <v>15483</v>
      </c>
    </row>
    <row r="11603" customFormat="false" ht="15" hidden="false" customHeight="true" outlineLevel="0" collapsed="false">
      <c r="A11603" s="1" t="n">
        <f aca="false">MAX($A$2:$A11602)+1</f>
        <v>10009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16066</v>
      </c>
      <c r="I11603" s="1" t="n">
        <v>58642</v>
      </c>
      <c r="J11603" s="1" t="s">
        <v>16067</v>
      </c>
      <c r="K11603" s="1" t="s">
        <v>15483</v>
      </c>
    </row>
    <row r="11604" customFormat="false" ht="15" hidden="false" customHeight="true" outlineLevel="0" collapsed="false">
      <c r="A11604" s="1" t="n">
        <f aca="false">MAX($A$2:$A11603)+1</f>
        <v>10010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16068</v>
      </c>
      <c r="I11604" s="1" t="n">
        <v>58739</v>
      </c>
      <c r="J11604" s="1" t="s">
        <v>16069</v>
      </c>
      <c r="K11604" s="1" t="s">
        <v>15483</v>
      </c>
    </row>
    <row r="11605" customFormat="false" ht="15" hidden="false" customHeight="true" outlineLevel="0" collapsed="false">
      <c r="A11605" s="1" t="n">
        <f aca="false">MAX($A$2:$A11604)+1</f>
        <v>10011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16070</v>
      </c>
      <c r="I11605" s="1" t="n">
        <v>59964</v>
      </c>
      <c r="J11605" s="1" t="s">
        <v>16070</v>
      </c>
      <c r="K11605" s="1" t="s">
        <v>15483</v>
      </c>
    </row>
    <row r="11606" customFormat="false" ht="15" hidden="false" customHeight="true" outlineLevel="0" collapsed="false">
      <c r="A11606" s="1" t="n">
        <f aca="false">MAX($A$2:$A11605)+1</f>
        <v>10012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16071</v>
      </c>
      <c r="I11606" s="1" t="n">
        <v>59966</v>
      </c>
      <c r="J11606" s="1" t="s">
        <v>16071</v>
      </c>
      <c r="K11606" s="1" t="s">
        <v>15483</v>
      </c>
    </row>
    <row r="11607" customFormat="false" ht="15" hidden="false" customHeight="true" outlineLevel="0" collapsed="false">
      <c r="A11607" s="1" t="n">
        <f aca="false">MAX($A$2:$A11606)+1</f>
        <v>10013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16072</v>
      </c>
      <c r="I11607" s="1" t="n">
        <v>59965</v>
      </c>
      <c r="J11607" s="1" t="s">
        <v>16072</v>
      </c>
      <c r="K11607" s="1" t="s">
        <v>15483</v>
      </c>
    </row>
    <row r="11608" customFormat="false" ht="15" hidden="false" customHeight="true" outlineLevel="0" collapsed="false">
      <c r="A11608" s="1" t="n">
        <f aca="false">MAX($A$2:$A11607)+1</f>
        <v>10014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16073</v>
      </c>
      <c r="I11608" s="1" t="n">
        <v>59997</v>
      </c>
      <c r="J11608" s="1" t="s">
        <v>16074</v>
      </c>
      <c r="K11608" s="1" t="s">
        <v>15483</v>
      </c>
    </row>
    <row r="11609" customFormat="false" ht="15" hidden="false" customHeight="true" outlineLevel="0" collapsed="false">
      <c r="A11609" s="1" t="n">
        <f aca="false">MAX($A$2:$A11608)+1</f>
        <v>10015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16075</v>
      </c>
      <c r="I11609" s="1" t="n">
        <v>59997</v>
      </c>
      <c r="J11609" s="1" t="s">
        <v>16074</v>
      </c>
      <c r="K11609" s="1" t="s">
        <v>15483</v>
      </c>
    </row>
    <row r="11610" customFormat="false" ht="15" hidden="false" customHeight="true" outlineLevel="0" collapsed="false">
      <c r="A11610" s="1" t="n">
        <f aca="false">MAX($A$2:$A11609)+1</f>
        <v>10016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16076</v>
      </c>
      <c r="I11610" s="1" t="n">
        <v>59997</v>
      </c>
      <c r="J11610" s="1" t="s">
        <v>16074</v>
      </c>
      <c r="K11610" s="1" t="s">
        <v>15483</v>
      </c>
    </row>
    <row r="11611" customFormat="false" ht="15" hidden="false" customHeight="true" outlineLevel="0" collapsed="false">
      <c r="A11611" s="1" t="n">
        <f aca="false">MAX($A$2:$A11610)+1</f>
        <v>10017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16077</v>
      </c>
      <c r="I11611" s="1" t="n">
        <v>6035</v>
      </c>
      <c r="J11611" s="1" t="s">
        <v>2549</v>
      </c>
      <c r="K11611" s="1" t="s">
        <v>15483</v>
      </c>
    </row>
    <row r="11612" customFormat="false" ht="15" hidden="false" customHeight="true" outlineLevel="0" collapsed="false">
      <c r="A11612" s="1" t="n">
        <f aca="false">MAX($A$2:$A11611)+1</f>
        <v>10018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16078</v>
      </c>
      <c r="I11612" s="1" t="n">
        <v>58519</v>
      </c>
      <c r="J11612" s="1" t="s">
        <v>11311</v>
      </c>
      <c r="K11612" s="1" t="s">
        <v>15483</v>
      </c>
    </row>
    <row r="11613" customFormat="false" ht="15" hidden="false" customHeight="true" outlineLevel="0" collapsed="false">
      <c r="A11613" s="1" t="n">
        <f aca="false">MAX($A$2:$A11612)+1</f>
        <v>10019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16079</v>
      </c>
      <c r="I11613" s="1" t="n">
        <v>59001</v>
      </c>
      <c r="J11613" s="1" t="s">
        <v>16080</v>
      </c>
      <c r="K11613" s="1" t="s">
        <v>15483</v>
      </c>
    </row>
    <row r="11614" customFormat="false" ht="15" hidden="false" customHeight="true" outlineLevel="0" collapsed="false">
      <c r="A11614" s="1" t="n">
        <f aca="false">MAX($A$2:$A11613)+1</f>
        <v>10020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16081</v>
      </c>
      <c r="I11614" s="1" t="n">
        <v>58765</v>
      </c>
      <c r="J11614" s="1" t="s">
        <v>16082</v>
      </c>
      <c r="K11614" s="1" t="s">
        <v>15483</v>
      </c>
    </row>
    <row r="11615" customFormat="false" ht="15" hidden="false" customHeight="true" outlineLevel="0" collapsed="false">
      <c r="A11615" s="1" t="n">
        <f aca="false">MAX($A$2:$A11614)+1</f>
        <v>10021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16083</v>
      </c>
      <c r="I11615" s="1" t="n">
        <v>58766</v>
      </c>
      <c r="J11615" s="1" t="s">
        <v>16084</v>
      </c>
      <c r="K11615" s="1" t="s">
        <v>15483</v>
      </c>
    </row>
    <row r="11616" customFormat="false" ht="15" hidden="false" customHeight="true" outlineLevel="0" collapsed="false">
      <c r="A11616" s="1" t="n">
        <f aca="false">MAX($A$2:$A11615)+1</f>
        <v>10022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16085</v>
      </c>
      <c r="I11616" s="1" t="n">
        <v>59056</v>
      </c>
      <c r="J11616" s="1" t="s">
        <v>15913</v>
      </c>
      <c r="K11616" s="1" t="s">
        <v>15483</v>
      </c>
    </row>
    <row r="11617" customFormat="false" ht="15" hidden="false" customHeight="true" outlineLevel="0" collapsed="false">
      <c r="A11617" s="1" t="n">
        <f aca="false">MAX($A$2:$A11616)+1</f>
        <v>10023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16086</v>
      </c>
      <c r="I11617" s="1" t="n">
        <v>58477</v>
      </c>
      <c r="J11617" s="1" t="s">
        <v>11233</v>
      </c>
      <c r="K11617" s="1" t="s">
        <v>15483</v>
      </c>
    </row>
    <row r="11618" customFormat="false" ht="15" hidden="false" customHeight="true" outlineLevel="0" collapsed="false">
      <c r="A11618" s="1" t="n">
        <f aca="false">MAX($A$2:$A11617)+1</f>
        <v>10024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16087</v>
      </c>
      <c r="I11618" s="1" t="n">
        <v>58378</v>
      </c>
      <c r="J11618" s="1" t="s">
        <v>11093</v>
      </c>
      <c r="K11618" s="1" t="s">
        <v>15483</v>
      </c>
    </row>
    <row r="11619" customFormat="false" ht="15" hidden="false" customHeight="true" outlineLevel="0" collapsed="false">
      <c r="A11619" s="1" t="n">
        <f aca="false">MAX($A$2:$A11618)+1</f>
        <v>10025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16088</v>
      </c>
      <c r="I11619" s="1" t="n">
        <v>58970</v>
      </c>
      <c r="J11619" s="1" t="s">
        <v>11895</v>
      </c>
      <c r="K11619" s="1" t="s">
        <v>15483</v>
      </c>
    </row>
    <row r="11620" customFormat="false" ht="15" hidden="false" customHeight="true" outlineLevel="0" collapsed="false">
      <c r="A11620" s="1" t="n">
        <f aca="false">MAX($A$2:$A11619)+1</f>
        <v>10026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16089</v>
      </c>
      <c r="I11620" s="1" t="n">
        <v>58692</v>
      </c>
      <c r="J11620" s="1" t="s">
        <v>16090</v>
      </c>
      <c r="K11620" s="1" t="s">
        <v>15483</v>
      </c>
    </row>
    <row r="11621" customFormat="false" ht="15" hidden="false" customHeight="true" outlineLevel="0" collapsed="false">
      <c r="A11621" s="1" t="n">
        <f aca="false">MAX($A$2:$A11620)+1</f>
        <v>10027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16091</v>
      </c>
      <c r="I11621" s="1" t="n">
        <v>59056</v>
      </c>
      <c r="J11621" s="1" t="s">
        <v>15913</v>
      </c>
      <c r="K11621" s="1" t="s">
        <v>15483</v>
      </c>
    </row>
    <row r="11622" customFormat="false" ht="15" hidden="false" customHeight="true" outlineLevel="0" collapsed="false">
      <c r="A11622" s="1" t="n">
        <f aca="false">MAX($A$2:$A11621)+1</f>
        <v>10028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16092</v>
      </c>
      <c r="I11622" s="1" t="n">
        <v>11208</v>
      </c>
      <c r="J11622" s="1" t="s">
        <v>3551</v>
      </c>
      <c r="K11622" s="1" t="s">
        <v>15483</v>
      </c>
    </row>
    <row r="11623" customFormat="false" ht="15" hidden="false" customHeight="true" outlineLevel="0" collapsed="false">
      <c r="A11623" s="1" t="n">
        <f aca="false">MAX($A$2:$A11622)+1</f>
        <v>10029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16093</v>
      </c>
      <c r="I11623" s="1" t="n">
        <v>59481</v>
      </c>
      <c r="J11623" s="1" t="s">
        <v>16094</v>
      </c>
      <c r="K11623" s="1" t="s">
        <v>15483</v>
      </c>
    </row>
    <row r="11624" customFormat="false" ht="15" hidden="false" customHeight="true" outlineLevel="0" collapsed="false">
      <c r="A11624" s="1" t="n">
        <f aca="false">MAX($A$2:$A11623)+1</f>
        <v>10030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16095</v>
      </c>
      <c r="I11624" s="1" t="n">
        <v>58757</v>
      </c>
      <c r="J11624" s="1" t="s">
        <v>16096</v>
      </c>
      <c r="K11624" s="1" t="s">
        <v>15483</v>
      </c>
    </row>
    <row r="11625" customFormat="false" ht="15" hidden="false" customHeight="true" outlineLevel="0" collapsed="false">
      <c r="A11625" s="1" t="n">
        <f aca="false">MAX($A$2:$A11624)+1</f>
        <v>10031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16097</v>
      </c>
      <c r="I11625" s="1" t="n">
        <v>58959</v>
      </c>
      <c r="J11625" s="1" t="s">
        <v>16098</v>
      </c>
      <c r="K11625" s="1" t="s">
        <v>15483</v>
      </c>
    </row>
    <row r="11626" customFormat="false" ht="15" hidden="false" customHeight="true" outlineLevel="0" collapsed="false">
      <c r="A11626" s="1" t="n">
        <f aca="false">MAX($A$2:$A11625)+1</f>
        <v>10032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16099</v>
      </c>
      <c r="I11626" s="1" t="n">
        <v>58909</v>
      </c>
      <c r="J11626" s="1" t="s">
        <v>16100</v>
      </c>
      <c r="K11626" s="1" t="s">
        <v>15483</v>
      </c>
    </row>
    <row r="11627" customFormat="false" ht="15" hidden="false" customHeight="true" outlineLevel="0" collapsed="false">
      <c r="A11627" s="1" t="n">
        <f aca="false">MAX($A$2:$A11626)+1</f>
        <v>10033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16101</v>
      </c>
      <c r="I11627" s="1" t="n">
        <v>60252</v>
      </c>
      <c r="J11627" s="1" t="s">
        <v>16102</v>
      </c>
      <c r="K11627" s="1" t="s">
        <v>15483</v>
      </c>
    </row>
    <row r="11628" customFormat="false" ht="15" hidden="false" customHeight="true" outlineLevel="0" collapsed="false">
      <c r="A11628" s="1" t="n">
        <f aca="false">MAX($A$2:$A11627)+1</f>
        <v>10034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16103</v>
      </c>
      <c r="I11628" s="1" t="n">
        <v>58317</v>
      </c>
      <c r="J11628" s="1" t="s">
        <v>16104</v>
      </c>
      <c r="K11628" s="1" t="s">
        <v>15483</v>
      </c>
    </row>
    <row r="11629" customFormat="false" ht="15" hidden="false" customHeight="true" outlineLevel="0" collapsed="false">
      <c r="A11629" s="1" t="n">
        <f aca="false">MAX($A$2:$A11628)+1</f>
        <v>10035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16105</v>
      </c>
      <c r="I11629" s="1" t="n">
        <v>58695</v>
      </c>
      <c r="J11629" s="1" t="s">
        <v>16106</v>
      </c>
      <c r="K11629" s="1" t="s">
        <v>15483</v>
      </c>
    </row>
    <row r="11630" customFormat="false" ht="15" hidden="false" customHeight="true" outlineLevel="0" collapsed="false">
      <c r="A11630" s="1" t="n">
        <f aca="false">MAX($A$2:$A11629)+1</f>
        <v>10036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16107</v>
      </c>
      <c r="I11630" s="1" t="n">
        <v>58880</v>
      </c>
      <c r="J11630" s="1" t="s">
        <v>16108</v>
      </c>
      <c r="K11630" s="1" t="s">
        <v>15483</v>
      </c>
    </row>
    <row r="11631" customFormat="false" ht="15" hidden="false" customHeight="true" outlineLevel="0" collapsed="false">
      <c r="A11631" s="1" t="n">
        <f aca="false">MAX($A$2:$A11630)+1</f>
        <v>10037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16109</v>
      </c>
      <c r="I11631" s="1" t="n">
        <v>58910</v>
      </c>
      <c r="J11631" s="1" t="s">
        <v>16110</v>
      </c>
      <c r="K11631" s="1" t="s">
        <v>15483</v>
      </c>
    </row>
    <row r="11632" customFormat="false" ht="15" hidden="false" customHeight="true" outlineLevel="0" collapsed="false">
      <c r="A11632" s="1" t="n">
        <f aca="false">MAX($A$2:$A11631)+1</f>
        <v>10038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16111</v>
      </c>
      <c r="I11632" s="1" t="n">
        <v>59002</v>
      </c>
      <c r="J11632" s="1" t="s">
        <v>16112</v>
      </c>
      <c r="K11632" s="1" t="s">
        <v>15483</v>
      </c>
    </row>
    <row r="11633" customFormat="false" ht="15" hidden="false" customHeight="true" outlineLevel="0" collapsed="false">
      <c r="A11633" s="1" t="n">
        <f aca="false">MAX($A$2:$A11632)+1</f>
        <v>10039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16113</v>
      </c>
      <c r="I11633" s="1" t="n">
        <v>59365</v>
      </c>
      <c r="J11633" s="1" t="s">
        <v>10524</v>
      </c>
      <c r="K11633" s="1" t="s">
        <v>15483</v>
      </c>
    </row>
    <row r="11634" customFormat="false" ht="15" hidden="false" customHeight="true" outlineLevel="0" collapsed="false">
      <c r="A11634" s="1" t="n">
        <f aca="false">MAX($A$2:$A11633)+1</f>
        <v>10040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16114</v>
      </c>
      <c r="I11634" s="1" t="n">
        <v>59283</v>
      </c>
      <c r="J11634" s="1" t="s">
        <v>16114</v>
      </c>
      <c r="K11634" s="1" t="s">
        <v>15483</v>
      </c>
    </row>
    <row r="11635" customFormat="false" ht="15" hidden="false" customHeight="true" outlineLevel="0" collapsed="false">
      <c r="A11635" s="1" t="n">
        <f aca="false">MAX($A$2:$A11634)+1</f>
        <v>10041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16115</v>
      </c>
      <c r="I11635" s="1" t="n">
        <v>58409</v>
      </c>
      <c r="J11635" s="1" t="s">
        <v>16116</v>
      </c>
      <c r="K11635" s="1" t="s">
        <v>15483</v>
      </c>
    </row>
    <row r="11636" customFormat="false" ht="15" hidden="false" customHeight="true" outlineLevel="0" collapsed="false">
      <c r="A11636" s="1" t="n">
        <f aca="false">MAX($A$2:$A11635)+1</f>
        <v>10042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16117</v>
      </c>
      <c r="I11636" s="1" t="n">
        <v>59056</v>
      </c>
      <c r="J11636" s="1" t="s">
        <v>15913</v>
      </c>
      <c r="K11636" s="1" t="s">
        <v>15483</v>
      </c>
    </row>
    <row r="11637" customFormat="false" ht="15" hidden="false" customHeight="true" outlineLevel="0" collapsed="false">
      <c r="A11637" s="1" t="n">
        <f aca="false">MAX($A$2:$A11636)+1</f>
        <v>10043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16118</v>
      </c>
      <c r="I11637" s="1" t="n">
        <v>56545</v>
      </c>
      <c r="J11637" s="1" t="s">
        <v>9224</v>
      </c>
      <c r="K11637" s="1" t="s">
        <v>15483</v>
      </c>
    </row>
    <row r="11638" customFormat="false" ht="15" hidden="false" customHeight="true" outlineLevel="0" collapsed="false">
      <c r="A11638" s="1" t="n">
        <f aca="false">MAX($A$2:$A11637)+1</f>
        <v>10044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16119</v>
      </c>
      <c r="I11638" s="1" t="n">
        <v>56215</v>
      </c>
      <c r="J11638" s="1" t="s">
        <v>8942</v>
      </c>
      <c r="K11638" s="1" t="s">
        <v>15483</v>
      </c>
    </row>
    <row r="11639" customFormat="false" ht="15" hidden="false" customHeight="true" outlineLevel="0" collapsed="false">
      <c r="A11639" s="1" t="n">
        <f aca="false">MAX($A$2:$A11638)+1</f>
        <v>10045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16120</v>
      </c>
      <c r="I11639" s="1" t="n">
        <v>58970</v>
      </c>
      <c r="J11639" s="1" t="s">
        <v>11895</v>
      </c>
      <c r="K11639" s="1" t="s">
        <v>15483</v>
      </c>
    </row>
    <row r="11640" customFormat="false" ht="15" hidden="false" customHeight="true" outlineLevel="0" collapsed="false">
      <c r="A11640" s="1" t="n">
        <f aca="false">MAX($A$2:$A11639)+1</f>
        <v>10046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16121</v>
      </c>
      <c r="I11640" s="1" t="n">
        <v>59633</v>
      </c>
      <c r="J11640" s="1" t="s">
        <v>16122</v>
      </c>
      <c r="K11640" s="1" t="s">
        <v>15483</v>
      </c>
    </row>
    <row r="11641" customFormat="false" ht="15" hidden="false" customHeight="true" outlineLevel="0" collapsed="false">
      <c r="A11641" s="1" t="n">
        <f aca="false">MAX($A$2:$A11640)+1</f>
        <v>10047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16123</v>
      </c>
      <c r="I11641" s="1" t="n">
        <v>59161</v>
      </c>
      <c r="J11641" s="1" t="s">
        <v>16124</v>
      </c>
      <c r="K11641" s="1" t="s">
        <v>15483</v>
      </c>
    </row>
    <row r="11642" customFormat="false" ht="15" hidden="false" customHeight="true" outlineLevel="0" collapsed="false">
      <c r="A11642" s="1" t="n">
        <f aca="false">MAX($A$2:$A11641)+1</f>
        <v>10048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16125</v>
      </c>
      <c r="I11642" s="1" t="n">
        <v>60259</v>
      </c>
      <c r="J11642" s="1" t="s">
        <v>16126</v>
      </c>
      <c r="K11642" s="1" t="s">
        <v>15483</v>
      </c>
    </row>
    <row r="11643" customFormat="false" ht="15" hidden="false" customHeight="true" outlineLevel="0" collapsed="false">
      <c r="A11643" s="1" t="n">
        <f aca="false">MAX($A$2:$A11642)+1</f>
        <v>10049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16127</v>
      </c>
      <c r="I11643" s="1" t="n">
        <v>57313</v>
      </c>
      <c r="J11643" s="1" t="s">
        <v>10512</v>
      </c>
      <c r="K11643" s="1" t="s">
        <v>15483</v>
      </c>
    </row>
    <row r="11644" customFormat="false" ht="15" hidden="false" customHeight="true" outlineLevel="0" collapsed="false">
      <c r="A11644" s="1" t="n">
        <f aca="false">MAX($A$2:$A11643)+1</f>
        <v>10050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16128</v>
      </c>
      <c r="I11644" s="1" t="n">
        <v>19876</v>
      </c>
      <c r="J11644" s="1" t="s">
        <v>71</v>
      </c>
      <c r="K11644" s="1" t="s">
        <v>15483</v>
      </c>
    </row>
    <row r="11645" customFormat="false" ht="15" hidden="false" customHeight="true" outlineLevel="0" collapsed="false">
      <c r="A11645" s="1" t="n">
        <f aca="false">MAX($A$2:$A11644)+1</f>
        <v>10051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16129</v>
      </c>
      <c r="I11645" s="1" t="n">
        <v>58725</v>
      </c>
      <c r="J11645" s="1" t="s">
        <v>16130</v>
      </c>
      <c r="K11645" s="1" t="s">
        <v>15483</v>
      </c>
    </row>
    <row r="11646" customFormat="false" ht="15" hidden="false" customHeight="true" outlineLevel="0" collapsed="false">
      <c r="A11646" s="1" t="n">
        <f aca="false">MAX($A$2:$A11645)+1</f>
        <v>10052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16131</v>
      </c>
      <c r="I11646" s="1" t="n">
        <v>58658</v>
      </c>
      <c r="J11646" s="1" t="s">
        <v>15865</v>
      </c>
      <c r="K11646" s="1" t="s">
        <v>15483</v>
      </c>
    </row>
    <row r="11647" customFormat="false" ht="15" hidden="false" customHeight="true" outlineLevel="0" collapsed="false">
      <c r="A11647" s="1" t="n">
        <f aca="false">MAX($A$2:$A11646)+1</f>
        <v>10053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16132</v>
      </c>
      <c r="I11647" s="1" t="n">
        <v>60251</v>
      </c>
      <c r="J11647" s="1" t="s">
        <v>16133</v>
      </c>
      <c r="K11647" s="1" t="s">
        <v>15483</v>
      </c>
    </row>
    <row r="11648" customFormat="false" ht="15" hidden="false" customHeight="true" outlineLevel="0" collapsed="false">
      <c r="A11648" s="1" t="n">
        <f aca="false">MAX($A$2:$A11647)+1</f>
        <v>10054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16134</v>
      </c>
      <c r="I11648" s="1" t="n">
        <v>59008</v>
      </c>
      <c r="J11648" s="1" t="s">
        <v>16135</v>
      </c>
      <c r="K11648" s="1" t="s">
        <v>15483</v>
      </c>
    </row>
    <row r="11649" customFormat="false" ht="15" hidden="false" customHeight="true" outlineLevel="0" collapsed="false">
      <c r="A11649" s="1" t="n">
        <f aca="false">MAX($A$2:$A11648)+1</f>
        <v>10055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16136</v>
      </c>
      <c r="I11649" s="1" t="n">
        <v>58695</v>
      </c>
      <c r="J11649" s="1" t="s">
        <v>16137</v>
      </c>
      <c r="K11649" s="1" t="s">
        <v>15483</v>
      </c>
    </row>
    <row r="11650" customFormat="false" ht="15" hidden="false" customHeight="true" outlineLevel="0" collapsed="false">
      <c r="A11650" s="1" t="n">
        <f aca="false">MAX($A$2:$A11649)+1</f>
        <v>10056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16138</v>
      </c>
      <c r="I11650" s="1" t="n">
        <v>58695</v>
      </c>
      <c r="J11650" s="1" t="s">
        <v>16137</v>
      </c>
      <c r="K11650" s="1" t="s">
        <v>15483</v>
      </c>
    </row>
    <row r="11651" customFormat="false" ht="15" hidden="false" customHeight="true" outlineLevel="0" collapsed="false">
      <c r="A11651" s="1" t="n">
        <f aca="false">MAX($A$2:$A11650)+1</f>
        <v>10057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16139</v>
      </c>
      <c r="I11651" s="1" t="n">
        <v>58695</v>
      </c>
      <c r="J11651" s="1" t="s">
        <v>16137</v>
      </c>
      <c r="K11651" s="1" t="s">
        <v>15483</v>
      </c>
    </row>
    <row r="11652" customFormat="false" ht="15" hidden="false" customHeight="true" outlineLevel="0" collapsed="false">
      <c r="A11652" s="1" t="n">
        <f aca="false">MAX($A$2:$A11651)+1</f>
        <v>10058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16140</v>
      </c>
      <c r="I11652" s="1" t="n">
        <v>59056</v>
      </c>
      <c r="J11652" s="1" t="s">
        <v>15913</v>
      </c>
      <c r="K11652" s="1" t="s">
        <v>15483</v>
      </c>
    </row>
    <row r="11653" customFormat="false" ht="15" hidden="false" customHeight="true" outlineLevel="0" collapsed="false">
      <c r="A11653" s="1" t="n">
        <f aca="false">MAX($A$2:$A11652)+1</f>
        <v>10059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16141</v>
      </c>
      <c r="I11653" s="1" t="n">
        <v>60050</v>
      </c>
      <c r="J11653" s="1" t="s">
        <v>16142</v>
      </c>
      <c r="K11653" s="1" t="s">
        <v>15483</v>
      </c>
    </row>
    <row r="11654" customFormat="false" ht="15" hidden="false" customHeight="true" outlineLevel="0" collapsed="false">
      <c r="A11654" s="1" t="n">
        <f aca="false">MAX($A$2:$A11653)+1</f>
        <v>10060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16143</v>
      </c>
      <c r="I11654" s="1" t="n">
        <v>60002</v>
      </c>
      <c r="J11654" s="1" t="s">
        <v>16144</v>
      </c>
      <c r="K11654" s="1" t="s">
        <v>15483</v>
      </c>
    </row>
    <row r="11655" customFormat="false" ht="15" hidden="false" customHeight="true" outlineLevel="0" collapsed="false">
      <c r="A11655" s="1" t="n">
        <f aca="false">MAX($A$2:$A11654)+1</f>
        <v>10061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16145</v>
      </c>
      <c r="I11655" s="1" t="n">
        <v>58588</v>
      </c>
      <c r="J11655" s="1" t="s">
        <v>16146</v>
      </c>
      <c r="K11655" s="1" t="s">
        <v>15483</v>
      </c>
    </row>
    <row r="11656" customFormat="false" ht="15" hidden="false" customHeight="true" outlineLevel="0" collapsed="false">
      <c r="A11656" s="1" t="n">
        <f aca="false">MAX($A$2:$A11655)+1</f>
        <v>10062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16147</v>
      </c>
      <c r="I11656" s="1" t="n">
        <v>58658</v>
      </c>
      <c r="J11656" s="1" t="s">
        <v>15865</v>
      </c>
      <c r="K11656" s="1" t="s">
        <v>15483</v>
      </c>
    </row>
    <row r="11657" customFormat="false" ht="15" hidden="false" customHeight="true" outlineLevel="0" collapsed="false">
      <c r="A11657" s="1" t="n">
        <f aca="false">MAX($A$2:$A11656)+1</f>
        <v>10063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16148</v>
      </c>
      <c r="I11657" s="1" t="n">
        <v>58658</v>
      </c>
      <c r="J11657" s="1" t="s">
        <v>15865</v>
      </c>
      <c r="K11657" s="1" t="s">
        <v>15483</v>
      </c>
    </row>
    <row r="11658" customFormat="false" ht="15" hidden="false" customHeight="true" outlineLevel="0" collapsed="false">
      <c r="A11658" s="1" t="n">
        <f aca="false">MAX($A$2:$A11657)+1</f>
        <v>10064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16149</v>
      </c>
      <c r="I11658" s="1" t="n">
        <v>59112</v>
      </c>
      <c r="J11658" s="1" t="s">
        <v>16150</v>
      </c>
      <c r="K11658" s="1" t="s">
        <v>15483</v>
      </c>
    </row>
    <row r="11659" customFormat="false" ht="15" hidden="false" customHeight="true" outlineLevel="0" collapsed="false">
      <c r="A11659" s="1" t="n">
        <f aca="false">MAX($A$2:$A11658)+1</f>
        <v>10065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16151</v>
      </c>
      <c r="I11659" s="1" t="n">
        <v>58658</v>
      </c>
      <c r="J11659" s="1" t="s">
        <v>15865</v>
      </c>
      <c r="K11659" s="1" t="s">
        <v>15483</v>
      </c>
    </row>
    <row r="11660" customFormat="false" ht="15" hidden="false" customHeight="true" outlineLevel="0" collapsed="false">
      <c r="A11660" s="1" t="n">
        <f aca="false">MAX($A$2:$A11659)+1</f>
        <v>10066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16152</v>
      </c>
      <c r="I11660" s="1" t="n">
        <v>58262</v>
      </c>
      <c r="J11660" s="1" t="s">
        <v>16153</v>
      </c>
      <c r="K11660" s="1" t="s">
        <v>15483</v>
      </c>
    </row>
    <row r="11661" customFormat="false" ht="15" hidden="false" customHeight="true" outlineLevel="0" collapsed="false">
      <c r="A11661" s="1" t="n">
        <f aca="false">MAX($A$2:$A11660)+1</f>
        <v>10067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16154</v>
      </c>
      <c r="I11661" s="1" t="n">
        <v>58262</v>
      </c>
      <c r="J11661" s="1" t="s">
        <v>16153</v>
      </c>
      <c r="K11661" s="1" t="s">
        <v>15483</v>
      </c>
    </row>
    <row r="11662" customFormat="false" ht="15" hidden="false" customHeight="true" outlineLevel="0" collapsed="false">
      <c r="A11662" s="1" t="n">
        <f aca="false">MAX($A$2:$A11661)+1</f>
        <v>10068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16155</v>
      </c>
      <c r="I11662" s="1" t="n">
        <v>59977</v>
      </c>
      <c r="J11662" s="1" t="s">
        <v>16156</v>
      </c>
      <c r="K11662" s="1" t="s">
        <v>15483</v>
      </c>
    </row>
    <row r="11663" customFormat="false" ht="15" hidden="false" customHeight="true" outlineLevel="0" collapsed="false">
      <c r="A11663" s="1" t="n">
        <f aca="false">MAX($A$2:$A11662)+1</f>
        <v>10069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16157</v>
      </c>
      <c r="I11663" s="1" t="n">
        <v>59009</v>
      </c>
      <c r="J11663" s="1" t="s">
        <v>16158</v>
      </c>
      <c r="K11663" s="1" t="s">
        <v>15483</v>
      </c>
    </row>
    <row r="11664" customFormat="false" ht="15" hidden="false" customHeight="true" outlineLevel="0" collapsed="false">
      <c r="A11664" s="1" t="n">
        <f aca="false">MAX($A$2:$A11663)+1</f>
        <v>10070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16159</v>
      </c>
      <c r="I11664" s="1" t="n">
        <v>57313</v>
      </c>
      <c r="J11664" s="1" t="s">
        <v>10512</v>
      </c>
      <c r="K11664" s="1" t="s">
        <v>15483</v>
      </c>
    </row>
    <row r="11665" customFormat="false" ht="15" hidden="false" customHeight="true" outlineLevel="0" collapsed="false">
      <c r="A11665" s="1" t="n">
        <f aca="false">MAX($A$2:$A11664)+1</f>
        <v>10071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16160</v>
      </c>
      <c r="I11665" s="1" t="n">
        <v>59464</v>
      </c>
      <c r="J11665" s="1" t="s">
        <v>16161</v>
      </c>
      <c r="K11665" s="1" t="s">
        <v>15483</v>
      </c>
    </row>
    <row r="11666" customFormat="false" ht="15" hidden="false" customHeight="true" outlineLevel="0" collapsed="false">
      <c r="A11666" s="1" t="n">
        <f aca="false">MAX($A$2:$A11665)+1</f>
        <v>10072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16162</v>
      </c>
      <c r="I11666" s="1" t="n">
        <v>58658</v>
      </c>
      <c r="J11666" s="1" t="s">
        <v>15865</v>
      </c>
      <c r="K11666" s="1" t="s">
        <v>15483</v>
      </c>
    </row>
    <row r="11667" customFormat="false" ht="15" hidden="false" customHeight="true" outlineLevel="0" collapsed="false">
      <c r="A11667" s="1" t="n">
        <f aca="false">MAX($A$2:$A11666)+1</f>
        <v>10073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16163</v>
      </c>
      <c r="I11667" s="1" t="n">
        <v>60095</v>
      </c>
      <c r="J11667" s="1" t="s">
        <v>16164</v>
      </c>
      <c r="K11667" s="1" t="s">
        <v>15483</v>
      </c>
    </row>
    <row r="11668" customFormat="false" ht="15" hidden="false" customHeight="true" outlineLevel="0" collapsed="false">
      <c r="A11668" s="1" t="n">
        <f aca="false">MAX($A$2:$A11667)+1</f>
        <v>10074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16165</v>
      </c>
      <c r="I11668" s="1" t="n">
        <v>58970</v>
      </c>
      <c r="J11668" s="1" t="s">
        <v>11895</v>
      </c>
      <c r="K11668" s="1" t="s">
        <v>15483</v>
      </c>
    </row>
    <row r="11669" customFormat="false" ht="15" hidden="false" customHeight="true" outlineLevel="0" collapsed="false">
      <c r="A11669" s="1" t="n">
        <f aca="false">MAX($A$2:$A11668)+1</f>
        <v>10075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16166</v>
      </c>
      <c r="I11669" s="1" t="n">
        <v>59432</v>
      </c>
      <c r="J11669" s="1" t="s">
        <v>16167</v>
      </c>
      <c r="K11669" s="1" t="s">
        <v>15483</v>
      </c>
    </row>
    <row r="11670" customFormat="false" ht="15" hidden="false" customHeight="true" outlineLevel="0" collapsed="false">
      <c r="A11670" s="1" t="n">
        <f aca="false">MAX($A$2:$A11669)+1</f>
        <v>10076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16168</v>
      </c>
      <c r="I11670" s="1" t="n">
        <v>2172</v>
      </c>
      <c r="J11670" s="1" t="s">
        <v>4958</v>
      </c>
      <c r="K11670" s="1" t="s">
        <v>15483</v>
      </c>
    </row>
    <row r="11671" customFormat="false" ht="15" hidden="false" customHeight="true" outlineLevel="0" collapsed="false">
      <c r="A11671" s="1" t="n">
        <f aca="false">MAX($A$2:$A11670)+1</f>
        <v>10077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16169</v>
      </c>
      <c r="I11671" s="1" t="n">
        <v>60147</v>
      </c>
      <c r="J11671" s="1" t="s">
        <v>16170</v>
      </c>
      <c r="K11671" s="1" t="s">
        <v>15483</v>
      </c>
    </row>
    <row r="11672" customFormat="false" ht="15" hidden="false" customHeight="true" outlineLevel="0" collapsed="false">
      <c r="A11672" s="1" t="n">
        <f aca="false">MAX($A$2:$A11671)+1</f>
        <v>10078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16171</v>
      </c>
      <c r="I11672" s="1" t="n">
        <v>19547</v>
      </c>
      <c r="J11672" s="1" t="s">
        <v>2761</v>
      </c>
      <c r="K11672" s="1" t="s">
        <v>15483</v>
      </c>
    </row>
    <row r="11673" customFormat="false" ht="15" hidden="false" customHeight="true" outlineLevel="0" collapsed="false">
      <c r="A11673" s="1" t="n">
        <f aca="false">MAX($A$2:$A11672)+1</f>
        <v>10079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16172</v>
      </c>
      <c r="I11673" s="1" t="n">
        <v>59000</v>
      </c>
      <c r="J11673" s="1" t="s">
        <v>16173</v>
      </c>
      <c r="K11673" s="1" t="s">
        <v>15483</v>
      </c>
    </row>
    <row r="11674" customFormat="false" ht="15" hidden="false" customHeight="true" outlineLevel="0" collapsed="false">
      <c r="A11674" s="1" t="n">
        <f aca="false">MAX($A$2:$A11673)+1</f>
        <v>10080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16174</v>
      </c>
      <c r="I11674" s="1" t="n">
        <v>8723</v>
      </c>
      <c r="J11674" s="1" t="s">
        <v>4253</v>
      </c>
      <c r="K11674" s="1" t="s">
        <v>15483</v>
      </c>
    </row>
    <row r="11675" customFormat="false" ht="15" hidden="false" customHeight="true" outlineLevel="0" collapsed="false">
      <c r="A11675" s="1" t="n">
        <f aca="false">MAX($A$2:$A11674)+1</f>
        <v>10081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16175</v>
      </c>
      <c r="I11675" s="1" t="n">
        <v>5701</v>
      </c>
      <c r="J11675" s="1" t="s">
        <v>405</v>
      </c>
      <c r="K11675" s="1" t="s">
        <v>15483</v>
      </c>
    </row>
    <row r="11676" customFormat="false" ht="15" hidden="false" customHeight="true" outlineLevel="0" collapsed="false">
      <c r="A11676" s="1" t="n">
        <f aca="false">MAX($A$2:$A11675)+1</f>
        <v>10082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16176</v>
      </c>
      <c r="I11676" s="1" t="n">
        <v>58684</v>
      </c>
      <c r="J11676" s="1" t="s">
        <v>16177</v>
      </c>
      <c r="K11676" s="1" t="s">
        <v>15483</v>
      </c>
    </row>
    <row r="11677" customFormat="false" ht="15" hidden="false" customHeight="true" outlineLevel="0" collapsed="false">
      <c r="A11677" s="1" t="n">
        <f aca="false">MAX($A$2:$A11676)+1</f>
        <v>10083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16178</v>
      </c>
      <c r="I11677" s="1" t="n">
        <v>59365</v>
      </c>
      <c r="J11677" s="1" t="s">
        <v>10524</v>
      </c>
      <c r="K11677" s="1" t="s">
        <v>15483</v>
      </c>
    </row>
    <row r="11678" customFormat="false" ht="15" hidden="false" customHeight="true" outlineLevel="0" collapsed="false">
      <c r="A11678" s="1" t="n">
        <f aca="false">MAX($A$2:$A11677)+1</f>
        <v>10084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16179</v>
      </c>
      <c r="I11678" s="1" t="n">
        <v>58672</v>
      </c>
      <c r="J11678" s="1" t="s">
        <v>9653</v>
      </c>
      <c r="K11678" s="1" t="s">
        <v>15483</v>
      </c>
    </row>
    <row r="11679" customFormat="false" ht="15" hidden="false" customHeight="true" outlineLevel="0" collapsed="false">
      <c r="A11679" s="1" t="n">
        <f aca="false">MAX($A$2:$A11678)+1</f>
        <v>10085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16180</v>
      </c>
      <c r="I11679" s="1" t="n">
        <v>55983</v>
      </c>
      <c r="J11679" s="1" t="s">
        <v>4912</v>
      </c>
      <c r="K11679" s="1" t="s">
        <v>15483</v>
      </c>
    </row>
    <row r="11680" customFormat="false" ht="15" hidden="false" customHeight="true" outlineLevel="0" collapsed="false">
      <c r="A11680" s="1" t="n">
        <f aca="false">MAX($A$2:$A11679)+1</f>
        <v>10086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16181</v>
      </c>
      <c r="I11680" s="1" t="n">
        <v>56791</v>
      </c>
      <c r="J11680" s="1" t="s">
        <v>9998</v>
      </c>
      <c r="K11680" s="1" t="s">
        <v>15483</v>
      </c>
    </row>
    <row r="11681" customFormat="false" ht="15" hidden="false" customHeight="true" outlineLevel="0" collapsed="false">
      <c r="A11681" s="1" t="n">
        <f aca="false">MAX($A$2:$A11680)+1</f>
        <v>10087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16182</v>
      </c>
      <c r="I11681" s="1" t="n">
        <v>59978</v>
      </c>
      <c r="J11681" s="1" t="s">
        <v>16183</v>
      </c>
      <c r="K11681" s="1" t="s">
        <v>15483</v>
      </c>
    </row>
    <row r="11682" customFormat="false" ht="15" hidden="false" customHeight="true" outlineLevel="0" collapsed="false">
      <c r="A11682" s="1" t="n">
        <f aca="false">MAX($A$2:$A11681)+1</f>
        <v>10088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16184</v>
      </c>
      <c r="I11682" s="1" t="n">
        <v>59142</v>
      </c>
      <c r="J11682" s="1" t="s">
        <v>16185</v>
      </c>
      <c r="K11682" s="1" t="s">
        <v>15483</v>
      </c>
    </row>
    <row r="11683" customFormat="false" ht="15" hidden="false" customHeight="true" outlineLevel="0" collapsed="false">
      <c r="A11683" s="1" t="n">
        <f aca="false">MAX($A$2:$A11682)+1</f>
        <v>10089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16186</v>
      </c>
      <c r="I11683" s="1" t="n">
        <v>58658</v>
      </c>
      <c r="J11683" s="1" t="s">
        <v>15865</v>
      </c>
      <c r="K11683" s="1" t="s">
        <v>15483</v>
      </c>
    </row>
    <row r="11684" customFormat="false" ht="15" hidden="false" customHeight="true" outlineLevel="0" collapsed="false">
      <c r="A11684" s="1" t="n">
        <f aca="false">MAX($A$2:$A11683)+1</f>
        <v>10090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16187</v>
      </c>
      <c r="I11684" s="1" t="n">
        <v>58804</v>
      </c>
      <c r="J11684" s="1" t="s">
        <v>16188</v>
      </c>
      <c r="K11684" s="1" t="s">
        <v>15483</v>
      </c>
    </row>
    <row r="11685" customFormat="false" ht="15" hidden="false" customHeight="true" outlineLevel="0" collapsed="false">
      <c r="A11685" s="1" t="n">
        <f aca="false">MAX($A$2:$A11684)+1</f>
        <v>10091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16189</v>
      </c>
      <c r="I11685" s="1" t="n">
        <v>58658</v>
      </c>
      <c r="J11685" s="1" t="s">
        <v>15865</v>
      </c>
      <c r="K11685" s="1" t="s">
        <v>15483</v>
      </c>
    </row>
    <row r="11686" customFormat="false" ht="15" hidden="false" customHeight="true" outlineLevel="0" collapsed="false">
      <c r="A11686" s="1" t="n">
        <f aca="false">MAX($A$2:$A11685)+1</f>
        <v>10092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16190</v>
      </c>
      <c r="I11686" s="1" t="n">
        <v>9234</v>
      </c>
      <c r="J11686" s="1" t="s">
        <v>5463</v>
      </c>
      <c r="K11686" s="1" t="s">
        <v>15483</v>
      </c>
    </row>
    <row r="11687" customFormat="false" ht="15" hidden="false" customHeight="true" outlineLevel="0" collapsed="false">
      <c r="A11687" s="1" t="n">
        <f aca="false">MAX($A$2:$A11686)+1</f>
        <v>10093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10012</v>
      </c>
      <c r="I11687" s="1" t="n">
        <v>56615</v>
      </c>
      <c r="J11687" s="1" t="s">
        <v>16191</v>
      </c>
      <c r="K11687" s="1" t="s">
        <v>15483</v>
      </c>
    </row>
    <row r="11688" customFormat="false" ht="15" hidden="false" customHeight="true" outlineLevel="0" collapsed="false">
      <c r="A11688" s="1" t="n">
        <f aca="false">MAX($A$2:$A11687)+1</f>
        <v>10094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16192</v>
      </c>
      <c r="I11688" s="1" t="n">
        <v>59442</v>
      </c>
      <c r="J11688" s="1" t="s">
        <v>16193</v>
      </c>
      <c r="K11688" s="1" t="s">
        <v>15483</v>
      </c>
    </row>
    <row r="11689" customFormat="false" ht="15" hidden="false" customHeight="true" outlineLevel="0" collapsed="false">
      <c r="A11689" s="1" t="n">
        <f aca="false">MAX($A$2:$A11688)+1</f>
        <v>10095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16194</v>
      </c>
      <c r="I11689" s="1" t="n">
        <v>59443</v>
      </c>
      <c r="J11689" s="1" t="s">
        <v>16195</v>
      </c>
      <c r="K11689" s="1" t="s">
        <v>15483</v>
      </c>
    </row>
    <row r="11690" customFormat="false" ht="15" hidden="false" customHeight="true" outlineLevel="0" collapsed="false">
      <c r="A11690" s="1" t="n">
        <f aca="false">MAX($A$2:$A11689)+1</f>
        <v>10096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16196</v>
      </c>
      <c r="I11690" s="1" t="n">
        <v>59435</v>
      </c>
      <c r="J11690" s="1" t="s">
        <v>16197</v>
      </c>
      <c r="K11690" s="1" t="s">
        <v>15483</v>
      </c>
    </row>
    <row r="11691" customFormat="false" ht="15" hidden="false" customHeight="true" outlineLevel="0" collapsed="false">
      <c r="A11691" s="1" t="n">
        <f aca="false">MAX($A$2:$A11690)+1</f>
        <v>10097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16198</v>
      </c>
      <c r="I11691" s="1" t="n">
        <v>59444</v>
      </c>
      <c r="J11691" s="1" t="s">
        <v>16199</v>
      </c>
      <c r="K11691" s="1" t="s">
        <v>15483</v>
      </c>
    </row>
    <row r="11692" customFormat="false" ht="15" hidden="false" customHeight="true" outlineLevel="0" collapsed="false">
      <c r="A11692" s="1" t="n">
        <f aca="false">MAX($A$2:$A11691)+1</f>
        <v>10098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16200</v>
      </c>
      <c r="I11692" s="1" t="n">
        <v>59436</v>
      </c>
      <c r="J11692" s="1" t="s">
        <v>16201</v>
      </c>
      <c r="K11692" s="1" t="s">
        <v>15483</v>
      </c>
    </row>
    <row r="11693" customFormat="false" ht="15" hidden="false" customHeight="true" outlineLevel="0" collapsed="false">
      <c r="A11693" s="1" t="n">
        <f aca="false">MAX($A$2:$A11692)+1</f>
        <v>10099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16202</v>
      </c>
      <c r="I11693" s="1" t="n">
        <v>59438</v>
      </c>
      <c r="J11693" s="1" t="s">
        <v>16203</v>
      </c>
      <c r="K11693" s="1" t="s">
        <v>15483</v>
      </c>
    </row>
    <row r="11694" customFormat="false" ht="15" hidden="false" customHeight="true" outlineLevel="0" collapsed="false">
      <c r="A11694" s="1" t="n">
        <f aca="false">MAX($A$2:$A11693)+1</f>
        <v>10100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16204</v>
      </c>
      <c r="I11694" s="1" t="n">
        <v>59439</v>
      </c>
      <c r="J11694" s="1" t="s">
        <v>16205</v>
      </c>
      <c r="K11694" s="1" t="s">
        <v>15483</v>
      </c>
    </row>
    <row r="11695" customFormat="false" ht="15" hidden="false" customHeight="true" outlineLevel="0" collapsed="false">
      <c r="A11695" s="1" t="n">
        <f aca="false">MAX($A$2:$A11694)+1</f>
        <v>10101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16206</v>
      </c>
      <c r="I11695" s="1" t="n">
        <v>59446</v>
      </c>
      <c r="J11695" s="1" t="s">
        <v>16207</v>
      </c>
      <c r="K11695" s="1" t="s">
        <v>15483</v>
      </c>
    </row>
    <row r="11696" customFormat="false" ht="15" hidden="false" customHeight="true" outlineLevel="0" collapsed="false">
      <c r="A11696" s="1" t="n">
        <f aca="false">MAX($A$2:$A11695)+1</f>
        <v>10102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16208</v>
      </c>
      <c r="I11696" s="1" t="n">
        <v>59448</v>
      </c>
      <c r="J11696" s="1" t="s">
        <v>16209</v>
      </c>
      <c r="K11696" s="1" t="s">
        <v>15483</v>
      </c>
    </row>
    <row r="11697" customFormat="false" ht="15" hidden="false" customHeight="true" outlineLevel="0" collapsed="false">
      <c r="A11697" s="1" t="n">
        <f aca="false">MAX($A$2:$A11696)+1</f>
        <v>10103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16210</v>
      </c>
      <c r="I11697" s="1" t="n">
        <v>59449</v>
      </c>
      <c r="J11697" s="1" t="s">
        <v>16211</v>
      </c>
      <c r="K11697" s="1" t="s">
        <v>15483</v>
      </c>
    </row>
    <row r="11698" customFormat="false" ht="15" hidden="false" customHeight="true" outlineLevel="0" collapsed="false">
      <c r="A11698" s="1" t="n">
        <f aca="false">MAX($A$2:$A11697)+1</f>
        <v>10104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16212</v>
      </c>
      <c r="I11698" s="1" t="n">
        <v>59450</v>
      </c>
      <c r="J11698" s="1" t="s">
        <v>16213</v>
      </c>
      <c r="K11698" s="1" t="s">
        <v>15483</v>
      </c>
    </row>
    <row r="11699" customFormat="false" ht="15" hidden="false" customHeight="true" outlineLevel="0" collapsed="false">
      <c r="A11699" s="1" t="n">
        <f aca="false">MAX($A$2:$A11698)+1</f>
        <v>10105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16214</v>
      </c>
      <c r="I11699" s="1" t="n">
        <v>59451</v>
      </c>
      <c r="J11699" s="1" t="s">
        <v>16215</v>
      </c>
      <c r="K11699" s="1" t="s">
        <v>15483</v>
      </c>
    </row>
    <row r="11700" customFormat="false" ht="15" hidden="false" customHeight="true" outlineLevel="0" collapsed="false">
      <c r="A11700" s="1" t="n">
        <f aca="false">MAX($A$2:$A11699)+1</f>
        <v>10106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16216</v>
      </c>
      <c r="I11700" s="1" t="n">
        <v>49893</v>
      </c>
      <c r="J11700" s="1" t="s">
        <v>5762</v>
      </c>
      <c r="K11700" s="1" t="s">
        <v>15483</v>
      </c>
    </row>
    <row r="11701" customFormat="false" ht="15" hidden="false" customHeight="true" outlineLevel="0" collapsed="false">
      <c r="A11701" s="1" t="n">
        <f aca="false">MAX($A$2:$A11700)+1</f>
        <v>10107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16217</v>
      </c>
      <c r="I11701" s="1" t="n">
        <v>58563</v>
      </c>
      <c r="J11701" s="1" t="s">
        <v>16218</v>
      </c>
      <c r="K11701" s="1" t="s">
        <v>15483</v>
      </c>
    </row>
    <row r="11702" customFormat="false" ht="15" hidden="false" customHeight="true" outlineLevel="0" collapsed="false">
      <c r="A11702" s="1" t="n">
        <f aca="false">MAX($A$2:$A11701)+1</f>
        <v>10108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16219</v>
      </c>
      <c r="I11702" s="1" t="n">
        <v>58658</v>
      </c>
      <c r="J11702" s="1" t="s">
        <v>15865</v>
      </c>
      <c r="K11702" s="1" t="s">
        <v>15483</v>
      </c>
    </row>
    <row r="11703" customFormat="false" ht="15" hidden="false" customHeight="true" outlineLevel="0" collapsed="false">
      <c r="A11703" s="1" t="n">
        <f aca="false">MAX($A$2:$A11702)+1</f>
        <v>10109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16220</v>
      </c>
      <c r="I11703" s="1" t="n">
        <v>9267</v>
      </c>
      <c r="J11703" s="1" t="s">
        <v>1770</v>
      </c>
      <c r="K11703" s="1" t="s">
        <v>15483</v>
      </c>
    </row>
    <row r="11704" customFormat="false" ht="15" hidden="false" customHeight="true" outlineLevel="0" collapsed="false">
      <c r="A11704" s="1" t="n">
        <f aca="false">MAX($A$2:$A11703)+1</f>
        <v>10110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16221</v>
      </c>
      <c r="I11704" s="1" t="n">
        <v>59003</v>
      </c>
      <c r="J11704" s="1" t="s">
        <v>16222</v>
      </c>
      <c r="K11704" s="1" t="s">
        <v>15483</v>
      </c>
    </row>
    <row r="11705" customFormat="false" ht="15" hidden="false" customHeight="true" outlineLevel="0" collapsed="false">
      <c r="A11705" s="1" t="n">
        <f aca="false">MAX($A$2:$A11704)+1</f>
        <v>10111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16223</v>
      </c>
      <c r="I11705" s="1" t="n">
        <v>59401</v>
      </c>
      <c r="J11705" s="1" t="s">
        <v>16224</v>
      </c>
      <c r="K11705" s="1" t="s">
        <v>15483</v>
      </c>
    </row>
    <row r="11706" customFormat="false" ht="15" hidden="false" customHeight="true" outlineLevel="0" collapsed="false">
      <c r="A11706" s="1" t="n">
        <f aca="false">MAX($A$2:$A11705)+1</f>
        <v>10112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16225</v>
      </c>
      <c r="I11706" s="1" t="n">
        <v>60069</v>
      </c>
      <c r="J11706" s="1" t="s">
        <v>16226</v>
      </c>
      <c r="K11706" s="1" t="s">
        <v>15483</v>
      </c>
    </row>
    <row r="11707" customFormat="false" ht="15" hidden="false" customHeight="true" outlineLevel="0" collapsed="false">
      <c r="A11707" s="1" t="n">
        <f aca="false">MAX($A$2:$A11706)+1</f>
        <v>10113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16227</v>
      </c>
      <c r="I11707" s="1" t="n">
        <v>59253</v>
      </c>
      <c r="J11707" s="1" t="s">
        <v>15915</v>
      </c>
      <c r="K11707" s="1" t="s">
        <v>15483</v>
      </c>
    </row>
    <row r="11708" customFormat="false" ht="15" hidden="false" customHeight="true" outlineLevel="0" collapsed="false">
      <c r="A11708" s="1" t="n">
        <f aca="false">MAX($A$2:$A11707)+1</f>
        <v>10114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16228</v>
      </c>
      <c r="I11708" s="1" t="n">
        <v>58658</v>
      </c>
      <c r="J11708" s="1" t="s">
        <v>15865</v>
      </c>
      <c r="K11708" s="1" t="s">
        <v>15483</v>
      </c>
    </row>
    <row r="11709" customFormat="false" ht="15" hidden="false" customHeight="true" outlineLevel="0" collapsed="false">
      <c r="A11709" s="1" t="n">
        <f aca="false">MAX($A$2:$A11708)+1</f>
        <v>10115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16229</v>
      </c>
      <c r="I11709" s="1" t="n">
        <v>58658</v>
      </c>
      <c r="J11709" s="1" t="s">
        <v>15865</v>
      </c>
      <c r="K11709" s="1" t="s">
        <v>15483</v>
      </c>
    </row>
    <row r="11710" customFormat="false" ht="15" hidden="false" customHeight="true" outlineLevel="0" collapsed="false">
      <c r="A11710" s="1" t="n">
        <f aca="false">MAX($A$2:$A11709)+1</f>
        <v>10116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16230</v>
      </c>
      <c r="I11710" s="1" t="n">
        <v>58658</v>
      </c>
      <c r="J11710" s="1" t="s">
        <v>15865</v>
      </c>
      <c r="K11710" s="1" t="s">
        <v>15483</v>
      </c>
    </row>
    <row r="11711" customFormat="false" ht="15" hidden="false" customHeight="true" outlineLevel="0" collapsed="false">
      <c r="A11711" s="1" t="n">
        <f aca="false">MAX($A$2:$A11710)+1</f>
        <v>10117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16231</v>
      </c>
      <c r="I11711" s="1" t="n">
        <v>58658</v>
      </c>
      <c r="J11711" s="1" t="s">
        <v>15865</v>
      </c>
      <c r="K11711" s="1" t="s">
        <v>15483</v>
      </c>
    </row>
    <row r="11712" customFormat="false" ht="15" hidden="false" customHeight="true" outlineLevel="0" collapsed="false">
      <c r="A11712" s="1" t="n">
        <f aca="false">MAX($A$2:$A11711)+1</f>
        <v>10118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16232</v>
      </c>
      <c r="I11712" s="1" t="n">
        <v>59898</v>
      </c>
      <c r="J11712" s="1" t="s">
        <v>16233</v>
      </c>
      <c r="K11712" s="1" t="s">
        <v>15483</v>
      </c>
    </row>
    <row r="11713" customFormat="false" ht="15" hidden="false" customHeight="true" outlineLevel="0" collapsed="false">
      <c r="A11713" s="1" t="n">
        <f aca="false">MAX($A$2:$A11712)+1</f>
        <v>10119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16234</v>
      </c>
      <c r="I11713" s="1" t="n">
        <v>59678</v>
      </c>
      <c r="J11713" s="1" t="s">
        <v>16234</v>
      </c>
      <c r="K11713" s="1" t="s">
        <v>15483</v>
      </c>
    </row>
    <row r="11714" customFormat="false" ht="15" hidden="false" customHeight="true" outlineLevel="0" collapsed="false">
      <c r="A11714" s="1" t="n">
        <f aca="false">MAX($A$2:$A11713)+1</f>
        <v>10120</v>
      </c>
      <c r="C11714" s="1" t="str">
        <f aca="false">IF(H11714="",F11714,H11714)</f>
        <v>Kelly</v>
      </c>
      <c r="F11714" s="5"/>
      <c r="G11714" s="1" t="n">
        <v>58817</v>
      </c>
      <c r="H11714" s="1" t="s">
        <v>16235</v>
      </c>
      <c r="I11714" s="1" t="n">
        <v>58688</v>
      </c>
      <c r="J11714" s="1" t="s">
        <v>16236</v>
      </c>
      <c r="K11714" s="1" t="s">
        <v>15483</v>
      </c>
    </row>
    <row r="11715" customFormat="false" ht="15" hidden="false" customHeight="true" outlineLevel="0" collapsed="false">
      <c r="A11715" s="1" t="n">
        <f aca="false">MAX($A$2:$A11714)+1</f>
        <v>10121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16237</v>
      </c>
      <c r="I11715" s="1" t="n">
        <v>60198</v>
      </c>
      <c r="J11715" s="1" t="s">
        <v>16237</v>
      </c>
      <c r="K11715" s="1" t="s">
        <v>15483</v>
      </c>
    </row>
    <row r="11716" customFormat="false" ht="15" hidden="false" customHeight="true" outlineLevel="0" collapsed="false">
      <c r="A11716" s="1" t="n">
        <f aca="false">MAX($A$2:$A11715)+1</f>
        <v>10122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16238</v>
      </c>
      <c r="I11716" s="1" t="n">
        <v>60100</v>
      </c>
      <c r="J11716" s="1" t="s">
        <v>16239</v>
      </c>
      <c r="K11716" s="1" t="s">
        <v>15483</v>
      </c>
    </row>
    <row r="11717" customFormat="false" ht="15" hidden="false" customHeight="true" outlineLevel="0" collapsed="false">
      <c r="A11717" s="1" t="n">
        <f aca="false">MAX($A$2:$A11716)+1</f>
        <v>10123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16240</v>
      </c>
      <c r="I11717" s="1" t="n">
        <v>59123</v>
      </c>
      <c r="J11717" s="1" t="s">
        <v>16241</v>
      </c>
      <c r="K11717" s="1" t="s">
        <v>15483</v>
      </c>
    </row>
    <row r="11718" customFormat="false" ht="15" hidden="false" customHeight="true" outlineLevel="0" collapsed="false">
      <c r="A11718" s="1" t="n">
        <f aca="false">MAX($A$2:$A11717)+1</f>
        <v>10124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16242</v>
      </c>
      <c r="I11718" s="1" t="n">
        <v>59474</v>
      </c>
      <c r="J11718" s="1" t="s">
        <v>16243</v>
      </c>
      <c r="K11718" s="1" t="s">
        <v>15483</v>
      </c>
    </row>
    <row r="11719" customFormat="false" ht="15" hidden="false" customHeight="true" outlineLevel="0" collapsed="false">
      <c r="A11719" s="1" t="n">
        <f aca="false">MAX($A$2:$A11718)+1</f>
        <v>10125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16244</v>
      </c>
      <c r="I11719" s="1" t="n">
        <v>59474</v>
      </c>
      <c r="J11719" s="1" t="s">
        <v>16243</v>
      </c>
      <c r="K11719" s="1" t="s">
        <v>15483</v>
      </c>
    </row>
    <row r="11720" customFormat="false" ht="15" hidden="false" customHeight="true" outlineLevel="0" collapsed="false">
      <c r="A11720" s="1" t="n">
        <f aca="false">MAX($A$2:$A11719)+1</f>
        <v>10126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16245</v>
      </c>
      <c r="I11720" s="1" t="n">
        <v>59686</v>
      </c>
      <c r="J11720" s="1" t="s">
        <v>16246</v>
      </c>
      <c r="K11720" s="1" t="s">
        <v>15483</v>
      </c>
    </row>
    <row r="11721" customFormat="false" ht="15" hidden="false" customHeight="true" outlineLevel="0" collapsed="false">
      <c r="A11721" s="1" t="n">
        <f aca="false">MAX($A$2:$A11720)+1</f>
        <v>10127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16247</v>
      </c>
      <c r="I11721" s="1" t="n">
        <v>58597</v>
      </c>
      <c r="J11721" s="1" t="s">
        <v>16248</v>
      </c>
      <c r="K11721" s="1" t="s">
        <v>15483</v>
      </c>
    </row>
    <row r="11722" customFormat="false" ht="15" hidden="false" customHeight="true" outlineLevel="0" collapsed="false">
      <c r="A11722" s="1" t="n">
        <f aca="false">MAX($A$2:$A11721)+1</f>
        <v>10128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16249</v>
      </c>
      <c r="I11722" s="1" t="n">
        <v>49893</v>
      </c>
      <c r="J11722" s="1" t="s">
        <v>5762</v>
      </c>
      <c r="K11722" s="1" t="s">
        <v>15483</v>
      </c>
    </row>
    <row r="11723" customFormat="false" ht="15" hidden="false" customHeight="true" outlineLevel="0" collapsed="false">
      <c r="A11723" s="1" t="n">
        <f aca="false">MAX($A$2:$A11722)+1</f>
        <v>10129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16250</v>
      </c>
      <c r="I11723" s="1" t="n">
        <v>58695</v>
      </c>
      <c r="J11723" s="1" t="s">
        <v>16106</v>
      </c>
      <c r="K11723" s="1" t="s">
        <v>15483</v>
      </c>
    </row>
    <row r="11724" customFormat="false" ht="15" hidden="false" customHeight="true" outlineLevel="0" collapsed="false">
      <c r="A11724" s="1" t="n">
        <f aca="false">MAX($A$2:$A11723)+1</f>
        <v>10130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16251</v>
      </c>
      <c r="I11724" s="1" t="n">
        <v>60159</v>
      </c>
      <c r="J11724" s="1" t="s">
        <v>16252</v>
      </c>
      <c r="K11724" s="1" t="s">
        <v>15483</v>
      </c>
    </row>
    <row r="11725" customFormat="false" ht="15" hidden="false" customHeight="true" outlineLevel="0" collapsed="false">
      <c r="A11725" s="1" t="n">
        <f aca="false">MAX($A$2:$A11724)+1</f>
        <v>10131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16253</v>
      </c>
      <c r="I11725" s="1" t="n">
        <v>58661</v>
      </c>
      <c r="J11725" s="1" t="s">
        <v>10386</v>
      </c>
      <c r="K11725" s="1" t="s">
        <v>15483</v>
      </c>
    </row>
    <row r="11726" customFormat="false" ht="15" hidden="false" customHeight="true" outlineLevel="0" collapsed="false">
      <c r="A11726" s="1" t="n">
        <f aca="false">MAX($A$2:$A11725)+1</f>
        <v>10132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16254</v>
      </c>
      <c r="I11726" s="1" t="n">
        <v>59316</v>
      </c>
      <c r="J11726" s="1" t="s">
        <v>16255</v>
      </c>
      <c r="K11726" s="1" t="s">
        <v>15483</v>
      </c>
    </row>
    <row r="11727" customFormat="false" ht="15" hidden="false" customHeight="true" outlineLevel="0" collapsed="false">
      <c r="A11727" s="1" t="n">
        <f aca="false">MAX($A$2:$A11726)+1</f>
        <v>10133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16256</v>
      </c>
      <c r="I11727" s="1" t="n">
        <v>59163</v>
      </c>
      <c r="J11727" s="1" t="s">
        <v>15968</v>
      </c>
      <c r="K11727" s="1" t="s">
        <v>15483</v>
      </c>
    </row>
    <row r="11728" customFormat="false" ht="15" hidden="false" customHeight="true" outlineLevel="0" collapsed="false">
      <c r="A11728" s="1" t="n">
        <f aca="false">MAX($A$2:$A11727)+1</f>
        <v>10134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16257</v>
      </c>
      <c r="I11728" s="1" t="n">
        <v>59163</v>
      </c>
      <c r="J11728" s="1" t="s">
        <v>15968</v>
      </c>
      <c r="K11728" s="1" t="s">
        <v>15483</v>
      </c>
    </row>
    <row r="11729" customFormat="false" ht="15" hidden="false" customHeight="true" outlineLevel="0" collapsed="false">
      <c r="A11729" s="1" t="n">
        <f aca="false">MAX($A$2:$A11728)+1</f>
        <v>10135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16258</v>
      </c>
      <c r="I11729" s="1" t="n">
        <v>59731</v>
      </c>
      <c r="J11729" s="1" t="s">
        <v>16259</v>
      </c>
      <c r="K11729" s="1" t="s">
        <v>15483</v>
      </c>
    </row>
    <row r="11730" customFormat="false" ht="15" hidden="false" customHeight="true" outlineLevel="0" collapsed="false">
      <c r="A11730" s="1" t="n">
        <f aca="false">MAX($A$2:$A11729)+1</f>
        <v>10136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16260</v>
      </c>
      <c r="I11730" s="1" t="n">
        <v>59731</v>
      </c>
      <c r="J11730" s="1" t="s">
        <v>16259</v>
      </c>
      <c r="K11730" s="1" t="s">
        <v>15483</v>
      </c>
    </row>
    <row r="11731" customFormat="false" ht="15" hidden="false" customHeight="true" outlineLevel="0" collapsed="false">
      <c r="A11731" s="1" t="n">
        <f aca="false">MAX($A$2:$A11730)+1</f>
        <v>10137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16261</v>
      </c>
      <c r="I11731" s="1" t="n">
        <v>59023</v>
      </c>
      <c r="J11731" s="1" t="s">
        <v>16261</v>
      </c>
      <c r="K11731" s="1" t="s">
        <v>15483</v>
      </c>
    </row>
    <row r="11732" customFormat="false" ht="15" hidden="false" customHeight="true" outlineLevel="0" collapsed="false">
      <c r="A11732" s="1" t="n">
        <f aca="false">MAX($A$2:$A11731)+1</f>
        <v>10138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16262</v>
      </c>
      <c r="I11732" s="1" t="n">
        <v>59680</v>
      </c>
      <c r="J11732" s="1" t="s">
        <v>16263</v>
      </c>
      <c r="K11732" s="1" t="s">
        <v>15483</v>
      </c>
    </row>
    <row r="11733" customFormat="false" ht="15" hidden="false" customHeight="true" outlineLevel="0" collapsed="false">
      <c r="A11733" s="1" t="n">
        <f aca="false">MAX($A$2:$A11732)+1</f>
        <v>10139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16264</v>
      </c>
      <c r="I11733" s="1" t="n">
        <v>59380</v>
      </c>
      <c r="J11733" s="1" t="s">
        <v>7160</v>
      </c>
      <c r="K11733" s="1" t="s">
        <v>15483</v>
      </c>
    </row>
    <row r="11734" customFormat="false" ht="15" hidden="false" customHeight="true" outlineLevel="0" collapsed="false">
      <c r="A11734" s="1" t="n">
        <f aca="false">MAX($A$2:$A11733)+1</f>
        <v>10140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16265</v>
      </c>
      <c r="I11734" s="1" t="n">
        <v>56615</v>
      </c>
      <c r="J11734" s="1" t="s">
        <v>15859</v>
      </c>
      <c r="K11734" s="1" t="s">
        <v>15483</v>
      </c>
    </row>
    <row r="11735" customFormat="false" ht="15" hidden="false" customHeight="true" outlineLevel="0" collapsed="false">
      <c r="A11735" s="1" t="n">
        <f aca="false">MAX($A$2:$A11734)+1</f>
        <v>10141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16266</v>
      </c>
      <c r="I11735" s="1" t="n">
        <v>56615</v>
      </c>
      <c r="J11735" s="1" t="s">
        <v>15859</v>
      </c>
      <c r="K11735" s="1" t="s">
        <v>15483</v>
      </c>
    </row>
    <row r="11736" customFormat="false" ht="15" hidden="false" customHeight="true" outlineLevel="0" collapsed="false">
      <c r="A11736" s="1" t="n">
        <f aca="false">MAX($A$2:$A11735)+1</f>
        <v>10142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16267</v>
      </c>
      <c r="I11736" s="1" t="n">
        <v>59355</v>
      </c>
      <c r="J11736" s="1" t="s">
        <v>16267</v>
      </c>
      <c r="K11736" s="1" t="s">
        <v>15483</v>
      </c>
    </row>
    <row r="11737" customFormat="false" ht="15" hidden="false" customHeight="true" outlineLevel="0" collapsed="false">
      <c r="A11737" s="1" t="n">
        <f aca="false">MAX($A$2:$A11736)+1</f>
        <v>10143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16268</v>
      </c>
      <c r="I11737" s="1" t="n">
        <v>58673</v>
      </c>
      <c r="J11737" s="1" t="s">
        <v>16269</v>
      </c>
      <c r="K11737" s="1" t="s">
        <v>15483</v>
      </c>
    </row>
    <row r="11738" customFormat="false" ht="15" hidden="false" customHeight="true" outlineLevel="0" collapsed="false">
      <c r="A11738" s="1" t="n">
        <f aca="false">MAX($A$2:$A11737)+1</f>
        <v>10144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16270</v>
      </c>
      <c r="I11738" s="1" t="n">
        <v>58658</v>
      </c>
      <c r="J11738" s="1" t="s">
        <v>15865</v>
      </c>
      <c r="K11738" s="1" t="s">
        <v>15483</v>
      </c>
    </row>
    <row r="11739" customFormat="false" ht="15" hidden="false" customHeight="true" outlineLevel="0" collapsed="false">
      <c r="A11739" s="1" t="n">
        <f aca="false">MAX($A$2:$A11738)+1</f>
        <v>10145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16271</v>
      </c>
      <c r="I11739" s="1" t="n">
        <v>58658</v>
      </c>
      <c r="J11739" s="1" t="s">
        <v>15865</v>
      </c>
      <c r="K11739" s="1" t="s">
        <v>15483</v>
      </c>
    </row>
    <row r="11740" customFormat="false" ht="15" hidden="false" customHeight="true" outlineLevel="0" collapsed="false">
      <c r="A11740" s="1" t="n">
        <f aca="false">MAX($A$2:$A11739)+1</f>
        <v>10146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16272</v>
      </c>
      <c r="I11740" s="1" t="n">
        <v>59669</v>
      </c>
      <c r="J11740" s="1" t="s">
        <v>16273</v>
      </c>
      <c r="K11740" s="1" t="s">
        <v>15483</v>
      </c>
    </row>
    <row r="11741" customFormat="false" ht="15" hidden="false" customHeight="true" outlineLevel="0" collapsed="false">
      <c r="A11741" s="1" t="n">
        <f aca="false">MAX($A$2:$A11740)+1</f>
        <v>10147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16274</v>
      </c>
      <c r="I11741" s="1" t="n">
        <v>56215</v>
      </c>
      <c r="J11741" s="1" t="s">
        <v>8942</v>
      </c>
      <c r="K11741" s="1" t="s">
        <v>15483</v>
      </c>
    </row>
    <row r="11742" customFormat="false" ht="15" hidden="false" customHeight="true" outlineLevel="0" collapsed="false">
      <c r="A11742" s="1" t="n">
        <f aca="false">MAX($A$2:$A11741)+1</f>
        <v>10148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16275</v>
      </c>
      <c r="I11742" s="1" t="n">
        <v>56215</v>
      </c>
      <c r="J11742" s="1" t="s">
        <v>8942</v>
      </c>
      <c r="K11742" s="1" t="s">
        <v>15483</v>
      </c>
    </row>
    <row r="11743" customFormat="false" ht="15" hidden="false" customHeight="true" outlineLevel="0" collapsed="false">
      <c r="A11743" s="1" t="n">
        <f aca="false">MAX($A$2:$A11742)+1</f>
        <v>10149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16276</v>
      </c>
      <c r="I11743" s="1" t="n">
        <v>219</v>
      </c>
      <c r="J11743" s="1" t="s">
        <v>3406</v>
      </c>
      <c r="K11743" s="1" t="s">
        <v>15483</v>
      </c>
    </row>
    <row r="11744" customFormat="false" ht="15" hidden="false" customHeight="true" outlineLevel="0" collapsed="false">
      <c r="A11744" s="1" t="n">
        <f aca="false">MAX($A$2:$A11743)+1</f>
        <v>10150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16277</v>
      </c>
      <c r="I11744" s="1" t="n">
        <v>58970</v>
      </c>
      <c r="J11744" s="1" t="s">
        <v>11895</v>
      </c>
      <c r="K11744" s="1" t="s">
        <v>15483</v>
      </c>
    </row>
    <row r="11745" customFormat="false" ht="15" hidden="false" customHeight="true" outlineLevel="0" collapsed="false">
      <c r="A11745" s="1" t="n">
        <f aca="false">MAX($A$2:$A11744)+1</f>
        <v>10151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16278</v>
      </c>
      <c r="I11745" s="1" t="n">
        <v>58850</v>
      </c>
      <c r="J11745" s="1" t="s">
        <v>16279</v>
      </c>
      <c r="K11745" s="1" t="s">
        <v>15483</v>
      </c>
    </row>
    <row r="11746" customFormat="false" ht="15" hidden="false" customHeight="true" outlineLevel="0" collapsed="false">
      <c r="A11746" s="1" t="n">
        <f aca="false">MAX($A$2:$A11745)+1</f>
        <v>10152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16280</v>
      </c>
      <c r="I11746" s="1" t="n">
        <v>58849</v>
      </c>
      <c r="J11746" s="1" t="s">
        <v>16281</v>
      </c>
      <c r="K11746" s="1" t="s">
        <v>15483</v>
      </c>
    </row>
    <row r="11747" customFormat="false" ht="15" hidden="false" customHeight="true" outlineLevel="0" collapsed="false">
      <c r="A11747" s="1" t="n">
        <f aca="false">MAX($A$2:$A11746)+1</f>
        <v>10153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16282</v>
      </c>
      <c r="I11747" s="1" t="n">
        <v>57313</v>
      </c>
      <c r="J11747" s="1" t="s">
        <v>10512</v>
      </c>
      <c r="K11747" s="1" t="s">
        <v>15483</v>
      </c>
    </row>
    <row r="11748" customFormat="false" ht="15" hidden="false" customHeight="true" outlineLevel="0" collapsed="false">
      <c r="A11748" s="1" t="n">
        <f aca="false">MAX($A$2:$A11747)+1</f>
        <v>10154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16283</v>
      </c>
      <c r="I11748" s="1" t="n">
        <v>59343</v>
      </c>
      <c r="J11748" s="1" t="s">
        <v>16284</v>
      </c>
      <c r="K11748" s="1" t="s">
        <v>15483</v>
      </c>
    </row>
    <row r="11749" customFormat="false" ht="15" hidden="false" customHeight="true" outlineLevel="0" collapsed="false">
      <c r="A11749" s="1" t="n">
        <f aca="false">MAX($A$2:$A11748)+1</f>
        <v>10155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16285</v>
      </c>
      <c r="I11749" s="1" t="n">
        <v>59342</v>
      </c>
      <c r="J11749" s="1" t="s">
        <v>16286</v>
      </c>
      <c r="K11749" s="1" t="s">
        <v>15483</v>
      </c>
    </row>
    <row r="11750" customFormat="false" ht="15" hidden="false" customHeight="true" outlineLevel="0" collapsed="false">
      <c r="A11750" s="1" t="n">
        <f aca="false">MAX($A$2:$A11749)+1</f>
        <v>10156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16287</v>
      </c>
      <c r="I11750" s="1" t="n">
        <v>7140</v>
      </c>
      <c r="J11750" s="1" t="s">
        <v>230</v>
      </c>
      <c r="K11750" s="1" t="s">
        <v>15483</v>
      </c>
    </row>
    <row r="11751" customFormat="false" ht="15" hidden="false" customHeight="true" outlineLevel="0" collapsed="false">
      <c r="A11751" s="1" t="n">
        <f aca="false">MAX($A$2:$A11750)+1</f>
        <v>10157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16288</v>
      </c>
      <c r="I11751" s="1" t="n">
        <v>58783</v>
      </c>
      <c r="J11751" s="1" t="s">
        <v>16289</v>
      </c>
      <c r="K11751" s="1" t="s">
        <v>15483</v>
      </c>
    </row>
    <row r="11752" customFormat="false" ht="15" hidden="false" customHeight="true" outlineLevel="0" collapsed="false">
      <c r="A11752" s="1" t="n">
        <f aca="false">MAX($A$2:$A11751)+1</f>
        <v>10158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16290</v>
      </c>
      <c r="I11752" s="1" t="n">
        <v>56622</v>
      </c>
      <c r="J11752" s="1" t="s">
        <v>11990</v>
      </c>
      <c r="K11752" s="1" t="s">
        <v>15483</v>
      </c>
    </row>
    <row r="11753" customFormat="false" ht="15" hidden="false" customHeight="true" outlineLevel="0" collapsed="false">
      <c r="A11753" s="1" t="n">
        <f aca="false">MAX($A$2:$A11752)+1</f>
        <v>10159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16291</v>
      </c>
      <c r="I11753" s="1" t="n">
        <v>58672</v>
      </c>
      <c r="J11753" s="1" t="s">
        <v>9653</v>
      </c>
      <c r="K11753" s="1" t="s">
        <v>15483</v>
      </c>
    </row>
    <row r="11754" customFormat="false" ht="15" hidden="false" customHeight="true" outlineLevel="0" collapsed="false">
      <c r="A11754" s="1" t="n">
        <f aca="false">MAX($A$2:$A11753)+1</f>
        <v>10160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16292</v>
      </c>
      <c r="I11754" s="1" t="n">
        <v>58695</v>
      </c>
      <c r="J11754" s="1" t="s">
        <v>16106</v>
      </c>
      <c r="K11754" s="1" t="s">
        <v>15483</v>
      </c>
    </row>
    <row r="11755" customFormat="false" ht="15" hidden="false" customHeight="true" outlineLevel="0" collapsed="false">
      <c r="A11755" s="1" t="n">
        <f aca="false">MAX($A$2:$A11754)+1</f>
        <v>10161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16293</v>
      </c>
      <c r="I11755" s="1" t="n">
        <v>59434</v>
      </c>
      <c r="J11755" s="1" t="s">
        <v>16294</v>
      </c>
      <c r="K11755" s="1" t="s">
        <v>15483</v>
      </c>
    </row>
    <row r="11756" customFormat="false" ht="15" hidden="false" customHeight="true" outlineLevel="0" collapsed="false">
      <c r="A11756" s="1" t="n">
        <f aca="false">MAX($A$2:$A11755)+1</f>
        <v>10162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16295</v>
      </c>
      <c r="I11756" s="1" t="n">
        <v>58606</v>
      </c>
      <c r="J11756" s="1" t="s">
        <v>16296</v>
      </c>
      <c r="K11756" s="1" t="s">
        <v>15483</v>
      </c>
    </row>
    <row r="11757" customFormat="false" ht="15" hidden="false" customHeight="true" outlineLevel="0" collapsed="false">
      <c r="A11757" s="1" t="n">
        <f aca="false">MAX($A$2:$A11756)+1</f>
        <v>10163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16297</v>
      </c>
      <c r="I11757" s="1" t="n">
        <v>58658</v>
      </c>
      <c r="J11757" s="1" t="s">
        <v>15865</v>
      </c>
      <c r="K11757" s="1" t="s">
        <v>15483</v>
      </c>
    </row>
    <row r="11758" customFormat="false" ht="15" hidden="false" customHeight="true" outlineLevel="0" collapsed="false">
      <c r="A11758" s="1" t="n">
        <f aca="false">A11757</f>
        <v>10163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16298</v>
      </c>
    </row>
    <row r="11759" customFormat="false" ht="15" hidden="false" customHeight="true" outlineLevel="0" collapsed="false">
      <c r="A11759" s="1" t="n">
        <f aca="false">MAX($A$2:$A11757)+1</f>
        <v>10164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16299</v>
      </c>
      <c r="I11759" s="1" t="n">
        <v>58727</v>
      </c>
      <c r="J11759" s="1" t="s">
        <v>16300</v>
      </c>
      <c r="K11759" s="1" t="s">
        <v>15483</v>
      </c>
    </row>
    <row r="11760" customFormat="false" ht="15" hidden="false" customHeight="true" outlineLevel="0" collapsed="false">
      <c r="A11760" s="1" t="n">
        <f aca="false">MAX($A$2:$A11759)+1</f>
        <v>10165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16301</v>
      </c>
      <c r="I11760" s="1" t="n">
        <v>58694</v>
      </c>
      <c r="J11760" s="1" t="s">
        <v>11558</v>
      </c>
      <c r="K11760" s="1" t="s">
        <v>15483</v>
      </c>
    </row>
    <row r="11761" customFormat="false" ht="15" hidden="false" customHeight="true" outlineLevel="0" collapsed="false">
      <c r="A11761" s="1" t="n">
        <f aca="false">MAX($A$2:$A11760)+1</f>
        <v>10166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16302</v>
      </c>
      <c r="I11761" s="1" t="n">
        <v>59940</v>
      </c>
      <c r="J11761" s="1" t="s">
        <v>16302</v>
      </c>
      <c r="K11761" s="1" t="s">
        <v>15483</v>
      </c>
    </row>
    <row r="11762" customFormat="false" ht="15" hidden="false" customHeight="true" outlineLevel="0" collapsed="false">
      <c r="A11762" s="1" t="n">
        <f aca="false">MAX($A$2:$A11761)+1</f>
        <v>10167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16303</v>
      </c>
      <c r="I11762" s="1" t="n">
        <v>58508</v>
      </c>
      <c r="J11762" s="1" t="s">
        <v>11296</v>
      </c>
      <c r="K11762" s="1" t="s">
        <v>15483</v>
      </c>
    </row>
    <row r="11763" customFormat="false" ht="15" hidden="false" customHeight="true" outlineLevel="0" collapsed="false">
      <c r="A11763" s="1" t="n">
        <f aca="false">MAX($A$2:$A11762)+1</f>
        <v>10168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16304</v>
      </c>
      <c r="I11763" s="1" t="n">
        <v>59761</v>
      </c>
      <c r="J11763" s="1" t="s">
        <v>16305</v>
      </c>
      <c r="K11763" s="1" t="s">
        <v>15483</v>
      </c>
    </row>
    <row r="11764" customFormat="false" ht="15" hidden="false" customHeight="true" outlineLevel="0" collapsed="false">
      <c r="A11764" s="1" t="n">
        <f aca="false">MAX($A$2:$A11763)+1</f>
        <v>10169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16306</v>
      </c>
      <c r="I11764" s="1" t="n">
        <v>59365</v>
      </c>
      <c r="J11764" s="1" t="s">
        <v>10524</v>
      </c>
      <c r="K11764" s="1" t="s">
        <v>15483</v>
      </c>
    </row>
    <row r="11765" customFormat="false" ht="15" hidden="false" customHeight="true" outlineLevel="0" collapsed="false">
      <c r="A11765" s="1" t="n">
        <f aca="false">MAX($A$2:$A11764)+1</f>
        <v>10170</v>
      </c>
      <c r="C11765" s="1" t="str">
        <f aca="false">IF(H11765="",F11765,H11765)</f>
        <v>Merck</v>
      </c>
      <c r="F11765" s="5"/>
      <c r="G11765" s="1" t="n">
        <v>59905</v>
      </c>
      <c r="H11765" s="1" t="s">
        <v>16307</v>
      </c>
      <c r="I11765" s="1" t="n">
        <v>19876</v>
      </c>
      <c r="J11765" s="1" t="s">
        <v>71</v>
      </c>
      <c r="K11765" s="1" t="s">
        <v>15483</v>
      </c>
    </row>
    <row r="11766" customFormat="false" ht="15" hidden="false" customHeight="true" outlineLevel="0" collapsed="false">
      <c r="A11766" s="1" t="n">
        <f aca="false">MAX($A$2:$A11765)+1</f>
        <v>10171</v>
      </c>
      <c r="C11766" s="1" t="str">
        <f aca="false">IF(H11766="",F11766,H11766)</f>
        <v>MESA 2</v>
      </c>
      <c r="F11766" s="5"/>
      <c r="G11766" s="1" t="n">
        <v>60021</v>
      </c>
      <c r="H11766" s="1" t="s">
        <v>16308</v>
      </c>
      <c r="I11766" s="1" t="n">
        <v>17470</v>
      </c>
      <c r="J11766" s="1" t="s">
        <v>5587</v>
      </c>
      <c r="K11766" s="1" t="s">
        <v>15483</v>
      </c>
    </row>
    <row r="11767" customFormat="false" ht="15" hidden="false" customHeight="true" outlineLevel="0" collapsed="false">
      <c r="A11767" s="1" t="n">
        <f aca="false">MAX($A$2:$A11766)+1</f>
        <v>10172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16309</v>
      </c>
      <c r="I11767" s="1" t="n">
        <v>59026</v>
      </c>
      <c r="J11767" s="1" t="s">
        <v>16309</v>
      </c>
      <c r="K11767" s="1" t="s">
        <v>15483</v>
      </c>
    </row>
    <row r="11768" customFormat="false" ht="15" hidden="false" customHeight="true" outlineLevel="0" collapsed="false">
      <c r="A11768" s="1" t="n">
        <f aca="false">MAX($A$2:$A11767)+1</f>
        <v>10173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16310</v>
      </c>
      <c r="I11768" s="1" t="n">
        <v>58887</v>
      </c>
      <c r="J11768" s="1" t="s">
        <v>16310</v>
      </c>
      <c r="K11768" s="1" t="s">
        <v>15483</v>
      </c>
    </row>
    <row r="11769" customFormat="false" ht="15" hidden="false" customHeight="true" outlineLevel="0" collapsed="false">
      <c r="A11769" s="1" t="n">
        <f aca="false">MAX($A$2:$A11768)+1</f>
        <v>10174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16311</v>
      </c>
      <c r="I11769" s="1" t="n">
        <v>60035</v>
      </c>
      <c r="J11769" s="1" t="s">
        <v>16312</v>
      </c>
      <c r="K11769" s="1" t="s">
        <v>15483</v>
      </c>
    </row>
    <row r="11770" customFormat="false" ht="15" hidden="false" customHeight="true" outlineLevel="0" collapsed="false">
      <c r="A11770" s="1" t="n">
        <f aca="false">MAX($A$2:$A11769)+1</f>
        <v>10175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16313</v>
      </c>
      <c r="I11770" s="1" t="n">
        <v>59677</v>
      </c>
      <c r="J11770" s="1" t="s">
        <v>16313</v>
      </c>
      <c r="K11770" s="1" t="s">
        <v>15483</v>
      </c>
    </row>
    <row r="11771" customFormat="false" ht="15" hidden="false" customHeight="true" outlineLevel="0" collapsed="false">
      <c r="A11771" s="1" t="n">
        <f aca="false">MAX($A$2:$A11770)+1</f>
        <v>10176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16314</v>
      </c>
      <c r="I11771" s="1" t="n">
        <v>59124</v>
      </c>
      <c r="J11771" s="1" t="s">
        <v>16315</v>
      </c>
      <c r="K11771" s="1" t="s">
        <v>15483</v>
      </c>
    </row>
    <row r="11772" customFormat="false" ht="15" hidden="false" customHeight="true" outlineLevel="0" collapsed="false">
      <c r="A11772" s="1" t="n">
        <f aca="false">MAX($A$2:$A11771)+1</f>
        <v>10177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16316</v>
      </c>
      <c r="I11772" s="1" t="n">
        <v>60118</v>
      </c>
      <c r="J11772" s="1" t="s">
        <v>16317</v>
      </c>
      <c r="K11772" s="1" t="s">
        <v>15483</v>
      </c>
    </row>
    <row r="11773" customFormat="false" ht="15" hidden="false" customHeight="true" outlineLevel="0" collapsed="false">
      <c r="A11773" s="1" t="n">
        <f aca="false">MAX($A$2:$A11772)+1</f>
        <v>10178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16318</v>
      </c>
      <c r="I11773" s="1" t="n">
        <v>60019</v>
      </c>
      <c r="J11773" s="1" t="s">
        <v>16319</v>
      </c>
      <c r="K11773" s="1" t="s">
        <v>15483</v>
      </c>
    </row>
    <row r="11774" customFormat="false" ht="15" hidden="false" customHeight="true" outlineLevel="0" collapsed="false">
      <c r="A11774" s="1" t="n">
        <f aca="false">MAX($A$2:$A11773)+1</f>
        <v>10179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16320</v>
      </c>
      <c r="I11774" s="1" t="n">
        <v>60112</v>
      </c>
      <c r="J11774" s="1" t="s">
        <v>16321</v>
      </c>
      <c r="K11774" s="1" t="s">
        <v>15483</v>
      </c>
    </row>
    <row r="11775" customFormat="false" ht="15" hidden="false" customHeight="true" outlineLevel="0" collapsed="false">
      <c r="A11775" s="1" t="n">
        <f aca="false">MAX($A$2:$A11774)+1</f>
        <v>10180</v>
      </c>
      <c r="C11775" s="1" t="str">
        <f aca="false">IF(H11775="",F11775,H11775)</f>
        <v>Milan</v>
      </c>
      <c r="F11775" s="5"/>
      <c r="G11775" s="1" t="n">
        <v>58818</v>
      </c>
      <c r="H11775" s="1" t="s">
        <v>16322</v>
      </c>
      <c r="I11775" s="1" t="n">
        <v>58689</v>
      </c>
      <c r="J11775" s="1" t="s">
        <v>16323</v>
      </c>
      <c r="K11775" s="1" t="s">
        <v>15483</v>
      </c>
    </row>
    <row r="11776" customFormat="false" ht="15" hidden="false" customHeight="true" outlineLevel="0" collapsed="false">
      <c r="A11776" s="1" t="n">
        <f aca="false">MAX($A$2:$A11775)+1</f>
        <v>10181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16324</v>
      </c>
      <c r="I11776" s="1" t="n">
        <v>59155</v>
      </c>
      <c r="J11776" s="1" t="s">
        <v>9000</v>
      </c>
      <c r="K11776" s="1" t="s">
        <v>15483</v>
      </c>
    </row>
    <row r="11777" customFormat="false" ht="15" hidden="false" customHeight="true" outlineLevel="0" collapsed="false">
      <c r="A11777" s="1" t="n">
        <f aca="false">MAX($A$2:$A11776)+1</f>
        <v>10182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16325</v>
      </c>
      <c r="I11777" s="1" t="n">
        <v>59321</v>
      </c>
      <c r="J11777" s="1" t="s">
        <v>16326</v>
      </c>
      <c r="K11777" s="1" t="s">
        <v>15483</v>
      </c>
    </row>
    <row r="11778" customFormat="false" ht="15" hidden="false" customHeight="true" outlineLevel="0" collapsed="false">
      <c r="A11778" s="1" t="n">
        <f aca="false">MAX($A$2:$A11777)+1</f>
        <v>10183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16327</v>
      </c>
      <c r="I11778" s="1" t="n">
        <v>5416</v>
      </c>
      <c r="J11778" s="1" t="s">
        <v>65</v>
      </c>
      <c r="K11778" s="1" t="s">
        <v>15483</v>
      </c>
    </row>
    <row r="11779" customFormat="false" ht="15" hidden="false" customHeight="true" outlineLevel="0" collapsed="false">
      <c r="A11779" s="1" t="n">
        <f aca="false">MAX($A$2:$A11778)+1</f>
        <v>10184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16328</v>
      </c>
      <c r="I11779" s="1" t="n">
        <v>5701</v>
      </c>
      <c r="J11779" s="1" t="s">
        <v>405</v>
      </c>
      <c r="K11779" s="1" t="s">
        <v>15483</v>
      </c>
    </row>
    <row r="11780" customFormat="false" ht="15" hidden="false" customHeight="true" outlineLevel="0" collapsed="false">
      <c r="A11780" s="1" t="n">
        <f aca="false">MAX($A$2:$A11779)+1</f>
        <v>10185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16329</v>
      </c>
      <c r="I11780" s="1" t="n">
        <v>59487</v>
      </c>
      <c r="J11780" s="1" t="s">
        <v>16330</v>
      </c>
      <c r="K11780" s="1" t="s">
        <v>15483</v>
      </c>
    </row>
    <row r="11781" customFormat="false" ht="15" hidden="false" customHeight="true" outlineLevel="0" collapsed="false">
      <c r="A11781" s="1" t="n">
        <f aca="false">MAX($A$2:$A11780)+1</f>
        <v>10186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16331</v>
      </c>
      <c r="I11781" s="1" t="n">
        <v>57411</v>
      </c>
      <c r="J11781" s="1" t="s">
        <v>10637</v>
      </c>
      <c r="K11781" s="1" t="s">
        <v>15483</v>
      </c>
    </row>
    <row r="11782" customFormat="false" ht="15" hidden="false" customHeight="true" outlineLevel="0" collapsed="false">
      <c r="A11782" s="1" t="n">
        <f aca="false">MAX($A$2:$A11781)+1</f>
        <v>10187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16332</v>
      </c>
      <c r="I11782" s="1" t="n">
        <v>59469</v>
      </c>
      <c r="J11782" s="1" t="s">
        <v>16333</v>
      </c>
      <c r="K11782" s="1" t="s">
        <v>15483</v>
      </c>
    </row>
    <row r="11783" customFormat="false" ht="15" hidden="false" customHeight="true" outlineLevel="0" collapsed="false">
      <c r="A11783" s="1" t="n">
        <f aca="false">MAX($A$2:$A11782)+1</f>
        <v>10188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16334</v>
      </c>
      <c r="I11783" s="1" t="n">
        <v>59675</v>
      </c>
      <c r="J11783" s="1" t="s">
        <v>16335</v>
      </c>
      <c r="K11783" s="1" t="s">
        <v>15483</v>
      </c>
    </row>
    <row r="11784" customFormat="false" ht="15" hidden="false" customHeight="true" outlineLevel="0" collapsed="false">
      <c r="A11784" s="1" t="n">
        <f aca="false">MAX($A$2:$A11783)+1</f>
        <v>10189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16336</v>
      </c>
      <c r="I11784" s="1" t="n">
        <v>58672</v>
      </c>
      <c r="J11784" s="1" t="s">
        <v>9653</v>
      </c>
      <c r="K11784" s="1" t="s">
        <v>15483</v>
      </c>
    </row>
    <row r="11785" customFormat="false" ht="15" hidden="false" customHeight="true" outlineLevel="0" collapsed="false">
      <c r="A11785" s="1" t="n">
        <f aca="false">MAX($A$2:$A11784)+1</f>
        <v>10190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16337</v>
      </c>
      <c r="I11785" s="1" t="n">
        <v>59755</v>
      </c>
      <c r="J11785" s="1" t="s">
        <v>16338</v>
      </c>
      <c r="K11785" s="1" t="s">
        <v>15483</v>
      </c>
    </row>
    <row r="11786" customFormat="false" ht="15" hidden="false" customHeight="true" outlineLevel="0" collapsed="false">
      <c r="A11786" s="1" t="n">
        <f aca="false">MAX($A$2:$A11785)+1</f>
        <v>10191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16339</v>
      </c>
      <c r="I11786" s="1" t="n">
        <v>49932</v>
      </c>
      <c r="J11786" s="1" t="s">
        <v>15888</v>
      </c>
      <c r="K11786" s="1" t="s">
        <v>15483</v>
      </c>
    </row>
    <row r="11787" customFormat="false" ht="15" hidden="false" customHeight="true" outlineLevel="0" collapsed="false">
      <c r="A11787" s="1" t="n">
        <f aca="false">MAX($A$2:$A11786)+1</f>
        <v>10192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16340</v>
      </c>
      <c r="I11787" s="1" t="n">
        <v>59997</v>
      </c>
      <c r="J11787" s="1" t="s">
        <v>16074</v>
      </c>
      <c r="K11787" s="1" t="s">
        <v>15483</v>
      </c>
    </row>
    <row r="11788" customFormat="false" ht="15" hidden="false" customHeight="true" outlineLevel="0" collapsed="false">
      <c r="A11788" s="1" t="n">
        <f aca="false">MAX($A$2:$A11787)+1</f>
        <v>10193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16341</v>
      </c>
      <c r="I11788" s="1" t="n">
        <v>58718</v>
      </c>
      <c r="J11788" s="1" t="s">
        <v>16342</v>
      </c>
      <c r="K11788" s="1" t="s">
        <v>15483</v>
      </c>
    </row>
    <row r="11789" customFormat="false" ht="15" hidden="false" customHeight="true" outlineLevel="0" collapsed="false">
      <c r="A11789" s="1" t="n">
        <f aca="false">MAX($A$2:$A11788)+1</f>
        <v>10194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16343</v>
      </c>
      <c r="I11789" s="1" t="n">
        <v>60147</v>
      </c>
      <c r="J11789" s="1" t="s">
        <v>16170</v>
      </c>
      <c r="K11789" s="1" t="s">
        <v>15483</v>
      </c>
    </row>
    <row r="11790" customFormat="false" ht="15" hidden="false" customHeight="true" outlineLevel="0" collapsed="false">
      <c r="A11790" s="1" t="n">
        <f aca="false">MAX($A$2:$A11789)+1</f>
        <v>10195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16344</v>
      </c>
      <c r="I11790" s="1" t="n">
        <v>59490</v>
      </c>
      <c r="J11790" s="1" t="s">
        <v>16344</v>
      </c>
      <c r="K11790" s="1" t="s">
        <v>15483</v>
      </c>
    </row>
    <row r="11791" customFormat="false" ht="15" hidden="false" customHeight="true" outlineLevel="0" collapsed="false">
      <c r="A11791" s="1" t="n">
        <f aca="false">MAX($A$2:$A11790)+1</f>
        <v>10196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16345</v>
      </c>
      <c r="I11791" s="1" t="n">
        <v>59365</v>
      </c>
      <c r="J11791" s="1" t="s">
        <v>10524</v>
      </c>
      <c r="K11791" s="1" t="s">
        <v>15483</v>
      </c>
    </row>
    <row r="11792" customFormat="false" ht="15" hidden="false" customHeight="true" outlineLevel="0" collapsed="false">
      <c r="A11792" s="1" t="n">
        <f aca="false">MAX($A$2:$A11791)+1</f>
        <v>10197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16346</v>
      </c>
      <c r="I11792" s="1" t="n">
        <v>59967</v>
      </c>
      <c r="J11792" s="1" t="s">
        <v>16347</v>
      </c>
      <c r="K11792" s="1" t="s">
        <v>15483</v>
      </c>
    </row>
    <row r="11793" customFormat="false" ht="15" hidden="false" customHeight="true" outlineLevel="0" collapsed="false">
      <c r="A11793" s="1" t="n">
        <f aca="false">MAX($A$2:$A11792)+1</f>
        <v>10198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16348</v>
      </c>
      <c r="I11793" s="1" t="n">
        <v>56615</v>
      </c>
      <c r="J11793" s="1" t="s">
        <v>15859</v>
      </c>
      <c r="K11793" s="1" t="s">
        <v>15483</v>
      </c>
    </row>
    <row r="11794" customFormat="false" ht="15" hidden="false" customHeight="true" outlineLevel="0" collapsed="false">
      <c r="A11794" s="1" t="n">
        <f aca="false">MAX($A$2:$A11793)+1</f>
        <v>10199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16349</v>
      </c>
      <c r="I11794" s="1" t="n">
        <v>59325</v>
      </c>
      <c r="J11794" s="1" t="s">
        <v>16350</v>
      </c>
      <c r="K11794" s="1" t="s">
        <v>15483</v>
      </c>
    </row>
    <row r="11795" customFormat="false" ht="15" hidden="false" customHeight="true" outlineLevel="0" collapsed="false">
      <c r="A11795" s="1" t="n">
        <f aca="false">MAX($A$2:$A11794)+1</f>
        <v>10200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16351</v>
      </c>
      <c r="I11795" s="1" t="n">
        <v>60221</v>
      </c>
      <c r="J11795" s="1" t="s">
        <v>16352</v>
      </c>
      <c r="K11795" s="1" t="s">
        <v>15483</v>
      </c>
    </row>
    <row r="11796" customFormat="false" ht="15" hidden="false" customHeight="true" outlineLevel="0" collapsed="false">
      <c r="A11796" s="1" t="n">
        <f aca="false">MAX($A$2:$A11795)+1</f>
        <v>10201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16353</v>
      </c>
      <c r="I11796" s="1" t="n">
        <v>5109</v>
      </c>
      <c r="J11796" s="1" t="s">
        <v>149</v>
      </c>
      <c r="K11796" s="1" t="s">
        <v>15483</v>
      </c>
    </row>
    <row r="11797" customFormat="false" ht="15" hidden="false" customHeight="true" outlineLevel="0" collapsed="false">
      <c r="A11797" s="1" t="n">
        <f aca="false">MAX($A$2:$A11796)+1</f>
        <v>10202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16354</v>
      </c>
      <c r="I11797" s="1" t="n">
        <v>58489</v>
      </c>
      <c r="J11797" s="1" t="s">
        <v>11263</v>
      </c>
      <c r="K11797" s="1" t="s">
        <v>15483</v>
      </c>
    </row>
    <row r="11798" customFormat="false" ht="15" hidden="false" customHeight="true" outlineLevel="0" collapsed="false">
      <c r="A11798" s="1" t="n">
        <f aca="false">MAX($A$2:$A11797)+1</f>
        <v>10203</v>
      </c>
      <c r="C11798" s="1" t="str">
        <f aca="false">IF(H11798="",F11798,H11798)</f>
        <v>Okeechobee Clean Energy Center</v>
      </c>
      <c r="D11798" s="1" t="n">
        <v>247</v>
      </c>
      <c r="E11798" s="1" t="s">
        <v>13290</v>
      </c>
      <c r="F11798" s="5" t="s">
        <v>16355</v>
      </c>
      <c r="G11798" s="1" t="n">
        <v>60345</v>
      </c>
      <c r="H11798" s="1" t="s">
        <v>16356</v>
      </c>
      <c r="I11798" s="1" t="n">
        <v>6452</v>
      </c>
      <c r="J11798" s="1" t="s">
        <v>285</v>
      </c>
      <c r="K11798" s="1" t="s">
        <v>15483</v>
      </c>
    </row>
    <row r="11799" customFormat="false" ht="15" hidden="false" customHeight="true" outlineLevel="0" collapsed="false">
      <c r="A11799" s="1" t="n">
        <f aca="false">MAX($A$2:$A11798)+1</f>
        <v>10204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16357</v>
      </c>
      <c r="I11799" s="1" t="n">
        <v>60155</v>
      </c>
      <c r="J11799" s="1" t="s">
        <v>16358</v>
      </c>
      <c r="K11799" s="1" t="s">
        <v>15483</v>
      </c>
    </row>
    <row r="11800" customFormat="false" ht="15" hidden="false" customHeight="true" outlineLevel="0" collapsed="false">
      <c r="A11800" s="1" t="n">
        <f aca="false">MAX($A$2:$A11799)+1</f>
        <v>10205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16359</v>
      </c>
      <c r="I11800" s="1" t="n">
        <v>57313</v>
      </c>
      <c r="J11800" s="1" t="s">
        <v>10512</v>
      </c>
      <c r="K11800" s="1" t="s">
        <v>15483</v>
      </c>
    </row>
    <row r="11801" customFormat="false" ht="15" hidden="false" customHeight="true" outlineLevel="0" collapsed="false">
      <c r="A11801" s="1" t="n">
        <f aca="false">MAX($A$2:$A11800)+1</f>
        <v>10206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16360</v>
      </c>
      <c r="I11801" s="1" t="n">
        <v>57313</v>
      </c>
      <c r="J11801" s="1" t="s">
        <v>10512</v>
      </c>
      <c r="K11801" s="1" t="s">
        <v>15483</v>
      </c>
    </row>
    <row r="11802" customFormat="false" ht="15" hidden="false" customHeight="true" outlineLevel="0" collapsed="false">
      <c r="A11802" s="1" t="n">
        <f aca="false">MAX($A$2:$A11801)+1</f>
        <v>10207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16361</v>
      </c>
      <c r="I11802" s="1" t="n">
        <v>57313</v>
      </c>
      <c r="J11802" s="1" t="s">
        <v>10512</v>
      </c>
      <c r="K11802" s="1" t="s">
        <v>15483</v>
      </c>
    </row>
    <row r="11803" customFormat="false" ht="15" hidden="false" customHeight="true" outlineLevel="0" collapsed="false">
      <c r="A11803" s="1" t="n">
        <f aca="false">MAX($A$2:$A11802)+1</f>
        <v>10208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16362</v>
      </c>
      <c r="I11803" s="1" t="n">
        <v>57313</v>
      </c>
      <c r="J11803" s="1" t="s">
        <v>10512</v>
      </c>
      <c r="K11803" s="1" t="s">
        <v>15483</v>
      </c>
    </row>
    <row r="11804" customFormat="false" ht="15" hidden="false" customHeight="true" outlineLevel="0" collapsed="false">
      <c r="A11804" s="1" t="n">
        <f aca="false">MAX($A$2:$A11803)+1</f>
        <v>10209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16363</v>
      </c>
      <c r="I11804" s="1" t="n">
        <v>58523</v>
      </c>
      <c r="J11804" s="1" t="s">
        <v>9464</v>
      </c>
      <c r="K11804" s="1" t="s">
        <v>15483</v>
      </c>
    </row>
    <row r="11805" customFormat="false" ht="15" hidden="false" customHeight="true" outlineLevel="0" collapsed="false">
      <c r="A11805" s="1" t="n">
        <f aca="false">MAX($A$2:$A11804)+1</f>
        <v>10210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16364</v>
      </c>
      <c r="I11805" s="1" t="n">
        <v>59025</v>
      </c>
      <c r="J11805" s="1" t="s">
        <v>16364</v>
      </c>
      <c r="K11805" s="1" t="s">
        <v>15483</v>
      </c>
    </row>
    <row r="11806" customFormat="false" ht="15" hidden="false" customHeight="true" outlineLevel="0" collapsed="false">
      <c r="A11806" s="1" t="n">
        <f aca="false">MAX($A$2:$A11805)+1</f>
        <v>10211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16365</v>
      </c>
      <c r="I11806" s="1" t="n">
        <v>59024</v>
      </c>
      <c r="J11806" s="1" t="s">
        <v>16365</v>
      </c>
      <c r="K11806" s="1" t="s">
        <v>15483</v>
      </c>
    </row>
    <row r="11807" customFormat="false" ht="15" hidden="false" customHeight="true" outlineLevel="0" collapsed="false">
      <c r="A11807" s="1" t="n">
        <f aca="false">MAX($A$2:$A11806)+1</f>
        <v>10212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16366</v>
      </c>
      <c r="I11807" s="1" t="n">
        <v>59017</v>
      </c>
      <c r="J11807" s="1" t="s">
        <v>16366</v>
      </c>
      <c r="K11807" s="1" t="s">
        <v>15483</v>
      </c>
    </row>
    <row r="11808" customFormat="false" ht="15" hidden="false" customHeight="true" outlineLevel="0" collapsed="false">
      <c r="A11808" s="1" t="n">
        <f aca="false">MAX($A$2:$A11807)+1</f>
        <v>10213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16367</v>
      </c>
      <c r="I11808" s="1" t="n">
        <v>59018</v>
      </c>
      <c r="J11808" s="1" t="s">
        <v>16367</v>
      </c>
      <c r="K11808" s="1" t="s">
        <v>15483</v>
      </c>
    </row>
    <row r="11809" customFormat="false" ht="15" hidden="false" customHeight="true" outlineLevel="0" collapsed="false">
      <c r="A11809" s="1" t="n">
        <f aca="false">MAX($A$2:$A11808)+1</f>
        <v>10214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16368</v>
      </c>
      <c r="I11809" s="1" t="n">
        <v>59019</v>
      </c>
      <c r="J11809" s="1" t="s">
        <v>16368</v>
      </c>
      <c r="K11809" s="1" t="s">
        <v>15483</v>
      </c>
    </row>
    <row r="11810" customFormat="false" ht="15" hidden="false" customHeight="true" outlineLevel="0" collapsed="false">
      <c r="A11810" s="1" t="n">
        <f aca="false">MAX($A$2:$A11809)+1</f>
        <v>10215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16369</v>
      </c>
      <c r="I11810" s="1" t="n">
        <v>57313</v>
      </c>
      <c r="J11810" s="1" t="s">
        <v>10512</v>
      </c>
      <c r="K11810" s="1" t="s">
        <v>15483</v>
      </c>
    </row>
    <row r="11811" customFormat="false" ht="15" hidden="false" customHeight="true" outlineLevel="0" collapsed="false">
      <c r="A11811" s="1" t="n">
        <f aca="false">MAX($A$2:$A11810)+1</f>
        <v>10216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16370</v>
      </c>
      <c r="I11811" s="1" t="n">
        <v>9267</v>
      </c>
      <c r="J11811" s="1" t="s">
        <v>1770</v>
      </c>
      <c r="K11811" s="1" t="s">
        <v>15483</v>
      </c>
    </row>
    <row r="11812" customFormat="false" ht="15" hidden="false" customHeight="true" outlineLevel="0" collapsed="false">
      <c r="A11812" s="1" t="n">
        <f aca="false">MAX($A$2:$A11811)+1</f>
        <v>10217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16371</v>
      </c>
      <c r="I11812" s="1" t="n">
        <v>59756</v>
      </c>
      <c r="J11812" s="1" t="s">
        <v>16372</v>
      </c>
      <c r="K11812" s="1" t="s">
        <v>15483</v>
      </c>
    </row>
    <row r="11813" customFormat="false" ht="15" hidden="false" customHeight="true" outlineLevel="0" collapsed="false">
      <c r="A11813" s="1" t="n">
        <f aca="false">MAX($A$2:$A11812)+1</f>
        <v>10218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16373</v>
      </c>
      <c r="I11813" s="1" t="n">
        <v>59534</v>
      </c>
      <c r="J11813" s="1" t="s">
        <v>16373</v>
      </c>
      <c r="K11813" s="1" t="s">
        <v>15483</v>
      </c>
    </row>
    <row r="11814" customFormat="false" ht="15" hidden="false" customHeight="true" outlineLevel="0" collapsed="false">
      <c r="A11814" s="1" t="n">
        <f aca="false">MAX($A$2:$A11813)+1</f>
        <v>10219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16374</v>
      </c>
      <c r="I11814" s="1" t="n">
        <v>60070</v>
      </c>
      <c r="J11814" s="1" t="s">
        <v>16374</v>
      </c>
      <c r="K11814" s="1" t="s">
        <v>15483</v>
      </c>
    </row>
    <row r="11815" customFormat="false" ht="15" hidden="false" customHeight="true" outlineLevel="0" collapsed="false">
      <c r="A11815" s="1" t="n">
        <f aca="false">MAX($A$2:$A11814)+1</f>
        <v>10220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16375</v>
      </c>
      <c r="I11815" s="1" t="n">
        <v>56769</v>
      </c>
      <c r="J11815" s="1" t="s">
        <v>9764</v>
      </c>
      <c r="K11815" s="1" t="s">
        <v>15483</v>
      </c>
    </row>
    <row r="11816" customFormat="false" ht="15" hidden="false" customHeight="true" outlineLevel="0" collapsed="false">
      <c r="A11816" s="1" t="n">
        <f aca="false">MAX($A$2:$A11815)+1</f>
        <v>10221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16376</v>
      </c>
      <c r="I11816" s="1" t="n">
        <v>58731</v>
      </c>
      <c r="J11816" s="1" t="s">
        <v>16377</v>
      </c>
      <c r="K11816" s="1" t="s">
        <v>15483</v>
      </c>
    </row>
    <row r="11817" customFormat="false" ht="15" hidden="false" customHeight="true" outlineLevel="0" collapsed="false">
      <c r="A11817" s="1" t="n">
        <f aca="false">MAX($A$2:$A11816)+1</f>
        <v>10222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16378</v>
      </c>
      <c r="I11817" s="1" t="n">
        <v>40580</v>
      </c>
      <c r="J11817" s="1" t="s">
        <v>4320</v>
      </c>
      <c r="K11817" s="1" t="s">
        <v>15483</v>
      </c>
    </row>
    <row r="11818" customFormat="false" ht="15" hidden="false" customHeight="true" outlineLevel="0" collapsed="false">
      <c r="A11818" s="1" t="n">
        <f aca="false">MAX($A$2:$A11817)+1</f>
        <v>10223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16379</v>
      </c>
      <c r="I11818" s="1" t="n">
        <v>58653</v>
      </c>
      <c r="J11818" s="1" t="s">
        <v>16380</v>
      </c>
      <c r="K11818" s="1" t="s">
        <v>15483</v>
      </c>
    </row>
    <row r="11819" customFormat="false" ht="15" hidden="false" customHeight="true" outlineLevel="0" collapsed="false">
      <c r="A11819" s="1" t="n">
        <f aca="false">MAX($A$2:$A11818)+1</f>
        <v>10224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16381</v>
      </c>
      <c r="I11819" s="1" t="n">
        <v>59137</v>
      </c>
      <c r="J11819" s="1" t="s">
        <v>16381</v>
      </c>
      <c r="K11819" s="1" t="s">
        <v>15483</v>
      </c>
    </row>
    <row r="11820" customFormat="false" ht="15" hidden="false" customHeight="true" outlineLevel="0" collapsed="false">
      <c r="A11820" s="1" t="n">
        <f aca="false">MAX($A$2:$A11819)+1</f>
        <v>10225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16382</v>
      </c>
      <c r="I11820" s="1" t="n">
        <v>60162</v>
      </c>
      <c r="J11820" s="1" t="s">
        <v>16382</v>
      </c>
      <c r="K11820" s="1" t="s">
        <v>15483</v>
      </c>
    </row>
    <row r="11821" customFormat="false" ht="15" hidden="false" customHeight="true" outlineLevel="0" collapsed="false">
      <c r="A11821" s="1" t="n">
        <f aca="false">MAX($A$2:$A11820)+1</f>
        <v>10226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16383</v>
      </c>
      <c r="I11821" s="1" t="n">
        <v>56215</v>
      </c>
      <c r="J11821" s="1" t="s">
        <v>8942</v>
      </c>
      <c r="K11821" s="1" t="s">
        <v>15483</v>
      </c>
    </row>
    <row r="11822" customFormat="false" ht="15" hidden="false" customHeight="true" outlineLevel="0" collapsed="false">
      <c r="A11822" s="1" t="n">
        <f aca="false">MAX($A$2:$A11821)+1</f>
        <v>10227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16384</v>
      </c>
      <c r="I11822" s="1" t="n">
        <v>58626</v>
      </c>
      <c r="J11822" s="1" t="s">
        <v>16385</v>
      </c>
      <c r="K11822" s="1" t="s">
        <v>15483</v>
      </c>
    </row>
    <row r="11823" customFormat="false" ht="15" hidden="false" customHeight="true" outlineLevel="0" collapsed="false">
      <c r="A11823" s="1" t="n">
        <f aca="false">MAX($A$2:$A11822)+1</f>
        <v>10228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16386</v>
      </c>
      <c r="I11823" s="1" t="n">
        <v>58733</v>
      </c>
      <c r="J11823" s="1" t="s">
        <v>16387</v>
      </c>
      <c r="K11823" s="1" t="s">
        <v>15483</v>
      </c>
    </row>
    <row r="11824" customFormat="false" ht="15" hidden="false" customHeight="true" outlineLevel="0" collapsed="false">
      <c r="A11824" s="1" t="n">
        <f aca="false">MAX($A$2:$A11823)+1</f>
        <v>10229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16388</v>
      </c>
      <c r="I11824" s="1" t="n">
        <v>59101</v>
      </c>
      <c r="J11824" s="1" t="s">
        <v>16389</v>
      </c>
      <c r="K11824" s="1" t="s">
        <v>15483</v>
      </c>
    </row>
    <row r="11825" customFormat="false" ht="15" hidden="false" customHeight="true" outlineLevel="0" collapsed="false">
      <c r="A11825" s="1" t="n">
        <f aca="false">MAX($A$2:$A11824)+1</f>
        <v>10230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16390</v>
      </c>
      <c r="I11825" s="1" t="n">
        <v>59771</v>
      </c>
      <c r="J11825" s="1" t="s">
        <v>16391</v>
      </c>
      <c r="K11825" s="1" t="s">
        <v>15483</v>
      </c>
    </row>
    <row r="11826" customFormat="false" ht="15" hidden="false" customHeight="true" outlineLevel="0" collapsed="false">
      <c r="A11826" s="1" t="n">
        <f aca="false">MAX($A$2:$A11825)+1</f>
        <v>10231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16392</v>
      </c>
      <c r="I11826" s="1" t="n">
        <v>59489</v>
      </c>
      <c r="J11826" s="1" t="s">
        <v>16393</v>
      </c>
      <c r="K11826" s="1" t="s">
        <v>15483</v>
      </c>
    </row>
    <row r="11827" customFormat="false" ht="15" hidden="false" customHeight="true" outlineLevel="0" collapsed="false">
      <c r="A11827" s="1" t="n">
        <f aca="false">MAX($A$2:$A11826)+1</f>
        <v>10232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16394</v>
      </c>
      <c r="I11827" s="1" t="n">
        <v>60147</v>
      </c>
      <c r="J11827" s="1" t="s">
        <v>16170</v>
      </c>
      <c r="K11827" s="1" t="s">
        <v>15483</v>
      </c>
    </row>
    <row r="11828" customFormat="false" ht="15" hidden="false" customHeight="true" outlineLevel="0" collapsed="false">
      <c r="A11828" s="1" t="n">
        <f aca="false">MAX($A$2:$A11827)+1</f>
        <v>10233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16395</v>
      </c>
      <c r="I11828" s="1" t="n">
        <v>60096</v>
      </c>
      <c r="J11828" s="1" t="s">
        <v>16396</v>
      </c>
      <c r="K11828" s="1" t="s">
        <v>15483</v>
      </c>
    </row>
    <row r="11829" customFormat="false" ht="15" hidden="false" customHeight="true" outlineLevel="0" collapsed="false">
      <c r="A11829" s="1" t="n">
        <f aca="false">MAX($A$2:$A11828)+1</f>
        <v>10234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16397</v>
      </c>
      <c r="I11829" s="1" t="n">
        <v>59686</v>
      </c>
      <c r="J11829" s="1" t="s">
        <v>16246</v>
      </c>
      <c r="K11829" s="1" t="s">
        <v>15483</v>
      </c>
    </row>
    <row r="11830" customFormat="false" ht="15" hidden="false" customHeight="true" outlineLevel="0" collapsed="false">
      <c r="A11830" s="1" t="n">
        <f aca="false">MAX($A$2:$A11829)+1</f>
        <v>10235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16398</v>
      </c>
      <c r="I11830" s="1" t="n">
        <v>58695</v>
      </c>
      <c r="J11830" s="1" t="s">
        <v>16106</v>
      </c>
      <c r="K11830" s="1" t="s">
        <v>15483</v>
      </c>
    </row>
    <row r="11831" customFormat="false" ht="15" hidden="false" customHeight="true" outlineLevel="0" collapsed="false">
      <c r="A11831" s="1" t="n">
        <f aca="false">MAX($A$2:$A11830)+1</f>
        <v>10236</v>
      </c>
      <c r="C11831" s="1" t="str">
        <f aca="false">IF(H11831="",F11831,H11831)</f>
        <v>Pit 64</v>
      </c>
      <c r="F11831" s="5"/>
      <c r="G11831" s="1" t="n">
        <v>59588</v>
      </c>
      <c r="H11831" s="1" t="s">
        <v>16399</v>
      </c>
      <c r="I11831" s="1" t="n">
        <v>59333</v>
      </c>
      <c r="J11831" s="1" t="s">
        <v>16400</v>
      </c>
      <c r="K11831" s="1" t="s">
        <v>15483</v>
      </c>
    </row>
    <row r="11832" customFormat="false" ht="15" hidden="false" customHeight="true" outlineLevel="0" collapsed="false">
      <c r="A11832" s="1" t="n">
        <f aca="false">MAX($A$2:$A11831)+1</f>
        <v>10237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16401</v>
      </c>
      <c r="I11832" s="1" t="n">
        <v>56615</v>
      </c>
      <c r="J11832" s="1" t="s">
        <v>15859</v>
      </c>
      <c r="K11832" s="1" t="s">
        <v>15483</v>
      </c>
    </row>
    <row r="11833" customFormat="false" ht="15" hidden="false" customHeight="true" outlineLevel="0" collapsed="false">
      <c r="A11833" s="1" t="n">
        <f aca="false">MAX($A$2:$A11832)+1</f>
        <v>10238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16402</v>
      </c>
      <c r="I11833" s="1" t="n">
        <v>59745</v>
      </c>
      <c r="J11833" s="1" t="s">
        <v>11117</v>
      </c>
      <c r="K11833" s="1" t="s">
        <v>15483</v>
      </c>
    </row>
    <row r="11834" customFormat="false" ht="15" hidden="false" customHeight="true" outlineLevel="0" collapsed="false">
      <c r="A11834" s="1" t="n">
        <f aca="false">MAX($A$2:$A11833)+1</f>
        <v>10239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16403</v>
      </c>
      <c r="I11834" s="1" t="n">
        <v>59470</v>
      </c>
      <c r="J11834" s="1" t="s">
        <v>16404</v>
      </c>
      <c r="K11834" s="1" t="s">
        <v>15483</v>
      </c>
    </row>
    <row r="11835" customFormat="false" ht="15" hidden="false" customHeight="true" outlineLevel="0" collapsed="false">
      <c r="A11835" s="1" t="n">
        <f aca="false">MAX($A$2:$A11834)+1</f>
        <v>10240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16405</v>
      </c>
      <c r="I11835" s="1" t="n">
        <v>59365</v>
      </c>
      <c r="J11835" s="1" t="s">
        <v>10524</v>
      </c>
      <c r="K11835" s="1" t="s">
        <v>15483</v>
      </c>
    </row>
    <row r="11836" customFormat="false" ht="15" hidden="false" customHeight="true" outlineLevel="0" collapsed="false">
      <c r="A11836" s="1" t="n">
        <f aca="false">MAX($A$2:$A11835)+1</f>
        <v>10241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16406</v>
      </c>
      <c r="I11836" s="1" t="n">
        <v>60248</v>
      </c>
      <c r="J11836" s="1" t="s">
        <v>15984</v>
      </c>
      <c r="K11836" s="1" t="s">
        <v>15483</v>
      </c>
    </row>
    <row r="11837" customFormat="false" ht="15" hidden="false" customHeight="true" outlineLevel="0" collapsed="false">
      <c r="A11837" s="1" t="n">
        <f aca="false">MAX($A$2:$A11836)+1</f>
        <v>10242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16407</v>
      </c>
      <c r="I11837" s="1" t="n">
        <v>56615</v>
      </c>
      <c r="J11837" s="1" t="s">
        <v>15859</v>
      </c>
      <c r="K11837" s="1" t="s">
        <v>15483</v>
      </c>
    </row>
    <row r="11838" customFormat="false" ht="15" hidden="false" customHeight="true" outlineLevel="0" collapsed="false">
      <c r="A11838" s="1" t="n">
        <f aca="false">MAX($A$2:$A11837)+1</f>
        <v>10243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16408</v>
      </c>
      <c r="I11838" s="1" t="n">
        <v>56615</v>
      </c>
      <c r="J11838" s="1" t="s">
        <v>15859</v>
      </c>
      <c r="K11838" s="1" t="s">
        <v>15483</v>
      </c>
    </row>
    <row r="11839" customFormat="false" ht="15" hidden="false" customHeight="true" outlineLevel="0" collapsed="false">
      <c r="A11839" s="1" t="n">
        <f aca="false">MAX($A$2:$A11838)+1</f>
        <v>10244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16409</v>
      </c>
      <c r="I11839" s="1" t="n">
        <v>56615</v>
      </c>
      <c r="J11839" s="1" t="s">
        <v>15859</v>
      </c>
      <c r="K11839" s="1" t="s">
        <v>15483</v>
      </c>
    </row>
    <row r="11840" customFormat="false" ht="15" hidden="false" customHeight="true" outlineLevel="0" collapsed="false">
      <c r="A11840" s="1" t="n">
        <f aca="false">MAX($A$2:$A11839)+1</f>
        <v>10245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16410</v>
      </c>
      <c r="I11840" s="1" t="n">
        <v>59253</v>
      </c>
      <c r="J11840" s="1" t="s">
        <v>15915</v>
      </c>
      <c r="K11840" s="1" t="s">
        <v>15483</v>
      </c>
    </row>
    <row r="11841" customFormat="false" ht="15" hidden="false" customHeight="true" outlineLevel="0" collapsed="false">
      <c r="A11841" s="1" t="n">
        <f aca="false">MAX($A$2:$A11840)+1</f>
        <v>10246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16411</v>
      </c>
      <c r="I11841" s="1" t="n">
        <v>60125</v>
      </c>
      <c r="J11841" s="1" t="s">
        <v>16412</v>
      </c>
      <c r="K11841" s="1" t="s">
        <v>15483</v>
      </c>
    </row>
    <row r="11842" customFormat="false" ht="15" hidden="false" customHeight="true" outlineLevel="0" collapsed="false">
      <c r="A11842" s="1" t="n">
        <f aca="false">MAX($A$2:$A11841)+1</f>
        <v>10247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16413</v>
      </c>
      <c r="I11842" s="1" t="n">
        <v>58672</v>
      </c>
      <c r="J11842" s="1" t="s">
        <v>9653</v>
      </c>
      <c r="K11842" s="1" t="s">
        <v>15483</v>
      </c>
    </row>
    <row r="11843" customFormat="false" ht="15" hidden="false" customHeight="true" outlineLevel="0" collapsed="false">
      <c r="A11843" s="1" t="n">
        <f aca="false">MAX($A$2:$A11842)+1</f>
        <v>10248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16414</v>
      </c>
      <c r="I11843" s="1" t="n">
        <v>59194</v>
      </c>
      <c r="J11843" s="1" t="s">
        <v>16414</v>
      </c>
      <c r="K11843" s="1" t="s">
        <v>15483</v>
      </c>
    </row>
    <row r="11844" customFormat="false" ht="15" hidden="false" customHeight="true" outlineLevel="0" collapsed="false">
      <c r="A11844" s="1" t="n">
        <f aca="false">MAX($A$2:$A11843)+1</f>
        <v>10249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16415</v>
      </c>
      <c r="I11844" s="1" t="n">
        <v>60229</v>
      </c>
      <c r="J11844" s="1" t="s">
        <v>16416</v>
      </c>
      <c r="K11844" s="1" t="s">
        <v>15483</v>
      </c>
    </row>
    <row r="11845" customFormat="false" ht="15" hidden="false" customHeight="true" outlineLevel="0" collapsed="false">
      <c r="A11845" s="1" t="n">
        <f aca="false">MAX($A$2:$A11844)+1</f>
        <v>10250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16417</v>
      </c>
      <c r="I11845" s="1" t="n">
        <v>39347</v>
      </c>
      <c r="J11845" s="1" t="s">
        <v>2741</v>
      </c>
      <c r="K11845" s="1" t="s">
        <v>15483</v>
      </c>
    </row>
    <row r="11846" customFormat="false" ht="15" hidden="false" customHeight="true" outlineLevel="0" collapsed="false">
      <c r="A11846" s="1" t="n">
        <f aca="false">MAX($A$2:$A11845)+1</f>
        <v>10251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16418</v>
      </c>
      <c r="I11846" s="1" t="n">
        <v>59701</v>
      </c>
      <c r="J11846" s="1" t="s">
        <v>16419</v>
      </c>
      <c r="K11846" s="1" t="s">
        <v>15483</v>
      </c>
    </row>
    <row r="11847" customFormat="false" ht="15" hidden="false" customHeight="true" outlineLevel="0" collapsed="false">
      <c r="A11847" s="1" t="n">
        <f aca="false">MAX($A$2:$A11846)+1</f>
        <v>10252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16420</v>
      </c>
      <c r="I11847" s="1" t="n">
        <v>58690</v>
      </c>
      <c r="J11847" s="1" t="s">
        <v>16421</v>
      </c>
      <c r="K11847" s="1" t="s">
        <v>15483</v>
      </c>
    </row>
    <row r="11848" customFormat="false" ht="15" hidden="false" customHeight="true" outlineLevel="0" collapsed="false">
      <c r="A11848" s="1" t="n">
        <f aca="false">MAX($A$2:$A11847)+1</f>
        <v>10253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16422</v>
      </c>
      <c r="I11848" s="1" t="n">
        <v>20421</v>
      </c>
      <c r="J11848" s="1" t="s">
        <v>8634</v>
      </c>
      <c r="K11848" s="1" t="s">
        <v>15483</v>
      </c>
    </row>
    <row r="11849" customFormat="false" ht="15" hidden="false" customHeight="true" outlineLevel="0" collapsed="false">
      <c r="A11849" s="1" t="n">
        <f aca="false">MAX($A$2:$A11848)+1</f>
        <v>10254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16423</v>
      </c>
      <c r="I11849" s="1" t="n">
        <v>60277</v>
      </c>
      <c r="J11849" s="1" t="s">
        <v>16424</v>
      </c>
      <c r="K11849" s="1" t="s">
        <v>15483</v>
      </c>
    </row>
    <row r="11850" customFormat="false" ht="15" hidden="false" customHeight="true" outlineLevel="0" collapsed="false">
      <c r="A11850" s="1" t="n">
        <f aca="false">MAX($A$2:$A11849)+1</f>
        <v>10255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16425</v>
      </c>
      <c r="I11850" s="1" t="n">
        <v>19876</v>
      </c>
      <c r="J11850" s="1" t="s">
        <v>71</v>
      </c>
      <c r="K11850" s="1" t="s">
        <v>15483</v>
      </c>
    </row>
    <row r="11851" customFormat="false" ht="15" hidden="false" customHeight="true" outlineLevel="0" collapsed="false">
      <c r="A11851" s="1" t="n">
        <f aca="false">MAX($A$2:$A11850)+1</f>
        <v>10256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16426</v>
      </c>
      <c r="I11851" s="1" t="n">
        <v>58522</v>
      </c>
      <c r="J11851" s="1" t="s">
        <v>16427</v>
      </c>
      <c r="K11851" s="1" t="s">
        <v>15483</v>
      </c>
    </row>
    <row r="11852" customFormat="false" ht="15" hidden="false" customHeight="true" outlineLevel="0" collapsed="false">
      <c r="A11852" s="1" t="n">
        <f aca="false">MAX($A$2:$A11851)+1</f>
        <v>10257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16428</v>
      </c>
      <c r="I11852" s="1" t="n">
        <v>58522</v>
      </c>
      <c r="J11852" s="1" t="s">
        <v>16427</v>
      </c>
      <c r="K11852" s="1" t="s">
        <v>15483</v>
      </c>
    </row>
    <row r="11853" customFormat="false" ht="15" hidden="false" customHeight="true" outlineLevel="0" collapsed="false">
      <c r="A11853" s="1" t="n">
        <f aca="false">MAX($A$2:$A11852)+1</f>
        <v>10258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16429</v>
      </c>
      <c r="I11853" s="1" t="n">
        <v>219</v>
      </c>
      <c r="J11853" s="1" t="s">
        <v>3406</v>
      </c>
      <c r="K11853" s="1" t="s">
        <v>15483</v>
      </c>
    </row>
    <row r="11854" customFormat="false" ht="15" hidden="false" customHeight="true" outlineLevel="0" collapsed="false">
      <c r="A11854" s="1" t="n">
        <f aca="false">MAX($A$2:$A11853)+1</f>
        <v>10259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16430</v>
      </c>
      <c r="I11854" s="1" t="n">
        <v>59010</v>
      </c>
      <c r="J11854" s="1" t="s">
        <v>16431</v>
      </c>
      <c r="K11854" s="1" t="s">
        <v>15483</v>
      </c>
    </row>
    <row r="11855" customFormat="false" ht="15" hidden="false" customHeight="true" outlineLevel="0" collapsed="false">
      <c r="A11855" s="1" t="n">
        <f aca="false">MAX($A$2:$A11854)+1</f>
        <v>10260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16432</v>
      </c>
      <c r="I11855" s="1" t="n">
        <v>59010</v>
      </c>
      <c r="J11855" s="1" t="s">
        <v>16431</v>
      </c>
      <c r="K11855" s="1" t="s">
        <v>15483</v>
      </c>
    </row>
    <row r="11856" customFormat="false" ht="15" hidden="false" customHeight="true" outlineLevel="0" collapsed="false">
      <c r="A11856" s="1" t="n">
        <f aca="false">MAX($A$2:$A11855)+1</f>
        <v>10261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16433</v>
      </c>
      <c r="I11856" s="1" t="n">
        <v>58169</v>
      </c>
      <c r="J11856" s="1" t="s">
        <v>16434</v>
      </c>
      <c r="K11856" s="1" t="s">
        <v>15483</v>
      </c>
    </row>
    <row r="11857" customFormat="false" ht="15" hidden="false" customHeight="true" outlineLevel="0" collapsed="false">
      <c r="A11857" s="1" t="n">
        <f aca="false">MAX($A$2:$A11856)+1</f>
        <v>10262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16435</v>
      </c>
      <c r="I11857" s="1" t="n">
        <v>58168</v>
      </c>
      <c r="J11857" s="1" t="s">
        <v>16436</v>
      </c>
      <c r="K11857" s="1" t="s">
        <v>15483</v>
      </c>
    </row>
    <row r="11858" customFormat="false" ht="15" hidden="false" customHeight="true" outlineLevel="0" collapsed="false">
      <c r="A11858" s="1" t="n">
        <f aca="false">MAX($A$2:$A11857)+1</f>
        <v>10263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16437</v>
      </c>
      <c r="I11858" s="1" t="n">
        <v>58658</v>
      </c>
      <c r="J11858" s="1" t="s">
        <v>15865</v>
      </c>
      <c r="K11858" s="1" t="s">
        <v>15483</v>
      </c>
    </row>
    <row r="11859" customFormat="false" ht="15" hidden="false" customHeight="true" outlineLevel="0" collapsed="false">
      <c r="A11859" s="1" t="n">
        <f aca="false">MAX($A$2:$A11858)+1</f>
        <v>10264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16438</v>
      </c>
      <c r="I11859" s="1" t="n">
        <v>58914</v>
      </c>
      <c r="J11859" s="1" t="s">
        <v>16438</v>
      </c>
      <c r="K11859" s="1" t="s">
        <v>15483</v>
      </c>
    </row>
    <row r="11860" customFormat="false" ht="15" hidden="false" customHeight="true" outlineLevel="0" collapsed="false">
      <c r="A11860" s="1" t="n">
        <f aca="false">MAX($A$2:$A11859)+1</f>
        <v>10265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16439</v>
      </c>
      <c r="I11860" s="1" t="n">
        <v>58658</v>
      </c>
      <c r="J11860" s="1" t="s">
        <v>15865</v>
      </c>
      <c r="K11860" s="1" t="s">
        <v>15483</v>
      </c>
    </row>
    <row r="11861" customFormat="false" ht="15" hidden="false" customHeight="true" outlineLevel="0" collapsed="false">
      <c r="A11861" s="1" t="n">
        <f aca="false">MAX($A$2:$A11860)+1</f>
        <v>10266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16440</v>
      </c>
      <c r="I11861" s="1" t="n">
        <v>59999</v>
      </c>
      <c r="J11861" s="1" t="s">
        <v>16441</v>
      </c>
      <c r="K11861" s="1" t="s">
        <v>15483</v>
      </c>
    </row>
    <row r="11862" customFormat="false" ht="15" hidden="false" customHeight="true" outlineLevel="0" collapsed="false">
      <c r="A11862" s="1" t="n">
        <f aca="false">MAX($A$2:$A11861)+1</f>
        <v>10267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16442</v>
      </c>
      <c r="I11862" s="1" t="n">
        <v>59683</v>
      </c>
      <c r="J11862" s="1" t="s">
        <v>16442</v>
      </c>
      <c r="K11862" s="1" t="s">
        <v>15483</v>
      </c>
    </row>
    <row r="11863" customFormat="false" ht="15" hidden="false" customHeight="true" outlineLevel="0" collapsed="false">
      <c r="A11863" s="1" t="n">
        <f aca="false">MAX($A$2:$A11862)+1</f>
        <v>10268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16443</v>
      </c>
      <c r="I11863" s="1" t="n">
        <v>58658</v>
      </c>
      <c r="J11863" s="1" t="s">
        <v>15865</v>
      </c>
      <c r="K11863" s="1" t="s">
        <v>15483</v>
      </c>
    </row>
    <row r="11864" customFormat="false" ht="15" hidden="false" customHeight="true" outlineLevel="0" collapsed="false">
      <c r="A11864" s="1" t="n">
        <f aca="false">MAX($A$2:$A11863)+1</f>
        <v>10269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16444</v>
      </c>
      <c r="I11864" s="1" t="n">
        <v>58970</v>
      </c>
      <c r="J11864" s="1" t="s">
        <v>11895</v>
      </c>
      <c r="K11864" s="1" t="s">
        <v>15483</v>
      </c>
    </row>
    <row r="11865" customFormat="false" ht="15" hidden="false" customHeight="true" outlineLevel="0" collapsed="false">
      <c r="A11865" s="1" t="n">
        <f aca="false">MAX($A$2:$A11864)+1</f>
        <v>10270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16445</v>
      </c>
      <c r="I11865" s="1" t="n">
        <v>58658</v>
      </c>
      <c r="J11865" s="1" t="s">
        <v>15865</v>
      </c>
      <c r="K11865" s="1" t="s">
        <v>15483</v>
      </c>
    </row>
    <row r="11866" customFormat="false" ht="15" hidden="false" customHeight="true" outlineLevel="0" collapsed="false">
      <c r="A11866" s="1" t="n">
        <f aca="false">MAX($A$2:$A11865)+1</f>
        <v>10271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16446</v>
      </c>
      <c r="I11866" s="1" t="n">
        <v>55918</v>
      </c>
      <c r="J11866" s="1" t="s">
        <v>9229</v>
      </c>
      <c r="K11866" s="1" t="s">
        <v>15483</v>
      </c>
    </row>
    <row r="11867" customFormat="false" ht="15" hidden="false" customHeight="true" outlineLevel="0" collapsed="false">
      <c r="A11867" s="1" t="n">
        <f aca="false">MAX($A$2:$A11866)+1</f>
        <v>10272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16447</v>
      </c>
      <c r="I11867" s="1" t="n">
        <v>59335</v>
      </c>
      <c r="J11867" s="1" t="s">
        <v>16448</v>
      </c>
      <c r="K11867" s="1" t="s">
        <v>15483</v>
      </c>
    </row>
    <row r="11868" customFormat="false" ht="15" hidden="false" customHeight="true" outlineLevel="0" collapsed="false">
      <c r="A11868" s="1" t="n">
        <f aca="false">MAX($A$2:$A11867)+1</f>
        <v>10273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16449</v>
      </c>
      <c r="I11868" s="1" t="n">
        <v>58794</v>
      </c>
      <c r="J11868" s="1" t="s">
        <v>16450</v>
      </c>
      <c r="K11868" s="1" t="s">
        <v>15483</v>
      </c>
    </row>
    <row r="11869" customFormat="false" ht="15" hidden="false" customHeight="true" outlineLevel="0" collapsed="false">
      <c r="A11869" s="1" t="n">
        <f aca="false">MAX($A$2:$A11868)+1</f>
        <v>10274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16451</v>
      </c>
      <c r="I11869" s="1" t="n">
        <v>58794</v>
      </c>
      <c r="J11869" s="1" t="s">
        <v>16450</v>
      </c>
      <c r="K11869" s="1" t="s">
        <v>15483</v>
      </c>
    </row>
    <row r="11870" customFormat="false" ht="15" hidden="false" customHeight="true" outlineLevel="0" collapsed="false">
      <c r="A11870" s="1" t="n">
        <f aca="false">MAX($A$2:$A11869)+1</f>
        <v>10275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16452</v>
      </c>
      <c r="I11870" s="1" t="n">
        <v>19547</v>
      </c>
      <c r="J11870" s="1" t="s">
        <v>2761</v>
      </c>
      <c r="K11870" s="1" t="s">
        <v>15483</v>
      </c>
    </row>
    <row r="11871" customFormat="false" ht="15" hidden="false" customHeight="true" outlineLevel="0" collapsed="false">
      <c r="A11871" s="1" t="n">
        <f aca="false">MAX($A$2:$A11870)+1</f>
        <v>10276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16453</v>
      </c>
      <c r="I11871" s="1" t="n">
        <v>58672</v>
      </c>
      <c r="J11871" s="1" t="s">
        <v>9653</v>
      </c>
      <c r="K11871" s="1" t="s">
        <v>15483</v>
      </c>
    </row>
    <row r="11872" customFormat="false" ht="15" hidden="false" customHeight="true" outlineLevel="0" collapsed="false">
      <c r="A11872" s="1" t="n">
        <f aca="false">MAX($A$2:$A11871)+1</f>
        <v>10277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16454</v>
      </c>
      <c r="I11872" s="1" t="n">
        <v>58843</v>
      </c>
      <c r="J11872" s="1" t="s">
        <v>16455</v>
      </c>
      <c r="K11872" s="1" t="s">
        <v>15483</v>
      </c>
    </row>
    <row r="11873" customFormat="false" ht="15" hidden="false" customHeight="true" outlineLevel="0" collapsed="false">
      <c r="A11873" s="1" t="n">
        <f aca="false">MAX($A$2:$A11872)+1</f>
        <v>10278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16456</v>
      </c>
      <c r="I11873" s="1" t="n">
        <v>58508</v>
      </c>
      <c r="J11873" s="1" t="s">
        <v>11296</v>
      </c>
      <c r="K11873" s="1" t="s">
        <v>15483</v>
      </c>
    </row>
    <row r="11874" customFormat="false" ht="15" hidden="false" customHeight="true" outlineLevel="0" collapsed="false">
      <c r="A11874" s="1" t="n">
        <f aca="false">MAX($A$2:$A11873)+1</f>
        <v>10279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16457</v>
      </c>
      <c r="I11874" s="1" t="n">
        <v>58658</v>
      </c>
      <c r="J11874" s="1" t="s">
        <v>15865</v>
      </c>
      <c r="K11874" s="1" t="s">
        <v>15483</v>
      </c>
    </row>
    <row r="11875" customFormat="false" ht="15" hidden="false" customHeight="true" outlineLevel="0" collapsed="false">
      <c r="A11875" s="1" t="n">
        <f aca="false">MAX($A$2:$A11874)+1</f>
        <v>10280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16458</v>
      </c>
      <c r="I11875" s="1" t="n">
        <v>58798</v>
      </c>
      <c r="J11875" s="1" t="s">
        <v>16458</v>
      </c>
      <c r="K11875" s="1" t="s">
        <v>15483</v>
      </c>
    </row>
    <row r="11876" customFormat="false" ht="15" hidden="false" customHeight="true" outlineLevel="0" collapsed="false">
      <c r="A11876" s="1" t="n">
        <f aca="false">MAX($A$2:$A11875)+1</f>
        <v>10281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16459</v>
      </c>
      <c r="I11876" s="1" t="n">
        <v>58658</v>
      </c>
      <c r="J11876" s="1" t="s">
        <v>15865</v>
      </c>
      <c r="K11876" s="1" t="s">
        <v>15483</v>
      </c>
    </row>
    <row r="11877" customFormat="false" ht="15" hidden="false" customHeight="true" outlineLevel="0" collapsed="false">
      <c r="A11877" s="1" t="n">
        <f aca="false">MAX($A$2:$A11876)+1</f>
        <v>10282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16460</v>
      </c>
      <c r="I11877" s="1" t="n">
        <v>58691</v>
      </c>
      <c r="J11877" s="1" t="s">
        <v>16461</v>
      </c>
      <c r="K11877" s="1" t="s">
        <v>15483</v>
      </c>
    </row>
    <row r="11878" customFormat="false" ht="15" hidden="false" customHeight="true" outlineLevel="0" collapsed="false">
      <c r="A11878" s="1" t="n">
        <f aca="false">MAX($A$2:$A11877)+1</f>
        <v>10283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16462</v>
      </c>
      <c r="I11878" s="1" t="n">
        <v>60178</v>
      </c>
      <c r="J11878" s="1" t="s">
        <v>16462</v>
      </c>
      <c r="K11878" s="1" t="s">
        <v>15483</v>
      </c>
    </row>
    <row r="11879" customFormat="false" ht="15" hidden="false" customHeight="true" outlineLevel="0" collapsed="false">
      <c r="A11879" s="1" t="n">
        <f aca="false">MAX($A$2:$A11878)+1</f>
        <v>10284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16463</v>
      </c>
      <c r="I11879" s="1" t="n">
        <v>59779</v>
      </c>
      <c r="J11879" s="1" t="s">
        <v>16463</v>
      </c>
      <c r="K11879" s="1" t="s">
        <v>15483</v>
      </c>
    </row>
    <row r="11880" customFormat="false" ht="15" hidden="false" customHeight="true" outlineLevel="0" collapsed="false">
      <c r="A11880" s="1" t="n">
        <f aca="false">MAX($A$2:$A11879)+1</f>
        <v>10285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16464</v>
      </c>
      <c r="I11880" s="1" t="n">
        <v>59770</v>
      </c>
      <c r="J11880" s="1" t="s">
        <v>16465</v>
      </c>
      <c r="K11880" s="1" t="s">
        <v>15483</v>
      </c>
    </row>
    <row r="11881" customFormat="false" ht="15" hidden="false" customHeight="true" outlineLevel="0" collapsed="false">
      <c r="A11881" s="1" t="n">
        <f aca="false">MAX($A$2:$A11880)+1</f>
        <v>10286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16466</v>
      </c>
      <c r="I11881" s="1" t="n">
        <v>58814</v>
      </c>
      <c r="J11881" s="1" t="s">
        <v>16467</v>
      </c>
      <c r="K11881" s="1" t="s">
        <v>15483</v>
      </c>
    </row>
    <row r="11882" customFormat="false" ht="15" hidden="false" customHeight="true" outlineLevel="0" collapsed="false">
      <c r="A11882" s="1" t="n">
        <f aca="false">MAX($A$2:$A11881)+1</f>
        <v>10287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16468</v>
      </c>
      <c r="I11882" s="1" t="n">
        <v>58658</v>
      </c>
      <c r="J11882" s="1" t="s">
        <v>15865</v>
      </c>
      <c r="K11882" s="1" t="s">
        <v>15483</v>
      </c>
    </row>
    <row r="11883" customFormat="false" ht="15" hidden="false" customHeight="true" outlineLevel="0" collapsed="false">
      <c r="A11883" s="1" t="n">
        <f aca="false">MAX($A$2:$A11882)+1</f>
        <v>10288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16469</v>
      </c>
      <c r="I11883" s="1" t="n">
        <v>59681</v>
      </c>
      <c r="J11883" s="1" t="s">
        <v>16469</v>
      </c>
      <c r="K11883" s="1" t="s">
        <v>15483</v>
      </c>
    </row>
    <row r="11884" customFormat="false" ht="15" hidden="false" customHeight="true" outlineLevel="0" collapsed="false">
      <c r="A11884" s="1" t="n">
        <f aca="false">MAX($A$2:$A11883)+1</f>
        <v>10289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16470</v>
      </c>
      <c r="I11884" s="1" t="n">
        <v>56615</v>
      </c>
      <c r="J11884" s="1" t="s">
        <v>15859</v>
      </c>
      <c r="K11884" s="1" t="s">
        <v>15483</v>
      </c>
    </row>
    <row r="11885" customFormat="false" ht="15" hidden="false" customHeight="true" outlineLevel="0" collapsed="false">
      <c r="A11885" s="1" t="n">
        <f aca="false">MAX($A$2:$A11884)+1</f>
        <v>10290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16471</v>
      </c>
      <c r="I11885" s="1" t="n">
        <v>59696</v>
      </c>
      <c r="J11885" s="1" t="s">
        <v>16471</v>
      </c>
      <c r="K11885" s="1" t="s">
        <v>15483</v>
      </c>
    </row>
    <row r="11886" customFormat="false" ht="15" hidden="false" customHeight="true" outlineLevel="0" collapsed="false">
      <c r="A11886" s="1" t="n">
        <f aca="false">MAX($A$2:$A11885)+1</f>
        <v>10291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16472</v>
      </c>
      <c r="I11886" s="1" t="n">
        <v>59687</v>
      </c>
      <c r="J11886" s="1" t="s">
        <v>16473</v>
      </c>
      <c r="K11886" s="1" t="s">
        <v>15483</v>
      </c>
    </row>
    <row r="11887" customFormat="false" ht="15" hidden="false" customHeight="true" outlineLevel="0" collapsed="false">
      <c r="A11887" s="1" t="n">
        <f aca="false">MAX($A$2:$A11886)+1</f>
        <v>10292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16474</v>
      </c>
      <c r="I11887" s="1" t="n">
        <v>58999</v>
      </c>
      <c r="J11887" s="1" t="s">
        <v>16475</v>
      </c>
      <c r="K11887" s="1" t="s">
        <v>15483</v>
      </c>
    </row>
    <row r="11888" customFormat="false" ht="15" hidden="false" customHeight="true" outlineLevel="0" collapsed="false">
      <c r="A11888" s="1" t="n">
        <f aca="false">MAX($A$2:$A11887)+1</f>
        <v>10293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16476</v>
      </c>
      <c r="I11888" s="1" t="n">
        <v>58722</v>
      </c>
      <c r="J11888" s="1" t="s">
        <v>16477</v>
      </c>
      <c r="K11888" s="1" t="s">
        <v>15483</v>
      </c>
    </row>
    <row r="11889" customFormat="false" ht="15" hidden="false" customHeight="true" outlineLevel="0" collapsed="false">
      <c r="A11889" s="1" t="n">
        <f aca="false">MAX($A$2:$A11888)+1</f>
        <v>10294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16478</v>
      </c>
      <c r="I11889" s="1" t="n">
        <v>60131</v>
      </c>
      <c r="J11889" s="1" t="s">
        <v>16479</v>
      </c>
      <c r="K11889" s="1" t="s">
        <v>15483</v>
      </c>
    </row>
    <row r="11890" customFormat="false" ht="15" hidden="false" customHeight="true" outlineLevel="0" collapsed="false">
      <c r="A11890" s="1" t="n">
        <f aca="false">MAX($A$2:$A11889)+1</f>
        <v>10295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16480</v>
      </c>
      <c r="I11890" s="1" t="n">
        <v>59318</v>
      </c>
      <c r="J11890" s="1" t="s">
        <v>16481</v>
      </c>
      <c r="K11890" s="1" t="s">
        <v>15483</v>
      </c>
    </row>
    <row r="11891" customFormat="false" ht="15" hidden="false" customHeight="true" outlineLevel="0" collapsed="false">
      <c r="A11891" s="1" t="n">
        <f aca="false">MAX($A$2:$A11890)+1</f>
        <v>10296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16482</v>
      </c>
      <c r="I11891" s="1" t="n">
        <v>9267</v>
      </c>
      <c r="J11891" s="1" t="s">
        <v>1770</v>
      </c>
      <c r="K11891" s="1" t="s">
        <v>15483</v>
      </c>
    </row>
    <row r="11892" customFormat="false" ht="15" hidden="false" customHeight="true" outlineLevel="0" collapsed="false">
      <c r="A11892" s="1" t="n">
        <f aca="false">MAX($A$2:$A11891)+1</f>
        <v>10297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16483</v>
      </c>
      <c r="I11892" s="1" t="n">
        <v>59339</v>
      </c>
      <c r="J11892" s="1" t="s">
        <v>16484</v>
      </c>
      <c r="K11892" s="1" t="s">
        <v>15483</v>
      </c>
    </row>
    <row r="11893" customFormat="false" ht="15" hidden="false" customHeight="true" outlineLevel="0" collapsed="false">
      <c r="A11893" s="1" t="n">
        <f aca="false">MAX($A$2:$A11892)+1</f>
        <v>10298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16485</v>
      </c>
      <c r="I11893" s="1" t="n">
        <v>59338</v>
      </c>
      <c r="J11893" s="1" t="s">
        <v>16485</v>
      </c>
      <c r="K11893" s="1" t="s">
        <v>15483</v>
      </c>
    </row>
    <row r="11894" customFormat="false" ht="15" hidden="false" customHeight="true" outlineLevel="0" collapsed="false">
      <c r="A11894" s="1" t="n">
        <f aca="false">MAX($A$2:$A11893)+1</f>
        <v>10299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16486</v>
      </c>
      <c r="I11894" s="1" t="n">
        <v>60278</v>
      </c>
      <c r="J11894" s="1" t="s">
        <v>16487</v>
      </c>
      <c r="K11894" s="1" t="s">
        <v>15483</v>
      </c>
    </row>
    <row r="11895" customFormat="false" ht="15" hidden="false" customHeight="true" outlineLevel="0" collapsed="false">
      <c r="A11895" s="1" t="n">
        <f aca="false">MAX($A$2:$A11894)+1</f>
        <v>10300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16488</v>
      </c>
      <c r="I11895" s="1" t="n">
        <v>58846</v>
      </c>
      <c r="J11895" s="1" t="s">
        <v>16489</v>
      </c>
      <c r="K11895" s="1" t="s">
        <v>15483</v>
      </c>
    </row>
    <row r="11896" customFormat="false" ht="15" hidden="false" customHeight="true" outlineLevel="0" collapsed="false">
      <c r="A11896" s="1" t="n">
        <f aca="false">MAX($A$2:$A11895)+1</f>
        <v>10301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16490</v>
      </c>
      <c r="I11896" s="1" t="n">
        <v>60073</v>
      </c>
      <c r="J11896" s="1" t="s">
        <v>16491</v>
      </c>
      <c r="K11896" s="1" t="s">
        <v>15483</v>
      </c>
    </row>
    <row r="11897" customFormat="false" ht="15" hidden="false" customHeight="true" outlineLevel="0" collapsed="false">
      <c r="A11897" s="1" t="n">
        <f aca="false">MAX($A$2:$A11896)+1</f>
        <v>10302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16492</v>
      </c>
      <c r="I11897" s="1" t="n">
        <v>60197</v>
      </c>
      <c r="J11897" s="1" t="s">
        <v>16492</v>
      </c>
      <c r="K11897" s="1" t="s">
        <v>15483</v>
      </c>
    </row>
    <row r="11898" customFormat="false" ht="15" hidden="false" customHeight="true" outlineLevel="0" collapsed="false">
      <c r="A11898" s="1" t="n">
        <f aca="false">MAX($A$2:$A11897)+1</f>
        <v>10303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16493</v>
      </c>
      <c r="I11898" s="1" t="n">
        <v>58762</v>
      </c>
      <c r="J11898" s="1" t="s">
        <v>16494</v>
      </c>
      <c r="K11898" s="1" t="s">
        <v>15483</v>
      </c>
    </row>
    <row r="11899" customFormat="false" ht="15" hidden="false" customHeight="true" outlineLevel="0" collapsed="false">
      <c r="A11899" s="1" t="n">
        <f aca="false">MAX($A$2:$A11898)+1</f>
        <v>10304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16495</v>
      </c>
      <c r="I11899" s="1" t="n">
        <v>56215</v>
      </c>
      <c r="J11899" s="1" t="s">
        <v>8942</v>
      </c>
      <c r="K11899" s="1" t="s">
        <v>15483</v>
      </c>
    </row>
    <row r="11900" customFormat="false" ht="15" hidden="false" customHeight="true" outlineLevel="0" collapsed="false">
      <c r="A11900" s="1" t="n">
        <f aca="false">MAX($A$2:$A11899)+1</f>
        <v>10305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16496</v>
      </c>
      <c r="I11900" s="1" t="n">
        <v>56215</v>
      </c>
      <c r="J11900" s="1" t="s">
        <v>8942</v>
      </c>
      <c r="K11900" s="1" t="s">
        <v>15483</v>
      </c>
    </row>
    <row r="11901" customFormat="false" ht="15" hidden="false" customHeight="true" outlineLevel="0" collapsed="false">
      <c r="A11901" s="1" t="n">
        <f aca="false">MAX($A$2:$A11900)+1</f>
        <v>10306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16497</v>
      </c>
      <c r="I11901" s="1" t="n">
        <v>58848</v>
      </c>
      <c r="J11901" s="1" t="s">
        <v>16498</v>
      </c>
      <c r="K11901" s="1" t="s">
        <v>15483</v>
      </c>
    </row>
    <row r="11902" customFormat="false" ht="15" hidden="false" customHeight="true" outlineLevel="0" collapsed="false">
      <c r="A11902" s="1" t="n">
        <f aca="false">MAX($A$2:$A11901)+1</f>
        <v>10307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16499</v>
      </c>
      <c r="I11902" s="1" t="n">
        <v>4180</v>
      </c>
      <c r="J11902" s="1" t="s">
        <v>5347</v>
      </c>
      <c r="K11902" s="1" t="s">
        <v>15483</v>
      </c>
    </row>
    <row r="11903" customFormat="false" ht="15" hidden="false" customHeight="true" outlineLevel="0" collapsed="false">
      <c r="A11903" s="1" t="n">
        <f aca="false">MAX($A$2:$A11902)+1</f>
        <v>10308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16500</v>
      </c>
      <c r="I11903" s="1" t="n">
        <v>58794</v>
      </c>
      <c r="J11903" s="1" t="s">
        <v>16450</v>
      </c>
      <c r="K11903" s="1" t="s">
        <v>15483</v>
      </c>
    </row>
    <row r="11904" customFormat="false" ht="15" hidden="false" customHeight="true" outlineLevel="0" collapsed="false">
      <c r="A11904" s="1" t="n">
        <f aca="false">MAX($A$2:$A11903)+1</f>
        <v>10309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16501</v>
      </c>
      <c r="I11904" s="1" t="n">
        <v>58763</v>
      </c>
      <c r="J11904" s="1" t="s">
        <v>16502</v>
      </c>
      <c r="K11904" s="1" t="s">
        <v>15483</v>
      </c>
    </row>
    <row r="11905" customFormat="false" ht="15" hidden="false" customHeight="true" outlineLevel="0" collapsed="false">
      <c r="A11905" s="1" t="n">
        <f aca="false">MAX($A$2:$A11904)+1</f>
        <v>10310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16503</v>
      </c>
      <c r="I11905" s="1" t="n">
        <v>60098</v>
      </c>
      <c r="J11905" s="1" t="s">
        <v>16504</v>
      </c>
      <c r="K11905" s="1" t="s">
        <v>15483</v>
      </c>
    </row>
    <row r="11906" customFormat="false" ht="15" hidden="false" customHeight="true" outlineLevel="0" collapsed="false">
      <c r="A11906" s="1" t="n">
        <f aca="false">MAX($A$2:$A11905)+1</f>
        <v>10311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16505</v>
      </c>
      <c r="I11906" s="1" t="n">
        <v>60099</v>
      </c>
      <c r="J11906" s="1" t="s">
        <v>16506</v>
      </c>
      <c r="K11906" s="1" t="s">
        <v>15483</v>
      </c>
    </row>
    <row r="11907" customFormat="false" ht="15" hidden="false" customHeight="true" outlineLevel="0" collapsed="false">
      <c r="A11907" s="1" t="n">
        <f aca="false">MAX($A$2:$A11906)+1</f>
        <v>10312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16507</v>
      </c>
      <c r="I11907" s="1" t="n">
        <v>56069</v>
      </c>
      <c r="J11907" s="1" t="s">
        <v>9361</v>
      </c>
      <c r="K11907" s="1" t="s">
        <v>15483</v>
      </c>
    </row>
    <row r="11908" customFormat="false" ht="15" hidden="false" customHeight="true" outlineLevel="0" collapsed="false">
      <c r="A11908" s="1" t="n">
        <f aca="false">MAX($A$2:$A11907)+1</f>
        <v>10313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16508</v>
      </c>
      <c r="I11908" s="1" t="n">
        <v>59772</v>
      </c>
      <c r="J11908" s="1" t="s">
        <v>16509</v>
      </c>
      <c r="K11908" s="1" t="s">
        <v>15483</v>
      </c>
    </row>
    <row r="11909" customFormat="false" ht="15" hidden="false" customHeight="true" outlineLevel="0" collapsed="false">
      <c r="A11909" s="1" t="n">
        <f aca="false">MAX($A$2:$A11908)+1</f>
        <v>10314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16510</v>
      </c>
      <c r="I11909" s="1" t="n">
        <v>56615</v>
      </c>
      <c r="J11909" s="1" t="s">
        <v>15859</v>
      </c>
      <c r="K11909" s="1" t="s">
        <v>15483</v>
      </c>
    </row>
    <row r="11910" customFormat="false" ht="15" hidden="false" customHeight="true" outlineLevel="0" collapsed="false">
      <c r="A11910" s="1" t="n">
        <f aca="false">MAX($A$2:$A11909)+1</f>
        <v>10315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16511</v>
      </c>
      <c r="I11910" s="1" t="n">
        <v>58836</v>
      </c>
      <c r="J11910" s="1" t="s">
        <v>16512</v>
      </c>
      <c r="K11910" s="1" t="s">
        <v>15483</v>
      </c>
    </row>
    <row r="11911" customFormat="false" ht="15" hidden="false" customHeight="true" outlineLevel="0" collapsed="false">
      <c r="A11911" s="1" t="n">
        <f aca="false">MAX($A$2:$A11910)+1</f>
        <v>10316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16513</v>
      </c>
      <c r="I11911" s="1" t="n">
        <v>60193</v>
      </c>
      <c r="J11911" s="1" t="s">
        <v>16514</v>
      </c>
      <c r="K11911" s="1" t="s">
        <v>15483</v>
      </c>
    </row>
    <row r="11912" customFormat="false" ht="15" hidden="false" customHeight="true" outlineLevel="0" collapsed="false">
      <c r="A11912" s="1" t="n">
        <f aca="false">MAX($A$2:$A11911)+1</f>
        <v>10317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16515</v>
      </c>
      <c r="I11912" s="1" t="n">
        <v>59327</v>
      </c>
      <c r="J11912" s="1" t="s">
        <v>16516</v>
      </c>
      <c r="K11912" s="1" t="s">
        <v>15483</v>
      </c>
    </row>
    <row r="11913" customFormat="false" ht="15" hidden="false" customHeight="true" outlineLevel="0" collapsed="false">
      <c r="A11913" s="1" t="n">
        <f aca="false">MAX($A$2:$A11912)+1</f>
        <v>10318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16517</v>
      </c>
      <c r="I11913" s="1" t="n">
        <v>58658</v>
      </c>
      <c r="J11913" s="1" t="s">
        <v>15865</v>
      </c>
      <c r="K11913" s="1" t="s">
        <v>15483</v>
      </c>
    </row>
    <row r="11914" customFormat="false" ht="15" hidden="false" customHeight="true" outlineLevel="0" collapsed="false">
      <c r="A11914" s="1" t="n">
        <f aca="false">MAX($A$2:$A11913)+1</f>
        <v>10319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16518</v>
      </c>
      <c r="I11914" s="1" t="n">
        <v>57031</v>
      </c>
      <c r="J11914" s="1" t="s">
        <v>16519</v>
      </c>
      <c r="K11914" s="1" t="s">
        <v>15483</v>
      </c>
    </row>
    <row r="11915" customFormat="false" ht="15" hidden="false" customHeight="true" outlineLevel="0" collapsed="false">
      <c r="A11915" s="1" t="n">
        <f aca="false">MAX($A$2:$A11914)+1</f>
        <v>10320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16520</v>
      </c>
      <c r="I11915" s="1" t="n">
        <v>60249</v>
      </c>
      <c r="J11915" s="1" t="s">
        <v>16521</v>
      </c>
      <c r="K11915" s="1" t="s">
        <v>15483</v>
      </c>
    </row>
    <row r="11916" customFormat="false" ht="15" hidden="false" customHeight="true" outlineLevel="0" collapsed="false">
      <c r="A11916" s="1" t="n">
        <f aca="false">MAX($A$2:$A11915)+1</f>
        <v>10321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16522</v>
      </c>
      <c r="I11916" s="1" t="n">
        <v>58672</v>
      </c>
      <c r="J11916" s="1" t="s">
        <v>9653</v>
      </c>
      <c r="K11916" s="1" t="s">
        <v>15483</v>
      </c>
    </row>
    <row r="11917" customFormat="false" ht="15" hidden="false" customHeight="true" outlineLevel="0" collapsed="false">
      <c r="A11917" s="1" t="n">
        <f aca="false">MAX($A$2:$A11916)+1</f>
        <v>10322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16523</v>
      </c>
      <c r="I11917" s="1" t="n">
        <v>59056</v>
      </c>
      <c r="J11917" s="1" t="s">
        <v>15913</v>
      </c>
      <c r="K11917" s="1" t="s">
        <v>15483</v>
      </c>
    </row>
    <row r="11918" customFormat="false" ht="15" hidden="false" customHeight="true" outlineLevel="0" collapsed="false">
      <c r="A11918" s="1" t="n">
        <f aca="false">MAX($A$2:$A11917)+1</f>
        <v>10323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16524</v>
      </c>
      <c r="I11918" s="1" t="n">
        <v>59646</v>
      </c>
      <c r="J11918" s="1" t="s">
        <v>16525</v>
      </c>
      <c r="K11918" s="1" t="s">
        <v>15483</v>
      </c>
    </row>
    <row r="11919" customFormat="false" ht="15" hidden="false" customHeight="true" outlineLevel="0" collapsed="false">
      <c r="A11919" s="1" t="n">
        <f aca="false">MAX($A$2:$A11918)+1</f>
        <v>10324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16526</v>
      </c>
      <c r="I11919" s="1" t="n">
        <v>56694</v>
      </c>
      <c r="J11919" s="1" t="s">
        <v>9867</v>
      </c>
      <c r="K11919" s="1" t="s">
        <v>15483</v>
      </c>
    </row>
    <row r="11920" customFormat="false" ht="15" hidden="false" customHeight="true" outlineLevel="0" collapsed="false">
      <c r="A11920" s="1" t="n">
        <f aca="false">MAX($A$2:$A11919)+1</f>
        <v>10325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16527</v>
      </c>
      <c r="I11920" s="1" t="n">
        <v>58508</v>
      </c>
      <c r="J11920" s="1" t="s">
        <v>11296</v>
      </c>
      <c r="K11920" s="1" t="s">
        <v>15483</v>
      </c>
    </row>
    <row r="11921" customFormat="false" ht="15" hidden="false" customHeight="true" outlineLevel="0" collapsed="false">
      <c r="A11921" s="1" t="n">
        <f aca="false">MAX($A$2:$A11920)+1</f>
        <v>10326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16528</v>
      </c>
      <c r="I11921" s="1" t="n">
        <v>58695</v>
      </c>
      <c r="J11921" s="1" t="s">
        <v>16106</v>
      </c>
      <c r="K11921" s="1" t="s">
        <v>15483</v>
      </c>
    </row>
    <row r="11922" customFormat="false" ht="15" hidden="false" customHeight="true" outlineLevel="0" collapsed="false">
      <c r="A11922" s="1" t="n">
        <f aca="false">MAX($A$2:$A11921)+1</f>
        <v>10327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16529</v>
      </c>
      <c r="I11922" s="1" t="n">
        <v>57313</v>
      </c>
      <c r="J11922" s="1" t="s">
        <v>10512</v>
      </c>
      <c r="K11922" s="1" t="s">
        <v>15483</v>
      </c>
    </row>
    <row r="11923" customFormat="false" ht="15" hidden="false" customHeight="true" outlineLevel="0" collapsed="false">
      <c r="A11923" s="1" t="n">
        <f aca="false">MAX($A$2:$A11922)+1</f>
        <v>10328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16530</v>
      </c>
      <c r="I11923" s="1" t="n">
        <v>60071</v>
      </c>
      <c r="J11923" s="1" t="s">
        <v>16531</v>
      </c>
      <c r="K11923" s="1" t="s">
        <v>15483</v>
      </c>
    </row>
    <row r="11924" customFormat="false" ht="15" hidden="false" customHeight="true" outlineLevel="0" collapsed="false">
      <c r="A11924" s="1" t="n">
        <f aca="false">MAX($A$2:$A11923)+1</f>
        <v>10329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16532</v>
      </c>
      <c r="I11924" s="1" t="n">
        <v>58796</v>
      </c>
      <c r="J11924" s="1" t="s">
        <v>16532</v>
      </c>
      <c r="K11924" s="1" t="s">
        <v>15483</v>
      </c>
    </row>
    <row r="11925" customFormat="false" ht="15" hidden="false" customHeight="true" outlineLevel="0" collapsed="false">
      <c r="A11925" s="1" t="n">
        <f aca="false">MAX($A$2:$A11924)+1</f>
        <v>10330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16533</v>
      </c>
      <c r="I11925" s="1" t="n">
        <v>59098</v>
      </c>
      <c r="J11925" s="1" t="s">
        <v>16533</v>
      </c>
      <c r="K11925" s="1" t="s">
        <v>15483</v>
      </c>
    </row>
    <row r="11926" customFormat="false" ht="15" hidden="false" customHeight="true" outlineLevel="0" collapsed="false">
      <c r="A11926" s="1" t="n">
        <f aca="false">MAX($A$2:$A11925)+1</f>
        <v>10331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16534</v>
      </c>
      <c r="I11926" s="1" t="n">
        <v>58381</v>
      </c>
      <c r="J11926" s="1" t="s">
        <v>16535</v>
      </c>
      <c r="K11926" s="1" t="s">
        <v>15483</v>
      </c>
    </row>
    <row r="11927" customFormat="false" ht="15" hidden="false" customHeight="true" outlineLevel="0" collapsed="false">
      <c r="A11927" s="1" t="n">
        <f aca="false">MAX($A$2:$A11926)+1</f>
        <v>10332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16536</v>
      </c>
      <c r="I11927" s="1" t="n">
        <v>58970</v>
      </c>
      <c r="J11927" s="1" t="s">
        <v>11895</v>
      </c>
      <c r="K11927" s="1" t="s">
        <v>15483</v>
      </c>
    </row>
    <row r="11928" customFormat="false" ht="15" hidden="false" customHeight="true" outlineLevel="0" collapsed="false">
      <c r="A11928" s="1" t="n">
        <f aca="false">MAX($A$2:$A11927)+1</f>
        <v>10333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16537</v>
      </c>
      <c r="I11928" s="1" t="n">
        <v>5109</v>
      </c>
      <c r="J11928" s="1" t="s">
        <v>149</v>
      </c>
      <c r="K11928" s="1" t="s">
        <v>15483</v>
      </c>
    </row>
    <row r="11929" customFormat="false" ht="15" hidden="false" customHeight="true" outlineLevel="0" collapsed="false">
      <c r="A11929" s="1" t="n">
        <f aca="false">MAX($A$2:$A11928)+1</f>
        <v>10334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16538</v>
      </c>
      <c r="I11929" s="1" t="n">
        <v>56215</v>
      </c>
      <c r="J11929" s="1" t="s">
        <v>8942</v>
      </c>
      <c r="K11929" s="1" t="s">
        <v>15483</v>
      </c>
    </row>
    <row r="11930" customFormat="false" ht="15" hidden="false" customHeight="true" outlineLevel="0" collapsed="false">
      <c r="A11930" s="1" t="n">
        <f aca="false">MAX($A$2:$A11929)+1</f>
        <v>10335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16539</v>
      </c>
      <c r="I11930" s="1" t="n">
        <v>60292</v>
      </c>
      <c r="J11930" s="1" t="s">
        <v>16540</v>
      </c>
      <c r="K11930" s="1" t="s">
        <v>15483</v>
      </c>
    </row>
    <row r="11931" customFormat="false" ht="15" hidden="false" customHeight="true" outlineLevel="0" collapsed="false">
      <c r="A11931" s="1" t="n">
        <f aca="false">MAX($A$2:$A11930)+1</f>
        <v>10336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16541</v>
      </c>
      <c r="I11931" s="1" t="n">
        <v>59357</v>
      </c>
      <c r="J11931" s="1" t="s">
        <v>16014</v>
      </c>
      <c r="K11931" s="1" t="s">
        <v>15483</v>
      </c>
    </row>
    <row r="11932" customFormat="false" ht="15" hidden="false" customHeight="true" outlineLevel="0" collapsed="false">
      <c r="A11932" s="1" t="n">
        <f aca="false">MAX($A$2:$A11931)+1</f>
        <v>10337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16542</v>
      </c>
      <c r="I11932" s="1" t="n">
        <v>57341</v>
      </c>
      <c r="J11932" s="1" t="s">
        <v>16543</v>
      </c>
      <c r="K11932" s="1" t="s">
        <v>15483</v>
      </c>
    </row>
    <row r="11933" customFormat="false" ht="15" hidden="false" customHeight="true" outlineLevel="0" collapsed="false">
      <c r="A11933" s="1" t="n">
        <f aca="false">MAX($A$2:$A11932)+1</f>
        <v>10338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16544</v>
      </c>
      <c r="I11933" s="1" t="n">
        <v>19876</v>
      </c>
      <c r="J11933" s="1" t="s">
        <v>71</v>
      </c>
      <c r="K11933" s="1" t="s">
        <v>15483</v>
      </c>
    </row>
    <row r="11934" customFormat="false" ht="15" hidden="false" customHeight="true" outlineLevel="0" collapsed="false">
      <c r="A11934" s="1" t="n">
        <f aca="false">MAX($A$2:$A11933)+1</f>
        <v>10339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16545</v>
      </c>
      <c r="I11934" s="1" t="n">
        <v>59357</v>
      </c>
      <c r="J11934" s="1" t="s">
        <v>16014</v>
      </c>
      <c r="K11934" s="1" t="s">
        <v>15483</v>
      </c>
    </row>
    <row r="11935" customFormat="false" ht="15" hidden="false" customHeight="true" outlineLevel="0" collapsed="false">
      <c r="A11935" s="1" t="n">
        <f aca="false">MAX($A$2:$A11934)+1</f>
        <v>10340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16546</v>
      </c>
      <c r="I11935" s="1" t="n">
        <v>59079</v>
      </c>
      <c r="J11935" s="1" t="s">
        <v>16546</v>
      </c>
      <c r="K11935" s="1" t="s">
        <v>15483</v>
      </c>
    </row>
    <row r="11936" customFormat="false" ht="15" hidden="false" customHeight="true" outlineLevel="0" collapsed="false">
      <c r="A11936" s="1" t="n">
        <f aca="false">MAX($A$2:$A11935)+1</f>
        <v>10341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16547</v>
      </c>
      <c r="I11936" s="1" t="n">
        <v>59163</v>
      </c>
      <c r="J11936" s="1" t="s">
        <v>15968</v>
      </c>
      <c r="K11936" s="1" t="s">
        <v>15483</v>
      </c>
    </row>
    <row r="11937" customFormat="false" ht="15" hidden="false" customHeight="true" outlineLevel="0" collapsed="false">
      <c r="A11937" s="1" t="n">
        <f aca="false">MAX($A$2:$A11936)+1</f>
        <v>10342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16548</v>
      </c>
      <c r="I11937" s="1" t="n">
        <v>58970</v>
      </c>
      <c r="J11937" s="1" t="s">
        <v>11895</v>
      </c>
      <c r="K11937" s="1" t="s">
        <v>15483</v>
      </c>
    </row>
    <row r="11938" customFormat="false" ht="15" hidden="false" customHeight="true" outlineLevel="0" collapsed="false">
      <c r="A11938" s="1" t="n">
        <f aca="false">MAX($A$2:$A11937)+1</f>
        <v>10343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16549</v>
      </c>
      <c r="I11938" s="1" t="n">
        <v>59021</v>
      </c>
      <c r="J11938" s="1" t="s">
        <v>16549</v>
      </c>
      <c r="K11938" s="1" t="s">
        <v>15483</v>
      </c>
    </row>
    <row r="11939" customFormat="false" ht="15" hidden="false" customHeight="true" outlineLevel="0" collapsed="false">
      <c r="A11939" s="1" t="n">
        <f aca="false">MAX($A$2:$A11938)+1</f>
        <v>10344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16550</v>
      </c>
      <c r="I11939" s="1" t="n">
        <v>56215</v>
      </c>
      <c r="J11939" s="1" t="s">
        <v>8942</v>
      </c>
      <c r="K11939" s="1" t="s">
        <v>15483</v>
      </c>
    </row>
    <row r="11940" customFormat="false" ht="15" hidden="false" customHeight="true" outlineLevel="0" collapsed="false">
      <c r="A11940" s="1" t="n">
        <f aca="false">MAX($A$2:$A11939)+1</f>
        <v>10345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16551</v>
      </c>
      <c r="I11940" s="1" t="n">
        <v>59764</v>
      </c>
      <c r="J11940" s="1" t="s">
        <v>16552</v>
      </c>
      <c r="K11940" s="1" t="s">
        <v>15483</v>
      </c>
    </row>
    <row r="11941" customFormat="false" ht="15" hidden="false" customHeight="true" outlineLevel="0" collapsed="false">
      <c r="A11941" s="1" t="n">
        <f aca="false">MAX($A$2:$A11940)+1</f>
        <v>10346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16553</v>
      </c>
      <c r="I11941" s="1" t="n">
        <v>59840</v>
      </c>
      <c r="J11941" s="1" t="s">
        <v>16554</v>
      </c>
      <c r="K11941" s="1" t="s">
        <v>15483</v>
      </c>
    </row>
    <row r="11942" customFormat="false" ht="15" hidden="false" customHeight="true" outlineLevel="0" collapsed="false">
      <c r="A11942" s="1" t="n">
        <f aca="false">MAX($A$2:$A11941)+1</f>
        <v>10347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16555</v>
      </c>
      <c r="I11942" s="1" t="n">
        <v>58624</v>
      </c>
      <c r="J11942" s="1" t="s">
        <v>16556</v>
      </c>
      <c r="K11942" s="1" t="s">
        <v>15483</v>
      </c>
    </row>
    <row r="11943" customFormat="false" ht="15" hidden="false" customHeight="true" outlineLevel="0" collapsed="false">
      <c r="A11943" s="1" t="n">
        <f aca="false">MAX($A$2:$A11942)+1</f>
        <v>10348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16557</v>
      </c>
      <c r="I11943" s="1" t="n">
        <v>60192</v>
      </c>
      <c r="J11943" s="1" t="s">
        <v>16558</v>
      </c>
      <c r="K11943" s="1" t="s">
        <v>15483</v>
      </c>
    </row>
    <row r="11944" customFormat="false" ht="15" hidden="false" customHeight="true" outlineLevel="0" collapsed="false">
      <c r="A11944" s="1" t="n">
        <f aca="false">MAX($A$2:$A11943)+1</f>
        <v>10349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16559</v>
      </c>
      <c r="I11944" s="1" t="n">
        <v>54842</v>
      </c>
      <c r="J11944" s="1" t="s">
        <v>6948</v>
      </c>
      <c r="K11944" s="1" t="s">
        <v>15483</v>
      </c>
    </row>
    <row r="11945" customFormat="false" ht="15" hidden="false" customHeight="true" outlineLevel="0" collapsed="false">
      <c r="A11945" s="1" t="n">
        <f aca="false">MAX($A$2:$A11944)+1</f>
        <v>10350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16560</v>
      </c>
      <c r="I11945" s="1" t="n">
        <v>60217</v>
      </c>
      <c r="J11945" s="1" t="s">
        <v>16561</v>
      </c>
      <c r="K11945" s="1" t="s">
        <v>15483</v>
      </c>
    </row>
    <row r="11946" customFormat="false" ht="15" hidden="false" customHeight="true" outlineLevel="0" collapsed="false">
      <c r="A11946" s="1" t="n">
        <f aca="false">MAX($A$2:$A11945)+1</f>
        <v>10351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16562</v>
      </c>
      <c r="I11946" s="1" t="n">
        <v>58878</v>
      </c>
      <c r="J11946" s="1" t="s">
        <v>16563</v>
      </c>
      <c r="K11946" s="1" t="s">
        <v>15483</v>
      </c>
    </row>
    <row r="11947" customFormat="false" ht="15" hidden="false" customHeight="true" outlineLevel="0" collapsed="false">
      <c r="A11947" s="1" t="n">
        <f aca="false">MAX($A$2:$A11946)+1</f>
        <v>10352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16564</v>
      </c>
      <c r="I11947" s="1" t="n">
        <v>59116</v>
      </c>
      <c r="J11947" s="1" t="s">
        <v>16565</v>
      </c>
      <c r="K11947" s="1" t="s">
        <v>15483</v>
      </c>
    </row>
    <row r="11948" customFormat="false" ht="15" hidden="false" customHeight="true" outlineLevel="0" collapsed="false">
      <c r="A11948" s="1" t="n">
        <f aca="false">MAX($A$2:$A11947)+1</f>
        <v>10353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16566</v>
      </c>
      <c r="I11948" s="1" t="n">
        <v>59405</v>
      </c>
      <c r="J11948" s="1" t="s">
        <v>16567</v>
      </c>
      <c r="K11948" s="1" t="s">
        <v>15483</v>
      </c>
    </row>
    <row r="11949" customFormat="false" ht="15" hidden="false" customHeight="true" outlineLevel="0" collapsed="false">
      <c r="A11949" s="1" t="n">
        <f aca="false">MAX($A$2:$A11948)+1</f>
        <v>10354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16568</v>
      </c>
      <c r="I11949" s="1" t="n">
        <v>59329</v>
      </c>
      <c r="J11949" s="1" t="s">
        <v>16569</v>
      </c>
      <c r="K11949" s="1" t="s">
        <v>15483</v>
      </c>
    </row>
    <row r="11950" customFormat="false" ht="15" hidden="false" customHeight="true" outlineLevel="0" collapsed="false">
      <c r="A11950" s="1" t="n">
        <f aca="false">MAX($A$2:$A11949)+1</f>
        <v>10355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16570</v>
      </c>
      <c r="I11950" s="1" t="n">
        <v>58519</v>
      </c>
      <c r="J11950" s="1" t="s">
        <v>11311</v>
      </c>
      <c r="K11950" s="1" t="s">
        <v>15483</v>
      </c>
    </row>
    <row r="11951" customFormat="false" ht="15" hidden="false" customHeight="true" outlineLevel="0" collapsed="false">
      <c r="A11951" s="1" t="n">
        <f aca="false">MAX($A$2:$A11950)+1</f>
        <v>10356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16571</v>
      </c>
      <c r="I11951" s="1" t="n">
        <v>58918</v>
      </c>
      <c r="J11951" s="1" t="s">
        <v>16571</v>
      </c>
      <c r="K11951" s="1" t="s">
        <v>15483</v>
      </c>
    </row>
    <row r="11952" customFormat="false" ht="15" hidden="false" customHeight="true" outlineLevel="0" collapsed="false">
      <c r="A11952" s="1" t="n">
        <f aca="false">MAX($A$2:$A11951)+1</f>
        <v>10357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16572</v>
      </c>
      <c r="I11952" s="1" t="n">
        <v>13781</v>
      </c>
      <c r="J11952" s="1" t="s">
        <v>31</v>
      </c>
      <c r="K11952" s="1" t="s">
        <v>15483</v>
      </c>
    </row>
    <row r="11953" customFormat="false" ht="15" hidden="false" customHeight="true" outlineLevel="0" collapsed="false">
      <c r="A11953" s="1" t="n">
        <f aca="false">MAX($A$2:$A11952)+1</f>
        <v>10358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16573</v>
      </c>
      <c r="I11953" s="1" t="n">
        <v>58761</v>
      </c>
      <c r="J11953" s="1" t="s">
        <v>16574</v>
      </c>
      <c r="K11953" s="1" t="s">
        <v>15483</v>
      </c>
    </row>
    <row r="11954" customFormat="false" ht="15" hidden="false" customHeight="true" outlineLevel="0" collapsed="false">
      <c r="A11954" s="1" t="n">
        <f aca="false">MAX($A$2:$A11953)+1</f>
        <v>10359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16575</v>
      </c>
      <c r="I11954" s="1" t="n">
        <v>60154</v>
      </c>
      <c r="J11954" s="1" t="s">
        <v>16576</v>
      </c>
      <c r="K11954" s="1" t="s">
        <v>15483</v>
      </c>
    </row>
    <row r="11955" customFormat="false" ht="15" hidden="false" customHeight="true" outlineLevel="0" collapsed="false">
      <c r="A11955" s="1" t="n">
        <f aca="false">MAX($A$2:$A11954)+1</f>
        <v>10360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16577</v>
      </c>
      <c r="I11955" s="1" t="n">
        <v>60079</v>
      </c>
      <c r="J11955" s="1" t="s">
        <v>16578</v>
      </c>
      <c r="K11955" s="1" t="s">
        <v>15483</v>
      </c>
    </row>
    <row r="11956" customFormat="false" ht="15" hidden="false" customHeight="true" outlineLevel="0" collapsed="false">
      <c r="A11956" s="1" t="n">
        <f aca="false">MAX($A$2:$A11955)+1</f>
        <v>10361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16579</v>
      </c>
      <c r="I11956" s="1" t="n">
        <v>40229</v>
      </c>
      <c r="J11956" s="1" t="s">
        <v>909</v>
      </c>
      <c r="K11956" s="1" t="s">
        <v>15483</v>
      </c>
    </row>
    <row r="11957" customFormat="false" ht="15" hidden="false" customHeight="true" outlineLevel="0" collapsed="false">
      <c r="A11957" s="1" t="n">
        <f aca="false">MAX($A$2:$A11956)+1</f>
        <v>10362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16580</v>
      </c>
      <c r="I11957" s="1" t="n">
        <v>56215</v>
      </c>
      <c r="J11957" s="1" t="s">
        <v>8942</v>
      </c>
      <c r="K11957" s="1" t="s">
        <v>15483</v>
      </c>
    </row>
    <row r="11958" customFormat="false" ht="15" hidden="false" customHeight="true" outlineLevel="0" collapsed="false">
      <c r="A11958" s="1" t="n">
        <f aca="false">MAX($A$2:$A11957)+1</f>
        <v>10363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16581</v>
      </c>
      <c r="I11958" s="1" t="n">
        <v>50123</v>
      </c>
      <c r="J11958" s="1" t="s">
        <v>15644</v>
      </c>
      <c r="K11958" s="1" t="s">
        <v>15483</v>
      </c>
    </row>
    <row r="11959" customFormat="false" ht="15" hidden="false" customHeight="true" outlineLevel="0" collapsed="false">
      <c r="A11959" s="1" t="n">
        <f aca="false">MAX($A$2:$A11958)+1</f>
        <v>10364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16582</v>
      </c>
      <c r="I11959" s="1" t="n">
        <v>58658</v>
      </c>
      <c r="J11959" s="1" t="s">
        <v>15865</v>
      </c>
      <c r="K11959" s="1" t="s">
        <v>15483</v>
      </c>
    </row>
    <row r="11960" customFormat="false" ht="15" hidden="false" customHeight="true" outlineLevel="0" collapsed="false">
      <c r="A11960" s="1" t="n">
        <f aca="false">MAX($A$2:$A11959)+1</f>
        <v>10365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16583</v>
      </c>
      <c r="I11960" s="1" t="n">
        <v>60072</v>
      </c>
      <c r="J11960" s="1" t="s">
        <v>16584</v>
      </c>
      <c r="K11960" s="1" t="s">
        <v>15483</v>
      </c>
    </row>
    <row r="11961" customFormat="false" ht="15" hidden="false" customHeight="true" outlineLevel="0" collapsed="false">
      <c r="A11961" s="1" t="n">
        <f aca="false">MAX($A$2:$A11960)+1</f>
        <v>10366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16585</v>
      </c>
      <c r="I11961" s="1" t="n">
        <v>58970</v>
      </c>
      <c r="J11961" s="1" t="s">
        <v>11895</v>
      </c>
      <c r="K11961" s="1" t="s">
        <v>15483</v>
      </c>
    </row>
    <row r="11962" customFormat="false" ht="15" hidden="false" customHeight="true" outlineLevel="0" collapsed="false">
      <c r="A11962" s="1" t="n">
        <f aca="false">MAX($A$2:$A11961)+1</f>
        <v>10367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16586</v>
      </c>
      <c r="I11962" s="1" t="n">
        <v>56615</v>
      </c>
      <c r="J11962" s="1" t="s">
        <v>15859</v>
      </c>
      <c r="K11962" s="1" t="s">
        <v>15483</v>
      </c>
    </row>
    <row r="11963" customFormat="false" ht="15" hidden="false" customHeight="true" outlineLevel="0" collapsed="false">
      <c r="A11963" s="1" t="n">
        <f aca="false">MAX($A$2:$A11962)+1</f>
        <v>10368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16587</v>
      </c>
      <c r="I11963" s="1" t="n">
        <v>56615</v>
      </c>
      <c r="J11963" s="1" t="s">
        <v>15859</v>
      </c>
      <c r="K11963" s="1" t="s">
        <v>15483</v>
      </c>
    </row>
    <row r="11964" customFormat="false" ht="15" hidden="false" customHeight="true" outlineLevel="0" collapsed="false">
      <c r="A11964" s="1" t="n">
        <f aca="false">MAX($A$2:$A11963)+1</f>
        <v>10369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16588</v>
      </c>
      <c r="I11964" s="1" t="n">
        <v>59253</v>
      </c>
      <c r="J11964" s="1" t="s">
        <v>15915</v>
      </c>
      <c r="K11964" s="1" t="s">
        <v>15483</v>
      </c>
    </row>
    <row r="11965" customFormat="false" ht="15" hidden="false" customHeight="true" outlineLevel="0" collapsed="false">
      <c r="A11965" s="1" t="n">
        <f aca="false">MAX($A$2:$A11964)+1</f>
        <v>10370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16589</v>
      </c>
      <c r="I11965" s="1" t="n">
        <v>56615</v>
      </c>
      <c r="J11965" s="1" t="s">
        <v>15859</v>
      </c>
      <c r="K11965" s="1" t="s">
        <v>15483</v>
      </c>
    </row>
    <row r="11966" customFormat="false" ht="15" hidden="false" customHeight="true" outlineLevel="0" collapsed="false">
      <c r="A11966" s="1" t="n">
        <f aca="false">MAX($A$2:$A11965)+1</f>
        <v>10371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16590</v>
      </c>
      <c r="I11966" s="1" t="n">
        <v>56615</v>
      </c>
      <c r="J11966" s="1" t="s">
        <v>15859</v>
      </c>
      <c r="K11966" s="1" t="s">
        <v>15483</v>
      </c>
    </row>
    <row r="11967" customFormat="false" ht="15" hidden="false" customHeight="true" outlineLevel="0" collapsed="false">
      <c r="A11967" s="1" t="n">
        <f aca="false">MAX($A$2:$A11966)+1</f>
        <v>10372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16591</v>
      </c>
      <c r="I11967" s="1" t="n">
        <v>6035</v>
      </c>
      <c r="J11967" s="1" t="s">
        <v>2549</v>
      </c>
      <c r="K11967" s="1" t="s">
        <v>15483</v>
      </c>
    </row>
    <row r="11968" customFormat="false" ht="15" hidden="false" customHeight="true" outlineLevel="0" collapsed="false">
      <c r="A11968" s="1" t="n">
        <f aca="false">MAX($A$2:$A11967)+1</f>
        <v>10373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16592</v>
      </c>
      <c r="I11968" s="1" t="n">
        <v>59330</v>
      </c>
      <c r="J11968" s="1" t="s">
        <v>16593</v>
      </c>
      <c r="K11968" s="1" t="s">
        <v>15483</v>
      </c>
    </row>
    <row r="11969" customFormat="false" ht="15" hidden="false" customHeight="true" outlineLevel="0" collapsed="false">
      <c r="A11969" s="1" t="n">
        <f aca="false">MAX($A$2:$A11968)+1</f>
        <v>10374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16594</v>
      </c>
      <c r="I11969" s="1" t="n">
        <v>59260</v>
      </c>
      <c r="J11969" s="1" t="s">
        <v>16595</v>
      </c>
      <c r="K11969" s="1" t="s">
        <v>15483</v>
      </c>
    </row>
    <row r="11970" customFormat="false" ht="15" hidden="false" customHeight="true" outlineLevel="0" collapsed="false">
      <c r="A11970" s="1" t="n">
        <f aca="false">MAX($A$2:$A11969)+1</f>
        <v>10375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16596</v>
      </c>
      <c r="I11970" s="1" t="n">
        <v>58262</v>
      </c>
      <c r="J11970" s="1" t="s">
        <v>16153</v>
      </c>
      <c r="K11970" s="1" t="s">
        <v>15483</v>
      </c>
    </row>
    <row r="11971" customFormat="false" ht="15" hidden="false" customHeight="true" outlineLevel="0" collapsed="false">
      <c r="A11971" s="1" t="n">
        <f aca="false">MAX($A$2:$A11970)+1</f>
        <v>10376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16597</v>
      </c>
      <c r="I11971" s="1" t="n">
        <v>58262</v>
      </c>
      <c r="J11971" s="1" t="s">
        <v>16153</v>
      </c>
      <c r="K11971" s="1" t="s">
        <v>15483</v>
      </c>
    </row>
    <row r="11972" customFormat="false" ht="15" hidden="false" customHeight="true" outlineLevel="0" collapsed="false">
      <c r="A11972" s="1" t="n">
        <f aca="false">A11594</f>
        <v>10000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16055</v>
      </c>
      <c r="I11972" s="1" t="n">
        <v>9216</v>
      </c>
      <c r="J11972" s="1" t="s">
        <v>3508</v>
      </c>
      <c r="K11972" s="1" t="s">
        <v>16598</v>
      </c>
    </row>
    <row r="11973" customFormat="false" ht="15" hidden="false" customHeight="true" outlineLevel="0" collapsed="false">
      <c r="A11973" s="1" t="n">
        <f aca="false">MAX($A$2:$A11972)+1</f>
        <v>10377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16599</v>
      </c>
      <c r="I11973" s="1" t="n">
        <v>17470</v>
      </c>
      <c r="J11973" s="1" t="s">
        <v>5587</v>
      </c>
      <c r="K11973" s="1" t="s">
        <v>16598</v>
      </c>
    </row>
    <row r="11974" customFormat="false" ht="15" hidden="false" customHeight="true" outlineLevel="0" collapsed="false">
      <c r="A11974" s="1" t="n">
        <f aca="false">MAX($A$2:$A11973)+1</f>
        <v>10378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16600</v>
      </c>
      <c r="I11974" s="1" t="n">
        <v>59380</v>
      </c>
      <c r="J11974" s="1" t="s">
        <v>7160</v>
      </c>
      <c r="K11974" s="1" t="s">
        <v>16598</v>
      </c>
    </row>
    <row r="11975" customFormat="false" ht="15" hidden="false" customHeight="true" outlineLevel="0" collapsed="false">
      <c r="A11975" s="1" t="n">
        <f aca="false">MAX($A$2:$A11974)+1</f>
        <v>10379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16601</v>
      </c>
      <c r="I11975" s="1" t="n">
        <v>59380</v>
      </c>
      <c r="J11975" s="1" t="s">
        <v>7160</v>
      </c>
      <c r="K11975" s="1" t="s">
        <v>16598</v>
      </c>
    </row>
    <row r="11976" customFormat="false" ht="15" hidden="false" customHeight="true" outlineLevel="0" collapsed="false">
      <c r="A11976" s="1" t="n">
        <f aca="false">MAX($A$2:$A11975)+1</f>
        <v>10380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16602</v>
      </c>
      <c r="I11976" s="1" t="n">
        <v>59380</v>
      </c>
      <c r="J11976" s="1" t="s">
        <v>7160</v>
      </c>
      <c r="K11976" s="1" t="s">
        <v>16598</v>
      </c>
    </row>
    <row r="11977" customFormat="false" ht="15" hidden="false" customHeight="true" outlineLevel="0" collapsed="false">
      <c r="A11977" s="1" t="n">
        <f aca="false">MAX($A$2:$A11976)+1</f>
        <v>10381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16603</v>
      </c>
      <c r="I11977" s="1" t="n">
        <v>59380</v>
      </c>
      <c r="J11977" s="1" t="s">
        <v>7160</v>
      </c>
      <c r="K11977" s="1" t="s">
        <v>16598</v>
      </c>
    </row>
    <row r="11978" customFormat="false" ht="15" hidden="false" customHeight="true" outlineLevel="0" collapsed="false">
      <c r="A11978" s="1" t="n">
        <f aca="false">MAX($A$2:$A11977)+1</f>
        <v>10382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16604</v>
      </c>
      <c r="I11978" s="1" t="n">
        <v>59380</v>
      </c>
      <c r="J11978" s="1" t="s">
        <v>7160</v>
      </c>
      <c r="K11978" s="1" t="s">
        <v>16598</v>
      </c>
    </row>
    <row r="11979" customFormat="false" ht="15" hidden="false" customHeight="true" outlineLevel="0" collapsed="false">
      <c r="A11979" s="1" t="n">
        <f aca="false">MAX($A$2:$A11978)+1</f>
        <v>10383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16605</v>
      </c>
      <c r="I11979" s="1" t="n">
        <v>59380</v>
      </c>
      <c r="J11979" s="1" t="s">
        <v>7160</v>
      </c>
      <c r="K11979" s="1" t="s">
        <v>16598</v>
      </c>
    </row>
    <row r="11980" customFormat="false" ht="15" hidden="false" customHeight="true" outlineLevel="0" collapsed="false">
      <c r="A11980" s="1" t="n">
        <f aca="false">MAX($A$2:$A11979)+1</f>
        <v>10384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16606</v>
      </c>
      <c r="I11980" s="1" t="n">
        <v>59380</v>
      </c>
      <c r="J11980" s="1" t="s">
        <v>7160</v>
      </c>
      <c r="K11980" s="1" t="s">
        <v>16598</v>
      </c>
    </row>
    <row r="11981" customFormat="false" ht="15" hidden="false" customHeight="true" outlineLevel="0" collapsed="false">
      <c r="A11981" s="1" t="n">
        <f aca="false">MAX($A$2:$A11980)+1</f>
        <v>10385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16607</v>
      </c>
      <c r="I11981" s="1" t="n">
        <v>59380</v>
      </c>
      <c r="J11981" s="1" t="s">
        <v>7160</v>
      </c>
      <c r="K11981" s="1" t="s">
        <v>16598</v>
      </c>
    </row>
    <row r="11982" customFormat="false" ht="15" hidden="false" customHeight="true" outlineLevel="0" collapsed="false">
      <c r="A11982" s="1" t="n">
        <f aca="false">MAX($A$2:$A11981)+1</f>
        <v>10386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16608</v>
      </c>
      <c r="I11982" s="1" t="n">
        <v>59380</v>
      </c>
      <c r="J11982" s="1" t="s">
        <v>7160</v>
      </c>
      <c r="K11982" s="1" t="s">
        <v>16598</v>
      </c>
    </row>
    <row r="11983" customFormat="false" ht="15" hidden="false" customHeight="true" outlineLevel="0" collapsed="false">
      <c r="A11983" s="1" t="n">
        <f aca="false">MAX($A$2:$A11982)+1</f>
        <v>10387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16609</v>
      </c>
      <c r="I11983" s="1" t="n">
        <v>59380</v>
      </c>
      <c r="J11983" s="1" t="s">
        <v>7160</v>
      </c>
      <c r="K11983" s="1" t="s">
        <v>16598</v>
      </c>
    </row>
    <row r="11984" customFormat="false" ht="15" hidden="false" customHeight="true" outlineLevel="0" collapsed="false">
      <c r="A11984" s="1" t="n">
        <f aca="false">MAX($A$2:$A11983)+1</f>
        <v>10388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16610</v>
      </c>
      <c r="I11984" s="1" t="n">
        <v>59380</v>
      </c>
      <c r="J11984" s="1" t="s">
        <v>7160</v>
      </c>
      <c r="K11984" s="1" t="s">
        <v>16598</v>
      </c>
    </row>
    <row r="11985" customFormat="false" ht="15" hidden="false" customHeight="true" outlineLevel="0" collapsed="false">
      <c r="A11985" s="1" t="n">
        <f aca="false">MAX($A$2:$A11984)+1</f>
        <v>10389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16611</v>
      </c>
      <c r="I11985" s="1" t="n">
        <v>59380</v>
      </c>
      <c r="J11985" s="1" t="s">
        <v>7160</v>
      </c>
      <c r="K11985" s="1" t="s">
        <v>16598</v>
      </c>
    </row>
    <row r="11986" customFormat="false" ht="15" hidden="false" customHeight="true" outlineLevel="0" collapsed="false">
      <c r="A11986" s="1" t="n">
        <f aca="false">MAX($A$2:$A11985)+1</f>
        <v>10390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16612</v>
      </c>
      <c r="I11986" s="1" t="n">
        <v>59380</v>
      </c>
      <c r="J11986" s="1" t="s">
        <v>7160</v>
      </c>
      <c r="K11986" s="1" t="s">
        <v>16598</v>
      </c>
    </row>
    <row r="11987" customFormat="false" ht="15" hidden="false" customHeight="true" outlineLevel="0" collapsed="false">
      <c r="A11987" s="1" t="n">
        <f aca="false">MAX($A$2:$A11986)+1</f>
        <v>10391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16613</v>
      </c>
      <c r="I11987" s="1" t="n">
        <v>59380</v>
      </c>
      <c r="J11987" s="1" t="s">
        <v>7160</v>
      </c>
      <c r="K11987" s="1" t="s">
        <v>16598</v>
      </c>
    </row>
    <row r="11988" customFormat="false" ht="15" hidden="false" customHeight="true" outlineLevel="0" collapsed="false">
      <c r="A11988" s="1" t="n">
        <f aca="false">MAX($A$2:$A11987)+1</f>
        <v>10392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16614</v>
      </c>
      <c r="I11988" s="1" t="n">
        <v>59380</v>
      </c>
      <c r="J11988" s="1" t="s">
        <v>7160</v>
      </c>
      <c r="K11988" s="1" t="s">
        <v>16598</v>
      </c>
    </row>
    <row r="11989" customFormat="false" ht="15" hidden="false" customHeight="true" outlineLevel="0" collapsed="false">
      <c r="A11989" s="1" t="n">
        <f aca="false">MAX($A$2:$A11988)+1</f>
        <v>10393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16615</v>
      </c>
      <c r="I11989" s="1" t="n">
        <v>60303</v>
      </c>
      <c r="J11989" s="1" t="s">
        <v>16616</v>
      </c>
      <c r="K11989" s="1" t="s">
        <v>16598</v>
      </c>
    </row>
    <row r="11990" customFormat="false" ht="15" hidden="false" customHeight="true" outlineLevel="0" collapsed="false">
      <c r="A11990" s="1" t="n">
        <f aca="false">MAX($A$2:$A11989)+1</f>
        <v>10394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16617</v>
      </c>
      <c r="I11990" s="1" t="n">
        <v>60304</v>
      </c>
      <c r="J11990" s="1" t="s">
        <v>16618</v>
      </c>
      <c r="K11990" s="1" t="s">
        <v>16598</v>
      </c>
    </row>
    <row r="11991" customFormat="false" ht="15" hidden="false" customHeight="true" outlineLevel="0" collapsed="false">
      <c r="A11991" s="1" t="n">
        <f aca="false">MAX($A$2:$A11990)+1</f>
        <v>10395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16619</v>
      </c>
      <c r="I11991" s="1" t="n">
        <v>60947</v>
      </c>
      <c r="J11991" s="1" t="s">
        <v>16620</v>
      </c>
      <c r="K11991" s="1" t="s">
        <v>16598</v>
      </c>
    </row>
    <row r="11992" customFormat="false" ht="15" hidden="false" customHeight="true" outlineLevel="0" collapsed="false">
      <c r="A11992" s="1" t="n">
        <f aca="false">MAX($A$2:$A11991)+1</f>
        <v>10396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16621</v>
      </c>
      <c r="I11992" s="1" t="n">
        <v>60328</v>
      </c>
      <c r="J11992" s="1" t="s">
        <v>16622</v>
      </c>
      <c r="K11992" s="1" t="s">
        <v>16598</v>
      </c>
    </row>
    <row r="11993" customFormat="false" ht="15" hidden="false" customHeight="true" outlineLevel="0" collapsed="false">
      <c r="A11993" s="1" t="n">
        <f aca="false">MAX($A$2:$A11992)+1</f>
        <v>10397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16623</v>
      </c>
      <c r="I11993" s="1" t="n">
        <v>60326</v>
      </c>
      <c r="J11993" s="1" t="s">
        <v>16624</v>
      </c>
      <c r="K11993" s="1" t="s">
        <v>16598</v>
      </c>
    </row>
    <row r="11994" customFormat="false" ht="15" hidden="false" customHeight="true" outlineLevel="0" collapsed="false">
      <c r="A11994" s="1" t="n">
        <f aca="false">MAX($A$2:$A11993)+1</f>
        <v>10398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16625</v>
      </c>
      <c r="I11994" s="1" t="n">
        <v>60333</v>
      </c>
      <c r="J11994" s="1" t="s">
        <v>16626</v>
      </c>
      <c r="K11994" s="1" t="s">
        <v>16598</v>
      </c>
    </row>
    <row r="11995" customFormat="false" ht="15" hidden="false" customHeight="true" outlineLevel="0" collapsed="false">
      <c r="A11995" s="1" t="n">
        <f aca="false">MAX($A$2:$A11994)+1</f>
        <v>10399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16627</v>
      </c>
      <c r="I11995" s="1" t="n">
        <v>60307</v>
      </c>
      <c r="J11995" s="1" t="s">
        <v>16628</v>
      </c>
      <c r="K11995" s="1" t="s">
        <v>16598</v>
      </c>
    </row>
    <row r="11996" customFormat="false" ht="15" hidden="false" customHeight="true" outlineLevel="0" collapsed="false">
      <c r="A11996" s="1" t="n">
        <f aca="false">MAX($A$2:$A11995)+1</f>
        <v>10400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16629</v>
      </c>
      <c r="I11996" s="1" t="n">
        <v>11701</v>
      </c>
      <c r="J11996" s="1" t="s">
        <v>4258</v>
      </c>
      <c r="K11996" s="1" t="s">
        <v>16598</v>
      </c>
    </row>
    <row r="11997" customFormat="false" ht="15" hidden="false" customHeight="true" outlineLevel="0" collapsed="false">
      <c r="A11997" s="1" t="n">
        <f aca="false">MAX($A$2:$A11996)+1</f>
        <v>10401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16630</v>
      </c>
      <c r="I11997" s="1" t="n">
        <v>60334</v>
      </c>
      <c r="J11997" s="1" t="s">
        <v>16631</v>
      </c>
      <c r="K11997" s="1" t="s">
        <v>16598</v>
      </c>
    </row>
    <row r="11998" customFormat="false" ht="15" hidden="false" customHeight="true" outlineLevel="0" collapsed="false">
      <c r="A11998" s="1" t="n">
        <f aca="false">MAX($A$2:$A11997)+1</f>
        <v>10402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16632</v>
      </c>
      <c r="I11998" s="1" t="n">
        <v>16181</v>
      </c>
      <c r="J11998" s="1" t="s">
        <v>4365</v>
      </c>
      <c r="K11998" s="1" t="s">
        <v>16598</v>
      </c>
    </row>
    <row r="11999" customFormat="false" ht="15" hidden="false" customHeight="true" outlineLevel="0" collapsed="false">
      <c r="A11999" s="1" t="n">
        <f aca="false">MAX($A$2:$A11998)+1</f>
        <v>10403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16633</v>
      </c>
      <c r="I11999" s="1" t="n">
        <v>60336</v>
      </c>
      <c r="J11999" s="1" t="s">
        <v>16634</v>
      </c>
      <c r="K11999" s="1" t="s">
        <v>16598</v>
      </c>
    </row>
    <row r="12000" customFormat="false" ht="15" hidden="false" customHeight="true" outlineLevel="0" collapsed="false">
      <c r="A12000" s="1" t="n">
        <f aca="false">MAX($A$2:$A11999)+1</f>
        <v>10404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16635</v>
      </c>
      <c r="I12000" s="1" t="n">
        <v>60336</v>
      </c>
      <c r="J12000" s="1" t="s">
        <v>16634</v>
      </c>
      <c r="K12000" s="1" t="s">
        <v>16598</v>
      </c>
    </row>
    <row r="12001" customFormat="false" ht="15" hidden="false" customHeight="true" outlineLevel="0" collapsed="false">
      <c r="A12001" s="1" t="n">
        <f aca="false">MAX($A$2:$A12000)+1</f>
        <v>10405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16636</v>
      </c>
      <c r="I12001" s="1" t="n">
        <v>56615</v>
      </c>
      <c r="J12001" s="1" t="s">
        <v>15859</v>
      </c>
      <c r="K12001" s="1" t="s">
        <v>16598</v>
      </c>
    </row>
    <row r="12002" customFormat="false" ht="15" hidden="false" customHeight="true" outlineLevel="0" collapsed="false">
      <c r="A12002" s="1" t="n">
        <f aca="false">MAX($A$2:$A12001)+1</f>
        <v>10406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16637</v>
      </c>
      <c r="I12002" s="1" t="n">
        <v>60343</v>
      </c>
      <c r="J12002" s="1" t="s">
        <v>16638</v>
      </c>
      <c r="K12002" s="1" t="s">
        <v>16598</v>
      </c>
    </row>
    <row r="12003" customFormat="false" ht="15" hidden="false" customHeight="true" outlineLevel="0" collapsed="false">
      <c r="A12003" s="1" t="n">
        <f aca="false">MAX($A$2:$A12002)+1</f>
        <v>10407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16639</v>
      </c>
      <c r="I12003" s="1" t="n">
        <v>56769</v>
      </c>
      <c r="J12003" s="1" t="s">
        <v>9764</v>
      </c>
      <c r="K12003" s="1" t="s">
        <v>16598</v>
      </c>
    </row>
    <row r="12004" customFormat="false" ht="15" hidden="false" customHeight="true" outlineLevel="0" collapsed="false">
      <c r="A12004" s="1" t="n">
        <f aca="false">MAX($A$2:$A12003)+1</f>
        <v>10408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16640</v>
      </c>
      <c r="I12004" s="1" t="n">
        <v>60348</v>
      </c>
      <c r="J12004" s="1" t="s">
        <v>16641</v>
      </c>
      <c r="K12004" s="1" t="s">
        <v>16598</v>
      </c>
    </row>
    <row r="12005" customFormat="false" ht="15" hidden="false" customHeight="true" outlineLevel="0" collapsed="false">
      <c r="A12005" s="1" t="n">
        <f aca="false">MAX($A$2:$A12004)+1</f>
        <v>10409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16642</v>
      </c>
      <c r="I12005" s="1" t="n">
        <v>60347</v>
      </c>
      <c r="J12005" s="1" t="s">
        <v>16643</v>
      </c>
      <c r="K12005" s="1" t="s">
        <v>16598</v>
      </c>
    </row>
    <row r="12006" customFormat="false" ht="15" hidden="false" customHeight="true" outlineLevel="0" collapsed="false">
      <c r="A12006" s="1" t="n">
        <f aca="false">MAX($A$2:$A12005)+1</f>
        <v>10410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16644</v>
      </c>
      <c r="I12006" s="1" t="n">
        <v>19876</v>
      </c>
      <c r="J12006" s="1" t="s">
        <v>71</v>
      </c>
      <c r="K12006" s="1" t="s">
        <v>16598</v>
      </c>
    </row>
    <row r="12007" customFormat="false" ht="15" hidden="false" customHeight="true" outlineLevel="0" collapsed="false">
      <c r="A12007" s="1" t="n">
        <f aca="false">MAX($A$2:$A12006)+1</f>
        <v>10411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16645</v>
      </c>
      <c r="I12007" s="1" t="n">
        <v>60349</v>
      </c>
      <c r="J12007" s="1" t="s">
        <v>16646</v>
      </c>
      <c r="K12007" s="1" t="s">
        <v>16598</v>
      </c>
    </row>
    <row r="12008" customFormat="false" ht="15" hidden="false" customHeight="true" outlineLevel="0" collapsed="false">
      <c r="A12008" s="1" t="n">
        <f aca="false">MAX($A$2:$A12007)+1</f>
        <v>10412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16647</v>
      </c>
      <c r="I12008" s="1" t="n">
        <v>60350</v>
      </c>
      <c r="J12008" s="1" t="s">
        <v>16648</v>
      </c>
      <c r="K12008" s="1" t="s">
        <v>16598</v>
      </c>
    </row>
    <row r="12009" customFormat="false" ht="15" hidden="false" customHeight="true" outlineLevel="0" collapsed="false">
      <c r="A12009" s="1" t="n">
        <f aca="false">MAX($A$2:$A12008)+1</f>
        <v>10413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16649</v>
      </c>
      <c r="I12009" s="1" t="n">
        <v>2770</v>
      </c>
      <c r="J12009" s="1" t="s">
        <v>6272</v>
      </c>
      <c r="K12009" s="1" t="s">
        <v>16598</v>
      </c>
    </row>
    <row r="12010" customFormat="false" ht="15" hidden="false" customHeight="true" outlineLevel="0" collapsed="false">
      <c r="A12010" s="1" t="n">
        <f aca="false">MAX($A$2:$A12009)+1</f>
        <v>10414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16650</v>
      </c>
      <c r="I12010" s="1" t="n">
        <v>58672</v>
      </c>
      <c r="J12010" s="1" t="s">
        <v>9653</v>
      </c>
      <c r="K12010" s="1" t="s">
        <v>16598</v>
      </c>
    </row>
    <row r="12011" customFormat="false" ht="15" hidden="false" customHeight="true" outlineLevel="0" collapsed="false">
      <c r="A12011" s="1" t="n">
        <f aca="false">MAX($A$2:$A12010)+1</f>
        <v>10415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16651</v>
      </c>
      <c r="I12011" s="1" t="n">
        <v>58672</v>
      </c>
      <c r="J12011" s="1" t="s">
        <v>9653</v>
      </c>
      <c r="K12011" s="1" t="s">
        <v>16598</v>
      </c>
    </row>
    <row r="12012" customFormat="false" ht="15" hidden="false" customHeight="true" outlineLevel="0" collapsed="false">
      <c r="A12012" s="1" t="n">
        <f aca="false">MAX($A$2:$A12011)+1</f>
        <v>10416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16652</v>
      </c>
      <c r="I12012" s="1" t="n">
        <v>60356</v>
      </c>
      <c r="J12012" s="1" t="s">
        <v>16653</v>
      </c>
      <c r="K12012" s="1" t="s">
        <v>16598</v>
      </c>
    </row>
    <row r="12013" customFormat="false" ht="15" hidden="false" customHeight="true" outlineLevel="0" collapsed="false">
      <c r="A12013" s="1" t="n">
        <f aca="false">MAX($A$2:$A12012)+1</f>
        <v>10417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16654</v>
      </c>
      <c r="I12013" s="1" t="n">
        <v>19728</v>
      </c>
      <c r="J12013" s="1" t="s">
        <v>202</v>
      </c>
      <c r="K12013" s="1" t="s">
        <v>16598</v>
      </c>
    </row>
    <row r="12014" customFormat="false" ht="15" hidden="false" customHeight="true" outlineLevel="0" collapsed="false">
      <c r="A12014" s="1" t="n">
        <f aca="false">MAX($A$2:$A12013)+1</f>
        <v>10418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16655</v>
      </c>
      <c r="I12014" s="1" t="n">
        <v>60947</v>
      </c>
      <c r="J12014" s="1" t="s">
        <v>16620</v>
      </c>
      <c r="K12014" s="1" t="s">
        <v>16598</v>
      </c>
    </row>
    <row r="12015" customFormat="false" ht="15" hidden="false" customHeight="true" outlineLevel="0" collapsed="false">
      <c r="A12015" s="1" t="n">
        <f aca="false">MAX($A$2:$A12014)+1</f>
        <v>10419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16656</v>
      </c>
      <c r="I12015" s="1" t="n">
        <v>60947</v>
      </c>
      <c r="J12015" s="1" t="s">
        <v>16620</v>
      </c>
      <c r="K12015" s="1" t="s">
        <v>16598</v>
      </c>
    </row>
    <row r="12016" customFormat="false" ht="15" hidden="false" customHeight="true" outlineLevel="0" collapsed="false">
      <c r="A12016" s="1" t="n">
        <f aca="false">MAX($A$2:$A12015)+1</f>
        <v>10420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16657</v>
      </c>
      <c r="I12016" s="1" t="n">
        <v>60947</v>
      </c>
      <c r="J12016" s="1" t="s">
        <v>16620</v>
      </c>
      <c r="K12016" s="1" t="s">
        <v>16598</v>
      </c>
    </row>
    <row r="12017" customFormat="false" ht="15" hidden="false" customHeight="true" outlineLevel="0" collapsed="false">
      <c r="A12017" s="1" t="n">
        <f aca="false">MAX($A$2:$A12016)+1</f>
        <v>10421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16658</v>
      </c>
      <c r="I12017" s="1" t="n">
        <v>60947</v>
      </c>
      <c r="J12017" s="1" t="s">
        <v>16620</v>
      </c>
      <c r="K12017" s="1" t="s">
        <v>16598</v>
      </c>
    </row>
    <row r="12018" customFormat="false" ht="15" hidden="false" customHeight="true" outlineLevel="0" collapsed="false">
      <c r="A12018" s="1" t="n">
        <f aca="false">MAX($A$2:$A12017)+1</f>
        <v>10422</v>
      </c>
      <c r="C12018" s="1" t="str">
        <f aca="false">IF(H12018="",F12018,H12018)</f>
        <v>St. Mary Clean Energy Center</v>
      </c>
      <c r="F12018" s="5"/>
      <c r="G12018" s="1" t="n">
        <v>60610</v>
      </c>
      <c r="H12018" s="1" t="s">
        <v>16659</v>
      </c>
      <c r="I12018" s="1" t="n">
        <v>3265</v>
      </c>
      <c r="J12018" s="1" t="s">
        <v>14</v>
      </c>
      <c r="K12018" s="1" t="s">
        <v>16598</v>
      </c>
    </row>
    <row r="12019" customFormat="false" ht="15" hidden="false" customHeight="true" outlineLevel="0" collapsed="false">
      <c r="A12019" s="1" t="n">
        <f aca="false">MAX($A$2:$A12018)+1</f>
        <v>10423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16660</v>
      </c>
      <c r="I12019" s="1" t="n">
        <v>15466</v>
      </c>
      <c r="J12019" s="1" t="s">
        <v>64</v>
      </c>
      <c r="K12019" s="1" t="s">
        <v>16598</v>
      </c>
    </row>
    <row r="12020" customFormat="false" ht="15" hidden="false" customHeight="true" outlineLevel="0" collapsed="false">
      <c r="A12020" s="1" t="n">
        <f aca="false">MAX($A$2:$A12019)+1</f>
        <v>10424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16661</v>
      </c>
      <c r="I12020" s="1" t="n">
        <v>60369</v>
      </c>
      <c r="J12020" s="1" t="s">
        <v>16662</v>
      </c>
      <c r="K12020" s="1" t="s">
        <v>16598</v>
      </c>
    </row>
    <row r="12021" customFormat="false" ht="15" hidden="false" customHeight="true" outlineLevel="0" collapsed="false">
      <c r="A12021" s="1" t="n">
        <f aca="false">MAX($A$2:$A12020)+1</f>
        <v>10425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16663</v>
      </c>
      <c r="I12021" s="1" t="n">
        <v>60370</v>
      </c>
      <c r="J12021" s="1" t="s">
        <v>16664</v>
      </c>
      <c r="K12021" s="1" t="s">
        <v>16598</v>
      </c>
    </row>
    <row r="12022" customFormat="false" ht="15" hidden="false" customHeight="true" outlineLevel="0" collapsed="false">
      <c r="A12022" s="1" t="n">
        <f aca="false">MAX($A$2:$A12021)+1</f>
        <v>10426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16665</v>
      </c>
      <c r="I12022" s="1" t="n">
        <v>58508</v>
      </c>
      <c r="J12022" s="1" t="s">
        <v>11296</v>
      </c>
      <c r="K12022" s="1" t="s">
        <v>16598</v>
      </c>
    </row>
    <row r="12023" customFormat="false" ht="15" hidden="false" customHeight="true" outlineLevel="0" collapsed="false">
      <c r="A12023" s="1" t="n">
        <f aca="false">MAX($A$2:$A12022)+1</f>
        <v>10427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16666</v>
      </c>
      <c r="I12023" s="1" t="n">
        <v>58508</v>
      </c>
      <c r="J12023" s="1" t="s">
        <v>11296</v>
      </c>
      <c r="K12023" s="1" t="s">
        <v>16598</v>
      </c>
    </row>
    <row r="12024" customFormat="false" ht="15" hidden="false" customHeight="true" outlineLevel="0" collapsed="false">
      <c r="A12024" s="1" t="n">
        <f aca="false">MAX($A$2:$A12023)+1</f>
        <v>10428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16667</v>
      </c>
      <c r="I12024" s="1" t="n">
        <v>60365</v>
      </c>
      <c r="J12024" s="1" t="s">
        <v>16668</v>
      </c>
      <c r="K12024" s="1" t="s">
        <v>16598</v>
      </c>
    </row>
    <row r="12025" customFormat="false" ht="15" hidden="false" customHeight="true" outlineLevel="0" collapsed="false">
      <c r="A12025" s="1" t="n">
        <f aca="false">MAX($A$2:$A12024)+1</f>
        <v>10429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16669</v>
      </c>
      <c r="I12025" s="1" t="n">
        <v>60366</v>
      </c>
      <c r="J12025" s="1" t="s">
        <v>16670</v>
      </c>
      <c r="K12025" s="1" t="s">
        <v>16598</v>
      </c>
    </row>
    <row r="12026" customFormat="false" ht="15" hidden="false" customHeight="true" outlineLevel="0" collapsed="false">
      <c r="A12026" s="1" t="n">
        <f aca="false">MAX($A$2:$A12025)+1</f>
        <v>10430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16671</v>
      </c>
      <c r="I12026" s="1" t="n">
        <v>60367</v>
      </c>
      <c r="J12026" s="1" t="s">
        <v>16672</v>
      </c>
      <c r="K12026" s="1" t="s">
        <v>16598</v>
      </c>
    </row>
    <row r="12027" customFormat="false" ht="15" hidden="false" customHeight="true" outlineLevel="0" collapsed="false">
      <c r="A12027" s="1" t="n">
        <f aca="false">MAX($A$2:$A12026)+1</f>
        <v>10431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16673</v>
      </c>
      <c r="I12027" s="1" t="n">
        <v>60368</v>
      </c>
      <c r="J12027" s="1" t="s">
        <v>16674</v>
      </c>
      <c r="K12027" s="1" t="s">
        <v>16598</v>
      </c>
    </row>
    <row r="12028" customFormat="false" ht="15" hidden="false" customHeight="true" outlineLevel="0" collapsed="false">
      <c r="A12028" s="1" t="n">
        <f aca="false">MAX($A$2:$A12027)+1</f>
        <v>10432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16675</v>
      </c>
      <c r="I12028" s="1" t="n">
        <v>60379</v>
      </c>
      <c r="J12028" s="1" t="s">
        <v>16676</v>
      </c>
      <c r="K12028" s="1" t="s">
        <v>16598</v>
      </c>
    </row>
    <row r="12029" customFormat="false" ht="15" hidden="false" customHeight="true" outlineLevel="0" collapsed="false">
      <c r="A12029" s="1" t="n">
        <f aca="false">MAX($A$2:$A12028)+1</f>
        <v>10433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16677</v>
      </c>
      <c r="I12029" s="1" t="n">
        <v>61060</v>
      </c>
      <c r="J12029" s="1" t="s">
        <v>16678</v>
      </c>
      <c r="K12029" s="1" t="s">
        <v>16598</v>
      </c>
    </row>
    <row r="12030" customFormat="false" ht="15" hidden="false" customHeight="true" outlineLevel="0" collapsed="false">
      <c r="A12030" s="1" t="n">
        <f aca="false">MAX($A$2:$A12029)+1</f>
        <v>10434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16679</v>
      </c>
      <c r="I12030" s="1" t="n">
        <v>60380</v>
      </c>
      <c r="J12030" s="1" t="s">
        <v>16680</v>
      </c>
      <c r="K12030" s="1" t="s">
        <v>16598</v>
      </c>
    </row>
    <row r="12031" customFormat="false" ht="15" hidden="false" customHeight="true" outlineLevel="0" collapsed="false">
      <c r="A12031" s="1" t="n">
        <f aca="false">MAX($A$2:$A12030)+1</f>
        <v>10435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16681</v>
      </c>
      <c r="I12031" s="1" t="n">
        <v>60381</v>
      </c>
      <c r="J12031" s="1" t="s">
        <v>16682</v>
      </c>
      <c r="K12031" s="1" t="s">
        <v>16598</v>
      </c>
    </row>
    <row r="12032" customFormat="false" ht="15" hidden="false" customHeight="true" outlineLevel="0" collapsed="false">
      <c r="A12032" s="1" t="n">
        <f aca="false">MAX($A$2:$A12031)+1</f>
        <v>10436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16683</v>
      </c>
      <c r="I12032" s="1" t="n">
        <v>60363</v>
      </c>
      <c r="J12032" s="1" t="s">
        <v>16683</v>
      </c>
      <c r="K12032" s="1" t="s">
        <v>16598</v>
      </c>
    </row>
    <row r="12033" customFormat="false" ht="15" hidden="false" customHeight="true" outlineLevel="0" collapsed="false">
      <c r="A12033" s="1" t="n">
        <f aca="false">MAX($A$2:$A12032)+1</f>
        <v>10437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16684</v>
      </c>
      <c r="I12033" s="1" t="n">
        <v>60383</v>
      </c>
      <c r="J12033" s="1" t="s">
        <v>16684</v>
      </c>
      <c r="K12033" s="1" t="s">
        <v>16598</v>
      </c>
    </row>
    <row r="12034" customFormat="false" ht="15" hidden="false" customHeight="true" outlineLevel="0" collapsed="false">
      <c r="A12034" s="1" t="n">
        <f aca="false">MAX($A$2:$A12033)+1</f>
        <v>10438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16685</v>
      </c>
      <c r="I12034" s="1" t="n">
        <v>60340</v>
      </c>
      <c r="J12034" s="1" t="s">
        <v>16686</v>
      </c>
      <c r="K12034" s="1" t="s">
        <v>16598</v>
      </c>
    </row>
    <row r="12035" customFormat="false" ht="15" hidden="false" customHeight="true" outlineLevel="0" collapsed="false">
      <c r="A12035" s="1" t="n">
        <f aca="false">MAX($A$2:$A12034)+1</f>
        <v>10439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16687</v>
      </c>
      <c r="I12035" s="1" t="n">
        <v>60385</v>
      </c>
      <c r="J12035" s="1" t="s">
        <v>16687</v>
      </c>
      <c r="K12035" s="1" t="s">
        <v>16598</v>
      </c>
    </row>
    <row r="12036" customFormat="false" ht="15" hidden="false" customHeight="true" outlineLevel="0" collapsed="false">
      <c r="A12036" s="1" t="n">
        <f aca="false">MAX($A$2:$A12035)+1</f>
        <v>10440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16688</v>
      </c>
      <c r="I12036" s="1" t="n">
        <v>12667</v>
      </c>
      <c r="J12036" s="1" t="s">
        <v>3318</v>
      </c>
      <c r="K12036" s="1" t="s">
        <v>16598</v>
      </c>
    </row>
    <row r="12037" customFormat="false" ht="15" hidden="false" customHeight="true" outlineLevel="0" collapsed="false">
      <c r="A12037" s="1" t="n">
        <f aca="false">MAX($A$2:$A12036)+1</f>
        <v>10441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16689</v>
      </c>
      <c r="I12037" s="1" t="n">
        <v>60389</v>
      </c>
      <c r="J12037" s="1" t="s">
        <v>16689</v>
      </c>
      <c r="K12037" s="1" t="s">
        <v>16598</v>
      </c>
    </row>
    <row r="12038" customFormat="false" ht="15" hidden="false" customHeight="true" outlineLevel="0" collapsed="false">
      <c r="A12038" s="1" t="n">
        <f aca="false">MAX($A$2:$A12037)+1</f>
        <v>10442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16690</v>
      </c>
      <c r="I12038" s="1" t="n">
        <v>60388</v>
      </c>
      <c r="J12038" s="1" t="s">
        <v>16691</v>
      </c>
      <c r="K12038" s="1" t="s">
        <v>16598</v>
      </c>
    </row>
    <row r="12039" customFormat="false" ht="15" hidden="false" customHeight="true" outlineLevel="0" collapsed="false">
      <c r="A12039" s="1" t="n">
        <f aca="false">MAX($A$2:$A12038)+1</f>
        <v>10443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16692</v>
      </c>
      <c r="I12039" s="1" t="n">
        <v>60387</v>
      </c>
      <c r="J12039" s="1" t="s">
        <v>16693</v>
      </c>
      <c r="K12039" s="1" t="s">
        <v>16598</v>
      </c>
    </row>
    <row r="12040" customFormat="false" ht="15" hidden="false" customHeight="true" outlineLevel="0" collapsed="false">
      <c r="A12040" s="1" t="n">
        <f aca="false">MAX($A$2:$A12039)+1</f>
        <v>10444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16694</v>
      </c>
      <c r="I12040" s="1" t="n">
        <v>59380</v>
      </c>
      <c r="J12040" s="1" t="s">
        <v>7160</v>
      </c>
      <c r="K12040" s="1" t="s">
        <v>16598</v>
      </c>
    </row>
    <row r="12041" customFormat="false" ht="15" hidden="false" customHeight="true" outlineLevel="0" collapsed="false">
      <c r="A12041" s="1" t="n">
        <f aca="false">MAX($A$2:$A12040)+1</f>
        <v>10445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16695</v>
      </c>
      <c r="I12041" s="1" t="n">
        <v>60392</v>
      </c>
      <c r="J12041" s="1" t="s">
        <v>16696</v>
      </c>
      <c r="K12041" s="1" t="s">
        <v>16598</v>
      </c>
    </row>
    <row r="12042" customFormat="false" ht="15" hidden="false" customHeight="true" outlineLevel="0" collapsed="false">
      <c r="A12042" s="1" t="n">
        <f aca="false">MAX($A$2:$A12041)+1</f>
        <v>10446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16697</v>
      </c>
      <c r="I12042" s="1" t="n">
        <v>60393</v>
      </c>
      <c r="J12042" s="1" t="s">
        <v>16698</v>
      </c>
      <c r="K12042" s="1" t="s">
        <v>16598</v>
      </c>
    </row>
    <row r="12043" customFormat="false" ht="15" hidden="false" customHeight="true" outlineLevel="0" collapsed="false">
      <c r="A12043" s="1" t="n">
        <f aca="false">MAX($A$2:$A12042)+1</f>
        <v>10447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16699</v>
      </c>
      <c r="I12043" s="1" t="n">
        <v>60395</v>
      </c>
      <c r="J12043" s="1" t="s">
        <v>16700</v>
      </c>
      <c r="K12043" s="1" t="s">
        <v>16598</v>
      </c>
    </row>
    <row r="12044" customFormat="false" ht="15" hidden="false" customHeight="true" outlineLevel="0" collapsed="false">
      <c r="A12044" s="1" t="n">
        <f aca="false">MAX($A$2:$A12043)+1</f>
        <v>10448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16701</v>
      </c>
      <c r="I12044" s="1" t="n">
        <v>18642</v>
      </c>
      <c r="J12044" s="1" t="s">
        <v>3388</v>
      </c>
      <c r="K12044" s="1" t="s">
        <v>16598</v>
      </c>
    </row>
    <row r="12045" customFormat="false" ht="15" hidden="false" customHeight="true" outlineLevel="0" collapsed="false">
      <c r="A12045" s="1" t="n">
        <f aca="false">MAX($A$2:$A12044)+1</f>
        <v>10449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16702</v>
      </c>
      <c r="I12045" s="1" t="n">
        <v>60398</v>
      </c>
      <c r="J12045" s="1" t="s">
        <v>16702</v>
      </c>
      <c r="K12045" s="1" t="s">
        <v>16598</v>
      </c>
    </row>
    <row r="12046" customFormat="false" ht="15" hidden="false" customHeight="true" outlineLevel="0" collapsed="false">
      <c r="A12046" s="1" t="n">
        <f aca="false">MAX($A$2:$A12045)+1</f>
        <v>10450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16703</v>
      </c>
      <c r="I12046" s="1" t="n">
        <v>59365</v>
      </c>
      <c r="J12046" s="1" t="s">
        <v>10524</v>
      </c>
      <c r="K12046" s="1" t="s">
        <v>16598</v>
      </c>
    </row>
    <row r="12047" customFormat="false" ht="15" hidden="false" customHeight="true" outlineLevel="0" collapsed="false">
      <c r="A12047" s="1" t="n">
        <f aca="false">MAX($A$2:$A12046)+1</f>
        <v>10451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16704</v>
      </c>
      <c r="I12047" s="1" t="n">
        <v>60399</v>
      </c>
      <c r="J12047" s="1" t="s">
        <v>16705</v>
      </c>
      <c r="K12047" s="1" t="s">
        <v>16598</v>
      </c>
    </row>
    <row r="12048" customFormat="false" ht="15" hidden="false" customHeight="true" outlineLevel="0" collapsed="false">
      <c r="A12048" s="1" t="n">
        <f aca="false">MAX($A$2:$A12047)+1</f>
        <v>10452</v>
      </c>
      <c r="C12048" s="1" t="str">
        <f aca="false">IF(H12048="",#REF!,H12048)</f>
        <v>Fort Rucker Solar Array</v>
      </c>
      <c r="D12048" s="1" t="n">
        <v>294</v>
      </c>
      <c r="E12048" s="1" t="s">
        <v>16706</v>
      </c>
      <c r="F12048" s="5" t="s">
        <v>16707</v>
      </c>
      <c r="G12048" s="1" t="n">
        <v>60679</v>
      </c>
      <c r="H12048" s="1" t="s">
        <v>16708</v>
      </c>
      <c r="I12048" s="1" t="n">
        <v>195</v>
      </c>
      <c r="J12048" s="1" t="s">
        <v>119</v>
      </c>
      <c r="K12048" s="1" t="s">
        <v>16598</v>
      </c>
    </row>
    <row r="12049" customFormat="false" ht="15" hidden="false" customHeight="true" outlineLevel="0" collapsed="false">
      <c r="A12049" s="1" t="n">
        <f aca="false">MAX($A$2:$A12048)+1</f>
        <v>10453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16709</v>
      </c>
      <c r="I12049" s="1" t="n">
        <v>195</v>
      </c>
      <c r="J12049" s="1" t="s">
        <v>119</v>
      </c>
      <c r="K12049" s="1" t="s">
        <v>16598</v>
      </c>
    </row>
    <row r="12050" customFormat="false" ht="15" hidden="false" customHeight="true" outlineLevel="0" collapsed="false">
      <c r="A12050" s="1" t="n">
        <f aca="false">MAX($A$2:$A12049)+1</f>
        <v>10454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16710</v>
      </c>
      <c r="I12050" s="1" t="n">
        <v>59474</v>
      </c>
      <c r="J12050" s="1" t="s">
        <v>16243</v>
      </c>
      <c r="K12050" s="1" t="s">
        <v>16598</v>
      </c>
    </row>
    <row r="12051" customFormat="false" ht="15" hidden="false" customHeight="true" outlineLevel="0" collapsed="false">
      <c r="A12051" s="1" t="n">
        <f aca="false">MAX($A$2:$A12050)+1</f>
        <v>10455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16711</v>
      </c>
      <c r="I12051" s="1" t="n">
        <v>58489</v>
      </c>
      <c r="J12051" s="1" t="s">
        <v>11263</v>
      </c>
      <c r="K12051" s="1" t="s">
        <v>16598</v>
      </c>
    </row>
    <row r="12052" customFormat="false" ht="15" hidden="false" customHeight="true" outlineLevel="0" collapsed="false">
      <c r="A12052" s="1" t="n">
        <f aca="false">MAX($A$2:$A12051)+1</f>
        <v>10456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16712</v>
      </c>
      <c r="I12052" s="1" t="n">
        <v>60403</v>
      </c>
      <c r="J12052" s="1" t="s">
        <v>16713</v>
      </c>
      <c r="K12052" s="1" t="s">
        <v>16598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16714</v>
      </c>
      <c r="I12053" s="1" t="n">
        <v>60407</v>
      </c>
      <c r="J12053" s="1" t="s">
        <v>16714</v>
      </c>
      <c r="K12053" s="1" t="s">
        <v>16598</v>
      </c>
    </row>
    <row r="12054" customFormat="false" ht="15" hidden="false" customHeight="true" outlineLevel="0" collapsed="false">
      <c r="A12054" s="1" t="n">
        <f aca="false">MAX($A$2:$A12053)+1</f>
        <v>10457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16715</v>
      </c>
      <c r="I12054" s="1" t="n">
        <v>22500</v>
      </c>
      <c r="J12054" s="1" t="s">
        <v>305</v>
      </c>
      <c r="K12054" s="1" t="s">
        <v>16598</v>
      </c>
    </row>
    <row r="12055" customFormat="false" ht="15" hidden="false" customHeight="true" outlineLevel="0" collapsed="false">
      <c r="A12055" s="1" t="n">
        <f aca="false">MAX($A$2:$A12054)+1</f>
        <v>10458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16716</v>
      </c>
      <c r="I12055" s="1" t="n">
        <v>60409</v>
      </c>
      <c r="J12055" s="1" t="s">
        <v>16716</v>
      </c>
      <c r="K12055" s="1" t="s">
        <v>16598</v>
      </c>
    </row>
    <row r="12056" customFormat="false" ht="15" hidden="false" customHeight="true" outlineLevel="0" collapsed="false">
      <c r="A12056" s="1" t="n">
        <f aca="false">MAX($A$2:$A12055)+1</f>
        <v>10459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16717</v>
      </c>
      <c r="I12056" s="1" t="n">
        <v>60410</v>
      </c>
      <c r="J12056" s="1" t="s">
        <v>16718</v>
      </c>
      <c r="K12056" s="1" t="s">
        <v>16598</v>
      </c>
    </row>
    <row r="12057" customFormat="false" ht="15" hidden="false" customHeight="true" outlineLevel="0" collapsed="false">
      <c r="A12057" s="1" t="n">
        <f aca="false">MAX($A$2:$A12056)+1</f>
        <v>10460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16719</v>
      </c>
      <c r="I12057" s="1" t="n">
        <v>60411</v>
      </c>
      <c r="J12057" s="1" t="s">
        <v>16720</v>
      </c>
      <c r="K12057" s="1" t="s">
        <v>16598</v>
      </c>
    </row>
    <row r="12058" customFormat="false" ht="15" hidden="false" customHeight="true" outlineLevel="0" collapsed="false">
      <c r="A12058" s="1" t="n">
        <f aca="false">MAX($A$2:$A12057)+1</f>
        <v>10461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16721</v>
      </c>
      <c r="I12058" s="1" t="n">
        <v>60405</v>
      </c>
      <c r="J12058" s="1" t="s">
        <v>16722</v>
      </c>
      <c r="K12058" s="1" t="s">
        <v>16598</v>
      </c>
    </row>
    <row r="12059" customFormat="false" ht="15" hidden="false" customHeight="true" outlineLevel="0" collapsed="false">
      <c r="A12059" s="1" t="n">
        <f aca="false">MAX($A$2:$A12058)+1</f>
        <v>10462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16723</v>
      </c>
      <c r="I12059" s="1" t="n">
        <v>60970</v>
      </c>
      <c r="J12059" s="1" t="s">
        <v>16724</v>
      </c>
      <c r="K12059" s="1" t="s">
        <v>16598</v>
      </c>
    </row>
    <row r="12060" customFormat="false" ht="15" hidden="false" customHeight="true" outlineLevel="0" collapsed="false">
      <c r="A12060" s="1" t="n">
        <f aca="false">MAX($A$2:$A12059)+1</f>
        <v>10463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16725</v>
      </c>
      <c r="I12060" s="1" t="n">
        <v>17718</v>
      </c>
      <c r="J12060" s="1" t="s">
        <v>291</v>
      </c>
      <c r="K12060" s="1" t="s">
        <v>16598</v>
      </c>
    </row>
    <row r="12061" customFormat="false" ht="15" hidden="false" customHeight="true" outlineLevel="0" collapsed="false">
      <c r="A12061" s="1" t="n">
        <f aca="false">MAX($A$2:$A12060)+1</f>
        <v>10464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16726</v>
      </c>
      <c r="I12061" s="1" t="n">
        <v>20323</v>
      </c>
      <c r="J12061" s="1" t="s">
        <v>5970</v>
      </c>
      <c r="K12061" s="1" t="s">
        <v>16598</v>
      </c>
    </row>
    <row r="12062" customFormat="false" ht="15" hidden="false" customHeight="true" outlineLevel="0" collapsed="false">
      <c r="A12062" s="1" t="n">
        <f aca="false">MAX($A$2:$A12061)+1</f>
        <v>10465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16727</v>
      </c>
      <c r="I12062" s="1" t="n">
        <v>17609</v>
      </c>
      <c r="J12062" s="1" t="s">
        <v>114</v>
      </c>
      <c r="K12062" s="1" t="s">
        <v>16598</v>
      </c>
    </row>
    <row r="12063" customFormat="false" ht="15" hidden="false" customHeight="true" outlineLevel="0" collapsed="false">
      <c r="A12063" s="1" t="n">
        <f aca="false">MAX($A$2:$A12062)+1</f>
        <v>10466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16728</v>
      </c>
      <c r="I12063" s="1" t="n">
        <v>60429</v>
      </c>
      <c r="J12063" s="1" t="s">
        <v>16729</v>
      </c>
      <c r="K12063" s="1" t="s">
        <v>16598</v>
      </c>
    </row>
    <row r="12064" customFormat="false" ht="15" hidden="false" customHeight="true" outlineLevel="0" collapsed="false">
      <c r="A12064" s="1" t="n">
        <f aca="false">MAX($A$2:$A12063)+1</f>
        <v>10467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16730</v>
      </c>
      <c r="I12064" s="1" t="n">
        <v>60435</v>
      </c>
      <c r="J12064" s="1" t="s">
        <v>16730</v>
      </c>
      <c r="K12064" s="1" t="s">
        <v>16598</v>
      </c>
    </row>
    <row r="12065" customFormat="false" ht="15" hidden="false" customHeight="true" outlineLevel="0" collapsed="false">
      <c r="A12065" s="1" t="n">
        <f aca="false">MAX($A$2:$A12064)+1</f>
        <v>10468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16731</v>
      </c>
      <c r="I12065" s="1" t="n">
        <v>60439</v>
      </c>
      <c r="J12065" s="1" t="s">
        <v>16731</v>
      </c>
      <c r="K12065" s="1" t="s">
        <v>16598</v>
      </c>
    </row>
    <row r="12066" customFormat="false" ht="15" hidden="false" customHeight="true" outlineLevel="0" collapsed="false">
      <c r="A12066" s="1" t="n">
        <f aca="false">MAX($A$2:$A12065)+1</f>
        <v>10469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16732</v>
      </c>
      <c r="I12066" s="1" t="n">
        <v>60427</v>
      </c>
      <c r="J12066" s="1" t="s">
        <v>16733</v>
      </c>
      <c r="K12066" s="1" t="s">
        <v>16598</v>
      </c>
    </row>
    <row r="12067" customFormat="false" ht="15" hidden="false" customHeight="true" outlineLevel="0" collapsed="false">
      <c r="A12067" s="1" t="n">
        <f aca="false">MAX($A$2:$A12066)+1</f>
        <v>10470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16734</v>
      </c>
      <c r="I12067" s="1" t="n">
        <v>60433</v>
      </c>
      <c r="J12067" s="1" t="s">
        <v>16734</v>
      </c>
      <c r="K12067" s="1" t="s">
        <v>16598</v>
      </c>
    </row>
    <row r="12068" customFormat="false" ht="15" hidden="false" customHeight="true" outlineLevel="0" collapsed="false">
      <c r="A12068" s="1" t="n">
        <f aca="false">MAX($A$2:$A12067)+1</f>
        <v>10471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16735</v>
      </c>
      <c r="I12068" s="1" t="n">
        <v>58519</v>
      </c>
      <c r="J12068" s="1" t="s">
        <v>11311</v>
      </c>
      <c r="K12068" s="1" t="s">
        <v>16598</v>
      </c>
    </row>
    <row r="12069" customFormat="false" ht="15" hidden="false" customHeight="true" outlineLevel="0" collapsed="false">
      <c r="A12069" s="1" t="n">
        <f aca="false">MAX($A$2:$A12068)+1</f>
        <v>10472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16736</v>
      </c>
      <c r="I12069" s="1" t="n">
        <v>58519</v>
      </c>
      <c r="J12069" s="1" t="s">
        <v>11311</v>
      </c>
      <c r="K12069" s="1" t="s">
        <v>16598</v>
      </c>
    </row>
    <row r="12070" customFormat="false" ht="15" hidden="false" customHeight="true" outlineLevel="0" collapsed="false">
      <c r="A12070" s="1" t="n">
        <f aca="false">MAX($A$2:$A12069)+1</f>
        <v>10473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16737</v>
      </c>
      <c r="I12070" s="1" t="n">
        <v>58519</v>
      </c>
      <c r="J12070" s="1" t="s">
        <v>11311</v>
      </c>
      <c r="K12070" s="1" t="s">
        <v>16598</v>
      </c>
    </row>
    <row r="12071" customFormat="false" ht="15" hidden="false" customHeight="true" outlineLevel="0" collapsed="false">
      <c r="A12071" s="1" t="n">
        <f aca="false">MAX($A$2:$A12070)+1</f>
        <v>10474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16738</v>
      </c>
      <c r="I12071" s="1" t="n">
        <v>58519</v>
      </c>
      <c r="J12071" s="1" t="s">
        <v>11311</v>
      </c>
      <c r="K12071" s="1" t="s">
        <v>16598</v>
      </c>
    </row>
    <row r="12072" customFormat="false" ht="15" hidden="false" customHeight="true" outlineLevel="0" collapsed="false">
      <c r="A12072" s="1" t="n">
        <f aca="false">MAX($A$2:$A12071)+1</f>
        <v>10475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16739</v>
      </c>
      <c r="I12072" s="1" t="n">
        <v>58519</v>
      </c>
      <c r="J12072" s="1" t="s">
        <v>11311</v>
      </c>
      <c r="K12072" s="1" t="s">
        <v>16598</v>
      </c>
    </row>
    <row r="12073" customFormat="false" ht="15" hidden="false" customHeight="true" outlineLevel="0" collapsed="false">
      <c r="A12073" s="1" t="n">
        <f aca="false">MAX($A$2:$A12072)+1</f>
        <v>10476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16740</v>
      </c>
      <c r="I12073" s="1" t="n">
        <v>58519</v>
      </c>
      <c r="J12073" s="1" t="s">
        <v>11311</v>
      </c>
      <c r="K12073" s="1" t="s">
        <v>16598</v>
      </c>
    </row>
    <row r="12074" customFormat="false" ht="15" hidden="false" customHeight="true" outlineLevel="0" collapsed="false">
      <c r="A12074" s="1" t="n">
        <f aca="false">MAX($A$2:$A12073)+1</f>
        <v>10477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16741</v>
      </c>
      <c r="I12074" s="1" t="n">
        <v>60443</v>
      </c>
      <c r="J12074" s="1" t="s">
        <v>16741</v>
      </c>
      <c r="K12074" s="1" t="s">
        <v>16598</v>
      </c>
    </row>
    <row r="12075" customFormat="false" ht="15" hidden="false" customHeight="true" outlineLevel="0" collapsed="false">
      <c r="A12075" s="1" t="n">
        <f aca="false">MAX($A$2:$A12074)+1</f>
        <v>10478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16742</v>
      </c>
      <c r="I12075" s="1" t="n">
        <v>60448</v>
      </c>
      <c r="J12075" s="1" t="s">
        <v>16742</v>
      </c>
      <c r="K12075" s="1" t="s">
        <v>16598</v>
      </c>
    </row>
    <row r="12076" customFormat="false" ht="15" hidden="false" customHeight="true" outlineLevel="0" collapsed="false">
      <c r="A12076" s="1" t="n">
        <f aca="false">MAX($A$2:$A12075)+1</f>
        <v>10479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16743</v>
      </c>
      <c r="I12076" s="1" t="n">
        <v>14203</v>
      </c>
      <c r="J12076" s="1" t="s">
        <v>4081</v>
      </c>
      <c r="K12076" s="1" t="s">
        <v>16598</v>
      </c>
    </row>
    <row r="12077" customFormat="false" ht="15" hidden="false" customHeight="true" outlineLevel="0" collapsed="false">
      <c r="A12077" s="1" t="n">
        <f aca="false">MAX($A$2:$A12076)+1</f>
        <v>10480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16744</v>
      </c>
      <c r="I12077" s="1" t="n">
        <v>14203</v>
      </c>
      <c r="J12077" s="1" t="s">
        <v>4081</v>
      </c>
      <c r="K12077" s="1" t="s">
        <v>16598</v>
      </c>
    </row>
    <row r="12078" customFormat="false" ht="15" hidden="false" customHeight="true" outlineLevel="0" collapsed="false">
      <c r="A12078" s="1" t="n">
        <f aca="false">MAX($A$2:$A12077)+1</f>
        <v>10481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16745</v>
      </c>
      <c r="I12078" s="1" t="n">
        <v>60281</v>
      </c>
      <c r="J12078" s="1" t="s">
        <v>16746</v>
      </c>
      <c r="K12078" s="1" t="s">
        <v>16598</v>
      </c>
    </row>
    <row r="12079" customFormat="false" ht="15" hidden="false" customHeight="true" outlineLevel="0" collapsed="false">
      <c r="A12079" s="1" t="n">
        <f aca="false">MAX($A$2:$A12078)+1</f>
        <v>10482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16747</v>
      </c>
      <c r="I12079" s="1" t="n">
        <v>60281</v>
      </c>
      <c r="J12079" s="1" t="s">
        <v>16746</v>
      </c>
      <c r="K12079" s="1" t="s">
        <v>16598</v>
      </c>
    </row>
    <row r="12080" customFormat="false" ht="15" hidden="false" customHeight="true" outlineLevel="0" collapsed="false">
      <c r="A12080" s="1" t="n">
        <f aca="false">MAX($A$2:$A12079)+1</f>
        <v>10483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16748</v>
      </c>
      <c r="I12080" s="1" t="n">
        <v>60281</v>
      </c>
      <c r="J12080" s="1" t="s">
        <v>16746</v>
      </c>
      <c r="K12080" s="1" t="s">
        <v>16598</v>
      </c>
    </row>
    <row r="12081" customFormat="false" ht="15" hidden="false" customHeight="true" outlineLevel="0" collapsed="false">
      <c r="A12081" s="1" t="n">
        <f aca="false">MAX($A$2:$A12080)+1</f>
        <v>10484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16749</v>
      </c>
      <c r="I12081" s="1" t="n">
        <v>60281</v>
      </c>
      <c r="J12081" s="1" t="s">
        <v>16746</v>
      </c>
      <c r="K12081" s="1" t="s">
        <v>16598</v>
      </c>
    </row>
    <row r="12082" customFormat="false" ht="15" hidden="false" customHeight="true" outlineLevel="0" collapsed="false">
      <c r="A12082" s="1" t="n">
        <f aca="false">MAX($A$2:$A12081)+1</f>
        <v>10485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16750</v>
      </c>
      <c r="I12082" s="1" t="n">
        <v>60400</v>
      </c>
      <c r="J12082" s="1" t="s">
        <v>16751</v>
      </c>
      <c r="K12082" s="1" t="s">
        <v>16598</v>
      </c>
    </row>
    <row r="12083" customFormat="false" ht="15" hidden="false" customHeight="true" outlineLevel="0" collapsed="false">
      <c r="A12083" s="1" t="n">
        <f aca="false">MAX($A$2:$A12082)+1</f>
        <v>10486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16752</v>
      </c>
      <c r="I12083" s="1" t="n">
        <v>60461</v>
      </c>
      <c r="J12083" s="1" t="s">
        <v>16753</v>
      </c>
      <c r="K12083" s="1" t="s">
        <v>16598</v>
      </c>
    </row>
    <row r="12084" customFormat="false" ht="15" hidden="false" customHeight="true" outlineLevel="0" collapsed="false">
      <c r="A12084" s="1" t="n">
        <f aca="false">MAX($A$2:$A12083)+1</f>
        <v>10487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16754</v>
      </c>
      <c r="I12084" s="1" t="n">
        <v>56615</v>
      </c>
      <c r="J12084" s="1" t="s">
        <v>15859</v>
      </c>
      <c r="K12084" s="1" t="s">
        <v>16598</v>
      </c>
    </row>
    <row r="12085" customFormat="false" ht="15" hidden="false" customHeight="true" outlineLevel="0" collapsed="false">
      <c r="A12085" s="1" t="n">
        <f aca="false">MAX($A$2:$A12084)+1</f>
        <v>10488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16755</v>
      </c>
      <c r="I12085" s="1" t="n">
        <v>60466</v>
      </c>
      <c r="J12085" s="1" t="s">
        <v>16755</v>
      </c>
      <c r="K12085" s="1" t="s">
        <v>16598</v>
      </c>
    </row>
    <row r="12086" customFormat="false" ht="15" hidden="false" customHeight="true" outlineLevel="0" collapsed="false">
      <c r="A12086" s="1" t="n">
        <f aca="false">MAX($A$2:$A12085)+1</f>
        <v>10489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16756</v>
      </c>
      <c r="I12086" s="1" t="n">
        <v>60467</v>
      </c>
      <c r="J12086" s="1" t="s">
        <v>16757</v>
      </c>
      <c r="K12086" s="1" t="s">
        <v>16598</v>
      </c>
    </row>
    <row r="12087" customFormat="false" ht="15" hidden="false" customHeight="true" outlineLevel="0" collapsed="false">
      <c r="A12087" s="1" t="n">
        <f aca="false">MAX($A$2:$A12086)+1</f>
        <v>10490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16758</v>
      </c>
      <c r="I12087" s="1" t="n">
        <v>60470</v>
      </c>
      <c r="J12087" s="1" t="s">
        <v>16759</v>
      </c>
      <c r="K12087" s="1" t="s">
        <v>16598</v>
      </c>
    </row>
    <row r="12088" customFormat="false" ht="15" hidden="false" customHeight="true" outlineLevel="0" collapsed="false">
      <c r="A12088" s="1" t="n">
        <f aca="false">MAX($A$2:$A12087)+1</f>
        <v>10491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16760</v>
      </c>
      <c r="I12088" s="1" t="n">
        <v>60472</v>
      </c>
      <c r="J12088" s="1" t="s">
        <v>16760</v>
      </c>
      <c r="K12088" s="1" t="s">
        <v>16598</v>
      </c>
    </row>
    <row r="12089" customFormat="false" ht="15" hidden="false" customHeight="true" outlineLevel="0" collapsed="false">
      <c r="A12089" s="1" t="n">
        <f aca="false">MAX($A$2:$A12088)+1</f>
        <v>10492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16761</v>
      </c>
      <c r="I12089" s="1" t="n">
        <v>60473</v>
      </c>
      <c r="J12089" s="1" t="s">
        <v>16761</v>
      </c>
      <c r="K12089" s="1" t="s">
        <v>16598</v>
      </c>
    </row>
    <row r="12090" customFormat="false" ht="15" hidden="false" customHeight="true" outlineLevel="0" collapsed="false">
      <c r="A12090" s="1" t="n">
        <f aca="false">MAX($A$2:$A12089)+1</f>
        <v>10493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16762</v>
      </c>
      <c r="I12090" s="1" t="n">
        <v>6455</v>
      </c>
      <c r="J12090" s="1" t="s">
        <v>16763</v>
      </c>
      <c r="K12090" s="1" t="s">
        <v>16598</v>
      </c>
    </row>
    <row r="12091" customFormat="false" ht="15" hidden="false" customHeight="true" outlineLevel="0" collapsed="false">
      <c r="A12091" s="1" t="n">
        <f aca="false">MAX($A$2:$A12090)+1</f>
        <v>10494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16764</v>
      </c>
      <c r="I12091" s="1" t="n">
        <v>60476</v>
      </c>
      <c r="J12091" s="1" t="s">
        <v>16765</v>
      </c>
      <c r="K12091" s="1" t="s">
        <v>16598</v>
      </c>
    </row>
    <row r="12092" customFormat="false" ht="15" hidden="false" customHeight="true" outlineLevel="0" collapsed="false">
      <c r="A12092" s="1" t="n">
        <f aca="false">MAX($A$2:$A12091)+1</f>
        <v>10495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16766</v>
      </c>
      <c r="I12092" s="1" t="n">
        <v>60455</v>
      </c>
      <c r="J12092" s="1" t="s">
        <v>16766</v>
      </c>
      <c r="K12092" s="1" t="s">
        <v>16598</v>
      </c>
    </row>
    <row r="12093" customFormat="false" ht="15" hidden="false" customHeight="true" outlineLevel="0" collapsed="false">
      <c r="A12093" s="1" t="n">
        <f aca="false">MAX($A$2:$A12092)+1</f>
        <v>10496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16767</v>
      </c>
      <c r="I12093" s="1" t="n">
        <v>796</v>
      </c>
      <c r="J12093" s="1" t="s">
        <v>3453</v>
      </c>
      <c r="K12093" s="1" t="s">
        <v>16598</v>
      </c>
    </row>
    <row r="12094" customFormat="false" ht="15" hidden="false" customHeight="true" outlineLevel="0" collapsed="false">
      <c r="A12094" s="1" t="n">
        <f aca="false">MAX($A$2:$A12093)+1</f>
        <v>10497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16768</v>
      </c>
      <c r="I12094" s="1" t="n">
        <v>60479</v>
      </c>
      <c r="J12094" s="1" t="s">
        <v>16768</v>
      </c>
      <c r="K12094" s="1" t="s">
        <v>16598</v>
      </c>
    </row>
    <row r="12095" customFormat="false" ht="15" hidden="false" customHeight="true" outlineLevel="0" collapsed="false">
      <c r="A12095" s="1" t="n">
        <f aca="false">MAX($A$2:$A12094)+1</f>
        <v>10498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16769</v>
      </c>
      <c r="I12095" s="1" t="n">
        <v>58519</v>
      </c>
      <c r="J12095" s="1" t="s">
        <v>11311</v>
      </c>
      <c r="K12095" s="1" t="s">
        <v>16598</v>
      </c>
    </row>
    <row r="12096" customFormat="false" ht="15" hidden="false" customHeight="true" outlineLevel="0" collapsed="false">
      <c r="A12096" s="1" t="n">
        <f aca="false">MAX($A$2:$A12095)+1</f>
        <v>10499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16770</v>
      </c>
      <c r="I12096" s="1" t="n">
        <v>59365</v>
      </c>
      <c r="J12096" s="1" t="s">
        <v>10524</v>
      </c>
      <c r="K12096" s="1" t="s">
        <v>16598</v>
      </c>
    </row>
    <row r="12097" customFormat="false" ht="15" hidden="false" customHeight="true" outlineLevel="0" collapsed="false">
      <c r="A12097" s="1" t="n">
        <f aca="false">MAX($A$2:$A12096)+1</f>
        <v>10500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16771</v>
      </c>
      <c r="I12097" s="1" t="n">
        <v>59735</v>
      </c>
      <c r="J12097" s="1" t="s">
        <v>14973</v>
      </c>
      <c r="K12097" s="1" t="s">
        <v>16598</v>
      </c>
    </row>
    <row r="12098" customFormat="false" ht="15" hidden="false" customHeight="true" outlineLevel="0" collapsed="false">
      <c r="A12098" s="1" t="n">
        <f aca="false">MAX($A$2:$A12097)+1</f>
        <v>10501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16772</v>
      </c>
      <c r="I12098" s="1" t="n">
        <v>219</v>
      </c>
      <c r="J12098" s="1" t="s">
        <v>3406</v>
      </c>
      <c r="K12098" s="1" t="s">
        <v>16598</v>
      </c>
    </row>
    <row r="12099" customFormat="false" ht="15" hidden="false" customHeight="true" outlineLevel="0" collapsed="false">
      <c r="A12099" s="1" t="n">
        <f aca="false">MAX($A$2:$A12098)+1</f>
        <v>10502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16773</v>
      </c>
      <c r="I12099" s="1" t="n">
        <v>60947</v>
      </c>
      <c r="J12099" s="1" t="s">
        <v>16620</v>
      </c>
      <c r="K12099" s="1" t="s">
        <v>16598</v>
      </c>
    </row>
    <row r="12100" customFormat="false" ht="15" hidden="false" customHeight="true" outlineLevel="0" collapsed="false">
      <c r="A12100" s="1" t="n">
        <f aca="false">MAX($A$2:$A12099)+1</f>
        <v>10503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16774</v>
      </c>
      <c r="I12100" s="1" t="n">
        <v>60947</v>
      </c>
      <c r="J12100" s="1" t="s">
        <v>16620</v>
      </c>
      <c r="K12100" s="1" t="s">
        <v>16598</v>
      </c>
    </row>
    <row r="12101" customFormat="false" ht="15" hidden="false" customHeight="true" outlineLevel="0" collapsed="false">
      <c r="A12101" s="1" t="n">
        <f aca="false">MAX($A$2:$A12100)+1</f>
        <v>10504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16775</v>
      </c>
      <c r="I12101" s="1" t="n">
        <v>60947</v>
      </c>
      <c r="J12101" s="1" t="s">
        <v>16620</v>
      </c>
      <c r="K12101" s="1" t="s">
        <v>16598</v>
      </c>
    </row>
    <row r="12102" customFormat="false" ht="15" hidden="false" customHeight="true" outlineLevel="0" collapsed="false">
      <c r="A12102" s="1" t="n">
        <f aca="false">MAX($A$2:$A12101)+1</f>
        <v>10505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16776</v>
      </c>
      <c r="I12102" s="1" t="n">
        <v>60947</v>
      </c>
      <c r="J12102" s="1" t="s">
        <v>16620</v>
      </c>
      <c r="K12102" s="1" t="s">
        <v>16598</v>
      </c>
    </row>
    <row r="12103" customFormat="false" ht="15" hidden="false" customHeight="true" outlineLevel="0" collapsed="false">
      <c r="A12103" s="1" t="n">
        <f aca="false">MAX($A$2:$A12102)+1</f>
        <v>10506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16777</v>
      </c>
      <c r="I12103" s="1" t="n">
        <v>60947</v>
      </c>
      <c r="J12103" s="1" t="s">
        <v>16620</v>
      </c>
      <c r="K12103" s="1" t="s">
        <v>16598</v>
      </c>
    </row>
    <row r="12104" customFormat="false" ht="15" hidden="false" customHeight="true" outlineLevel="0" collapsed="false">
      <c r="A12104" s="1" t="n">
        <f aca="false">MAX($A$2:$A12103)+1</f>
        <v>10507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16778</v>
      </c>
      <c r="I12104" s="1" t="n">
        <v>60947</v>
      </c>
      <c r="J12104" s="1" t="s">
        <v>16620</v>
      </c>
      <c r="K12104" s="1" t="s">
        <v>16598</v>
      </c>
    </row>
    <row r="12105" customFormat="false" ht="15" hidden="false" customHeight="true" outlineLevel="0" collapsed="false">
      <c r="A12105" s="1" t="n">
        <f aca="false">MAX($A$2:$A12104)+1</f>
        <v>10508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16779</v>
      </c>
      <c r="I12105" s="1" t="n">
        <v>60947</v>
      </c>
      <c r="J12105" s="1" t="s">
        <v>16620</v>
      </c>
      <c r="K12105" s="1" t="s">
        <v>16598</v>
      </c>
    </row>
    <row r="12106" customFormat="false" ht="15" hidden="false" customHeight="true" outlineLevel="0" collapsed="false">
      <c r="A12106" s="1" t="n">
        <f aca="false">MAX($A$2:$A12105)+1</f>
        <v>10509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16780</v>
      </c>
      <c r="I12106" s="1" t="n">
        <v>60947</v>
      </c>
      <c r="J12106" s="1" t="s">
        <v>16620</v>
      </c>
      <c r="K12106" s="1" t="s">
        <v>16598</v>
      </c>
    </row>
    <row r="12107" customFormat="false" ht="15" hidden="false" customHeight="true" outlineLevel="0" collapsed="false">
      <c r="A12107" s="1" t="n">
        <f aca="false">MAX($A$2:$A12106)+1</f>
        <v>10510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16781</v>
      </c>
      <c r="I12107" s="1" t="n">
        <v>60947</v>
      </c>
      <c r="J12107" s="1" t="s">
        <v>16620</v>
      </c>
      <c r="K12107" s="1" t="s">
        <v>16598</v>
      </c>
    </row>
    <row r="12108" customFormat="false" ht="15" hidden="false" customHeight="true" outlineLevel="0" collapsed="false">
      <c r="A12108" s="1" t="n">
        <f aca="false">MAX($A$2:$A12107)+1</f>
        <v>10511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16782</v>
      </c>
      <c r="I12108" s="1" t="n">
        <v>60947</v>
      </c>
      <c r="J12108" s="1" t="s">
        <v>16620</v>
      </c>
      <c r="K12108" s="1" t="s">
        <v>16598</v>
      </c>
    </row>
    <row r="12109" customFormat="false" ht="15" hidden="false" customHeight="true" outlineLevel="0" collapsed="false">
      <c r="A12109" s="1" t="n">
        <f aca="false">MAX($A$2:$A12108)+1</f>
        <v>10512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16783</v>
      </c>
      <c r="I12109" s="1" t="n">
        <v>60495</v>
      </c>
      <c r="J12109" s="1" t="s">
        <v>16784</v>
      </c>
      <c r="K12109" s="1" t="s">
        <v>16598</v>
      </c>
    </row>
    <row r="12110" customFormat="false" ht="15" hidden="false" customHeight="true" outlineLevel="0" collapsed="false">
      <c r="A12110" s="1" t="n">
        <f aca="false">MAX($A$2:$A12109)+1</f>
        <v>10513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16785</v>
      </c>
      <c r="I12110" s="1" t="n">
        <v>60496</v>
      </c>
      <c r="J12110" s="1" t="s">
        <v>16786</v>
      </c>
      <c r="K12110" s="1" t="s">
        <v>16598</v>
      </c>
    </row>
    <row r="12111" customFormat="false" ht="15" hidden="false" customHeight="true" outlineLevel="0" collapsed="false">
      <c r="A12111" s="1" t="n">
        <f aca="false">MAX($A$2:$A12110)+1</f>
        <v>10514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16787</v>
      </c>
      <c r="I12111" s="1" t="n">
        <v>56615</v>
      </c>
      <c r="J12111" s="1" t="s">
        <v>15859</v>
      </c>
      <c r="K12111" s="1" t="s">
        <v>16598</v>
      </c>
    </row>
    <row r="12112" customFormat="false" ht="15" hidden="false" customHeight="true" outlineLevel="0" collapsed="false">
      <c r="A12112" s="1" t="n">
        <f aca="false">MAX($A$2:$A12111)+1</f>
        <v>10515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16788</v>
      </c>
      <c r="I12112" s="1" t="n">
        <v>61060</v>
      </c>
      <c r="J12112" s="1" t="s">
        <v>16678</v>
      </c>
      <c r="K12112" s="1" t="s">
        <v>16598</v>
      </c>
    </row>
    <row r="12113" customFormat="false" ht="15" hidden="false" customHeight="true" outlineLevel="0" collapsed="false">
      <c r="A12113" s="1" t="n">
        <f aca="false">MAX($A$2:$A12112)+1</f>
        <v>10516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16789</v>
      </c>
      <c r="I12113" s="1" t="n">
        <v>61060</v>
      </c>
      <c r="J12113" s="1" t="s">
        <v>16678</v>
      </c>
      <c r="K12113" s="1" t="s">
        <v>16598</v>
      </c>
    </row>
    <row r="12114" customFormat="false" ht="15" hidden="false" customHeight="true" outlineLevel="0" collapsed="false">
      <c r="A12114" s="1" t="n">
        <f aca="false">MAX($A$2:$A12113)+1</f>
        <v>10517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16790</v>
      </c>
      <c r="I12114" s="1" t="n">
        <v>60486</v>
      </c>
      <c r="J12114" s="1" t="s">
        <v>16791</v>
      </c>
      <c r="K12114" s="1" t="s">
        <v>16598</v>
      </c>
    </row>
    <row r="12115" customFormat="false" ht="15" hidden="false" customHeight="true" outlineLevel="0" collapsed="false">
      <c r="A12115" s="1" t="n">
        <f aca="false">MAX($A$2:$A12114)+1</f>
        <v>10518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16792</v>
      </c>
      <c r="I12115" s="1" t="n">
        <v>60500</v>
      </c>
      <c r="J12115" s="1" t="s">
        <v>16793</v>
      </c>
      <c r="K12115" s="1" t="s">
        <v>16598</v>
      </c>
    </row>
    <row r="12116" customFormat="false" ht="15" hidden="false" customHeight="true" outlineLevel="0" collapsed="false">
      <c r="A12116" s="1" t="n">
        <f aca="false">MAX($A$2:$A12115)+1</f>
        <v>10519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16794</v>
      </c>
      <c r="I12116" s="1" t="n">
        <v>60501</v>
      </c>
      <c r="J12116" s="1" t="s">
        <v>16795</v>
      </c>
      <c r="K12116" s="1" t="s">
        <v>16598</v>
      </c>
    </row>
    <row r="12117" customFormat="false" ht="15" hidden="false" customHeight="true" outlineLevel="0" collapsed="false">
      <c r="A12117" s="1" t="n">
        <f aca="false">MAX($A$2:$A12116)+1</f>
        <v>10520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16796</v>
      </c>
      <c r="I12117" s="1" t="n">
        <v>60485</v>
      </c>
      <c r="J12117" s="1" t="s">
        <v>16797</v>
      </c>
      <c r="K12117" s="1" t="s">
        <v>16598</v>
      </c>
    </row>
    <row r="12118" customFormat="false" ht="15" hidden="false" customHeight="true" outlineLevel="0" collapsed="false">
      <c r="A12118" s="1" t="n">
        <f aca="false">MAX($A$2:$A12117)+1</f>
        <v>10521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16798</v>
      </c>
      <c r="I12118" s="1" t="n">
        <v>60488</v>
      </c>
      <c r="J12118" s="1" t="s">
        <v>16799</v>
      </c>
      <c r="K12118" s="1" t="s">
        <v>16598</v>
      </c>
    </row>
    <row r="12119" customFormat="false" ht="15" hidden="false" customHeight="true" outlineLevel="0" collapsed="false">
      <c r="A12119" s="1" t="n">
        <f aca="false">MAX($A$2:$A12118)+1</f>
        <v>10522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16611</v>
      </c>
      <c r="I12119" s="1" t="n">
        <v>60490</v>
      </c>
      <c r="J12119" s="1" t="s">
        <v>16800</v>
      </c>
      <c r="K12119" s="1" t="s">
        <v>16598</v>
      </c>
    </row>
    <row r="12120" customFormat="false" ht="15" hidden="false" customHeight="true" outlineLevel="0" collapsed="false">
      <c r="A12120" s="1" t="n">
        <f aca="false">MAX($A$2:$A12119)+1</f>
        <v>10523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16801</v>
      </c>
      <c r="I12120" s="1" t="n">
        <v>60489</v>
      </c>
      <c r="J12120" s="1" t="s">
        <v>16802</v>
      </c>
      <c r="K12120" s="1" t="s">
        <v>16598</v>
      </c>
    </row>
    <row r="12121" customFormat="false" ht="15" hidden="false" customHeight="true" outlineLevel="0" collapsed="false">
      <c r="A12121" s="1" t="n">
        <f aca="false">MAX($A$2:$A12120)+1</f>
        <v>10524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16803</v>
      </c>
      <c r="I12121" s="1" t="n">
        <v>60491</v>
      </c>
      <c r="J12121" s="1" t="s">
        <v>16804</v>
      </c>
      <c r="K12121" s="1" t="s">
        <v>16598</v>
      </c>
    </row>
    <row r="12122" customFormat="false" ht="15" hidden="false" customHeight="true" outlineLevel="0" collapsed="false">
      <c r="A12122" s="1" t="n">
        <f aca="false">MAX($A$2:$A12121)+1</f>
        <v>10525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16805</v>
      </c>
      <c r="I12122" s="1" t="n">
        <v>60487</v>
      </c>
      <c r="J12122" s="1" t="s">
        <v>16806</v>
      </c>
      <c r="K12122" s="1" t="s">
        <v>16598</v>
      </c>
    </row>
    <row r="12123" customFormat="false" ht="15" hidden="false" customHeight="true" outlineLevel="0" collapsed="false">
      <c r="A12123" s="1" t="n">
        <f aca="false">MAX($A$2:$A12122)+1</f>
        <v>10526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16807</v>
      </c>
      <c r="I12123" s="1" t="n">
        <v>60947</v>
      </c>
      <c r="J12123" s="1" t="s">
        <v>16620</v>
      </c>
      <c r="K12123" s="1" t="s">
        <v>16598</v>
      </c>
    </row>
    <row r="12124" customFormat="false" ht="15" hidden="false" customHeight="true" outlineLevel="0" collapsed="false">
      <c r="A12124" s="1" t="n">
        <f aca="false">MAX($A$2:$A12123)+1</f>
        <v>10527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16808</v>
      </c>
      <c r="I12124" s="1" t="n">
        <v>60947</v>
      </c>
      <c r="J12124" s="1" t="s">
        <v>16620</v>
      </c>
      <c r="K12124" s="1" t="s">
        <v>16598</v>
      </c>
    </row>
    <row r="12125" customFormat="false" ht="15" hidden="false" customHeight="true" outlineLevel="0" collapsed="false">
      <c r="A12125" s="1" t="n">
        <f aca="false">MAX($A$2:$A12124)+1</f>
        <v>10528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16809</v>
      </c>
      <c r="I12125" s="1" t="n">
        <v>60947</v>
      </c>
      <c r="J12125" s="1" t="s">
        <v>16620</v>
      </c>
      <c r="K12125" s="1" t="s">
        <v>16598</v>
      </c>
    </row>
    <row r="12126" customFormat="false" ht="15" hidden="false" customHeight="true" outlineLevel="0" collapsed="false">
      <c r="A12126" s="1" t="n">
        <f aca="false">MAX($A$2:$A12125)+1</f>
        <v>10529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16810</v>
      </c>
      <c r="I12126" s="1" t="n">
        <v>61060</v>
      </c>
      <c r="J12126" s="1" t="s">
        <v>16678</v>
      </c>
      <c r="K12126" s="1" t="s">
        <v>16598</v>
      </c>
    </row>
    <row r="12127" customFormat="false" ht="15" hidden="false" customHeight="true" outlineLevel="0" collapsed="false">
      <c r="A12127" s="1" t="n">
        <f aca="false">MAX($A$2:$A12126)+1</f>
        <v>10530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16811</v>
      </c>
      <c r="I12127" s="1" t="n">
        <v>60513</v>
      </c>
      <c r="J12127" s="1" t="s">
        <v>16812</v>
      </c>
      <c r="K12127" s="1" t="s">
        <v>16598</v>
      </c>
    </row>
    <row r="12128" customFormat="false" ht="15" hidden="false" customHeight="true" outlineLevel="0" collapsed="false">
      <c r="A12128" s="1" t="n">
        <f aca="false">MAX($A$2:$A12127)+1</f>
        <v>10531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16813</v>
      </c>
      <c r="I12128" s="1" t="n">
        <v>60514</v>
      </c>
      <c r="J12128" s="1" t="s">
        <v>16814</v>
      </c>
      <c r="K12128" s="1" t="s">
        <v>16598</v>
      </c>
    </row>
    <row r="12129" customFormat="false" ht="15" hidden="false" customHeight="true" outlineLevel="0" collapsed="false">
      <c r="A12129" s="1" t="n">
        <f aca="false">MAX($A$2:$A12128)+1</f>
        <v>10532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16815</v>
      </c>
      <c r="I12129" s="1" t="n">
        <v>60515</v>
      </c>
      <c r="J12129" s="1" t="s">
        <v>16816</v>
      </c>
      <c r="K12129" s="1" t="s">
        <v>16598</v>
      </c>
    </row>
    <row r="12130" customFormat="false" ht="15" hidden="false" customHeight="true" outlineLevel="0" collapsed="false">
      <c r="A12130" s="1" t="n">
        <f aca="false">MAX($A$2:$A12129)+1</f>
        <v>10533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16817</v>
      </c>
      <c r="I12130" s="1" t="n">
        <v>60519</v>
      </c>
      <c r="J12130" s="1" t="s">
        <v>16817</v>
      </c>
      <c r="K12130" s="1" t="s">
        <v>16598</v>
      </c>
    </row>
    <row r="12131" customFormat="false" ht="15" hidden="false" customHeight="true" outlineLevel="0" collapsed="false">
      <c r="A12131" s="1" t="n">
        <f aca="false">MAX($A$2:$A12130)+1</f>
        <v>10534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16818</v>
      </c>
      <c r="I12131" s="1" t="n">
        <v>60518</v>
      </c>
      <c r="J12131" s="1" t="s">
        <v>16819</v>
      </c>
      <c r="K12131" s="1" t="s">
        <v>16598</v>
      </c>
    </row>
    <row r="12132" customFormat="false" ht="15" hidden="false" customHeight="true" outlineLevel="0" collapsed="false">
      <c r="A12132" s="1" t="n">
        <f aca="false">MAX($A$2:$A12131)+1</f>
        <v>10535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16820</v>
      </c>
      <c r="I12132" s="1" t="n">
        <v>5580</v>
      </c>
      <c r="J12132" s="1" t="s">
        <v>3396</v>
      </c>
      <c r="K12132" s="1" t="s">
        <v>16598</v>
      </c>
    </row>
    <row r="12133" customFormat="false" ht="15" hidden="false" customHeight="true" outlineLevel="0" collapsed="false">
      <c r="A12133" s="1" t="n">
        <f aca="false">MAX($A$2:$A12132)+1</f>
        <v>10536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16821</v>
      </c>
      <c r="I12133" s="1" t="n">
        <v>60484</v>
      </c>
      <c r="J12133" s="1" t="s">
        <v>16822</v>
      </c>
      <c r="K12133" s="1" t="s">
        <v>16598</v>
      </c>
    </row>
    <row r="12134" customFormat="false" ht="15" hidden="false" customHeight="true" outlineLevel="0" collapsed="false">
      <c r="A12134" s="1" t="n">
        <f aca="false">MAX($A$2:$A12133)+1</f>
        <v>10537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16823</v>
      </c>
      <c r="I12134" s="1" t="n">
        <v>15248</v>
      </c>
      <c r="J12134" s="1" t="s">
        <v>131</v>
      </c>
      <c r="K12134" s="1" t="s">
        <v>16598</v>
      </c>
    </row>
    <row r="12135" customFormat="false" ht="15" hidden="false" customHeight="true" outlineLevel="0" collapsed="false">
      <c r="A12135" s="1" t="n">
        <f aca="false">MAX($A$2:$A12134)+1</f>
        <v>10538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16824</v>
      </c>
      <c r="I12135" s="1" t="n">
        <v>60523</v>
      </c>
      <c r="J12135" s="1" t="s">
        <v>16825</v>
      </c>
      <c r="K12135" s="1" t="s">
        <v>16598</v>
      </c>
    </row>
    <row r="12136" customFormat="false" ht="15" hidden="false" customHeight="true" outlineLevel="0" collapsed="false">
      <c r="A12136" s="1" t="n">
        <f aca="false">MAX($A$2:$A12135)+1</f>
        <v>10539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16826</v>
      </c>
      <c r="I12136" s="1" t="n">
        <v>60527</v>
      </c>
      <c r="J12136" s="1" t="s">
        <v>16827</v>
      </c>
      <c r="K12136" s="1" t="s">
        <v>16598</v>
      </c>
    </row>
    <row r="12137" customFormat="false" ht="15" hidden="false" customHeight="true" outlineLevel="0" collapsed="false">
      <c r="A12137" s="1" t="n">
        <f aca="false">MAX($A$2:$A12136)+1</f>
        <v>10540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16828</v>
      </c>
      <c r="I12137" s="1" t="n">
        <v>12341</v>
      </c>
      <c r="J12137" s="1" t="s">
        <v>409</v>
      </c>
      <c r="K12137" s="1" t="s">
        <v>16598</v>
      </c>
    </row>
    <row r="12138" customFormat="false" ht="15" hidden="false" customHeight="true" outlineLevel="0" collapsed="false">
      <c r="A12138" s="1" t="n">
        <f aca="false">MAX($A$2:$A12137)+1</f>
        <v>10541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16829</v>
      </c>
      <c r="I12138" s="1" t="n">
        <v>60533</v>
      </c>
      <c r="J12138" s="1" t="s">
        <v>16830</v>
      </c>
      <c r="K12138" s="1" t="s">
        <v>16598</v>
      </c>
    </row>
    <row r="12139" customFormat="false" ht="15" hidden="false" customHeight="true" outlineLevel="0" collapsed="false">
      <c r="A12139" s="1" t="n">
        <f aca="false">MAX($A$2:$A12138)+1</f>
        <v>10542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16831</v>
      </c>
      <c r="I12139" s="1" t="n">
        <v>60537</v>
      </c>
      <c r="J12139" s="1" t="s">
        <v>16831</v>
      </c>
      <c r="K12139" s="1" t="s">
        <v>16598</v>
      </c>
    </row>
    <row r="12140" customFormat="false" ht="15" hidden="false" customHeight="true" outlineLevel="0" collapsed="false">
      <c r="A12140" s="1" t="n">
        <f aca="false">MAX($A$2:$A12139)+1</f>
        <v>10543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16832</v>
      </c>
      <c r="I12140" s="1" t="n">
        <v>60534</v>
      </c>
      <c r="J12140" s="1" t="s">
        <v>16832</v>
      </c>
      <c r="K12140" s="1" t="s">
        <v>16598</v>
      </c>
    </row>
    <row r="12141" customFormat="false" ht="15" hidden="false" customHeight="true" outlineLevel="0" collapsed="false">
      <c r="A12141" s="1" t="n">
        <f aca="false">MAX($A$2:$A12140)+1</f>
        <v>10544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16833</v>
      </c>
      <c r="I12141" s="1" t="n">
        <v>60639</v>
      </c>
      <c r="J12141" s="1" t="s">
        <v>16834</v>
      </c>
      <c r="K12141" s="1" t="s">
        <v>16598</v>
      </c>
    </row>
    <row r="12142" customFormat="false" ht="15" hidden="false" customHeight="true" outlineLevel="0" collapsed="false">
      <c r="A12142" s="1" t="n">
        <f aca="false">MAX($A$2:$A12141)+1</f>
        <v>10545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16835</v>
      </c>
      <c r="I12142" s="1" t="n">
        <v>60520</v>
      </c>
      <c r="J12142" s="1" t="s">
        <v>16836</v>
      </c>
      <c r="K12142" s="1" t="s">
        <v>16598</v>
      </c>
    </row>
    <row r="12143" customFormat="false" ht="15" hidden="false" customHeight="true" outlineLevel="0" collapsed="false">
      <c r="A12143" s="1" t="n">
        <f aca="false">MAX($A$2:$A12142)+1</f>
        <v>10546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16837</v>
      </c>
      <c r="I12143" s="1" t="n">
        <v>60520</v>
      </c>
      <c r="J12143" s="1" t="s">
        <v>16836</v>
      </c>
      <c r="K12143" s="1" t="s">
        <v>16598</v>
      </c>
    </row>
    <row r="12144" customFormat="false" ht="15" hidden="false" customHeight="true" outlineLevel="0" collapsed="false">
      <c r="A12144" s="1" t="n">
        <f aca="false">MAX($A$2:$A12143)+1</f>
        <v>10547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16838</v>
      </c>
      <c r="I12144" s="1" t="n">
        <v>60520</v>
      </c>
      <c r="J12144" s="1" t="s">
        <v>16836</v>
      </c>
      <c r="K12144" s="1" t="s">
        <v>16598</v>
      </c>
    </row>
    <row r="12145" customFormat="false" ht="15" hidden="false" customHeight="true" outlineLevel="0" collapsed="false">
      <c r="A12145" s="1" t="n">
        <f aca="false">MAX($A$2:$A12144)+1</f>
        <v>10548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16839</v>
      </c>
      <c r="I12145" s="1" t="n">
        <v>60520</v>
      </c>
      <c r="J12145" s="1" t="s">
        <v>16836</v>
      </c>
      <c r="K12145" s="1" t="s">
        <v>16598</v>
      </c>
    </row>
    <row r="12146" customFormat="false" ht="15" hidden="false" customHeight="true" outlineLevel="0" collapsed="false">
      <c r="A12146" s="1" t="n">
        <f aca="false">MAX($A$2:$A12145)+1</f>
        <v>10549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16840</v>
      </c>
      <c r="I12146" s="1" t="n">
        <v>60520</v>
      </c>
      <c r="J12146" s="1" t="s">
        <v>16836</v>
      </c>
      <c r="K12146" s="1" t="s">
        <v>16598</v>
      </c>
    </row>
    <row r="12147" customFormat="false" ht="15" hidden="false" customHeight="true" outlineLevel="0" collapsed="false">
      <c r="A12147" s="1" t="n">
        <f aca="false">MAX($A$2:$A12146)+1</f>
        <v>10550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16841</v>
      </c>
      <c r="I12147" s="1" t="n">
        <v>60520</v>
      </c>
      <c r="J12147" s="1" t="s">
        <v>16836</v>
      </c>
      <c r="K12147" s="1" t="s">
        <v>16598</v>
      </c>
    </row>
    <row r="12148" customFormat="false" ht="15" hidden="false" customHeight="true" outlineLevel="0" collapsed="false">
      <c r="A12148" s="1" t="n">
        <f aca="false">MAX($A$2:$A12147)+1</f>
        <v>10551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16842</v>
      </c>
      <c r="I12148" s="1" t="n">
        <v>60520</v>
      </c>
      <c r="J12148" s="1" t="s">
        <v>16836</v>
      </c>
      <c r="K12148" s="1" t="s">
        <v>16598</v>
      </c>
    </row>
    <row r="12149" customFormat="false" ht="15" hidden="false" customHeight="true" outlineLevel="0" collapsed="false">
      <c r="A12149" s="1" t="n">
        <f aca="false">MAX($A$2:$A12148)+1</f>
        <v>10552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16843</v>
      </c>
      <c r="I12149" s="1" t="n">
        <v>60520</v>
      </c>
      <c r="J12149" s="1" t="s">
        <v>16836</v>
      </c>
      <c r="K12149" s="1" t="s">
        <v>16598</v>
      </c>
    </row>
    <row r="12150" customFormat="false" ht="15" hidden="false" customHeight="true" outlineLevel="0" collapsed="false">
      <c r="A12150" s="1" t="n">
        <f aca="false">MAX($A$2:$A12149)+1</f>
        <v>10553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16844</v>
      </c>
      <c r="I12150" s="1" t="n">
        <v>60520</v>
      </c>
      <c r="J12150" s="1" t="s">
        <v>16836</v>
      </c>
      <c r="K12150" s="1" t="s">
        <v>16598</v>
      </c>
    </row>
    <row r="12151" customFormat="false" ht="15" hidden="false" customHeight="true" outlineLevel="0" collapsed="false">
      <c r="A12151" s="1" t="n">
        <f aca="false">MAX($A$2:$A12150)+1</f>
        <v>10554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16845</v>
      </c>
      <c r="I12151" s="1" t="n">
        <v>60526</v>
      </c>
      <c r="J12151" s="1" t="s">
        <v>16846</v>
      </c>
      <c r="K12151" s="1" t="s">
        <v>16598</v>
      </c>
    </row>
    <row r="12152" customFormat="false" ht="15" hidden="false" customHeight="true" outlineLevel="0" collapsed="false">
      <c r="A12152" s="1" t="n">
        <f aca="false">MAX($A$2:$A12151)+1</f>
        <v>10555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16847</v>
      </c>
      <c r="I12152" s="1" t="n">
        <v>60526</v>
      </c>
      <c r="J12152" s="1" t="s">
        <v>16846</v>
      </c>
      <c r="K12152" s="1" t="s">
        <v>16598</v>
      </c>
    </row>
    <row r="12153" customFormat="false" ht="15" hidden="false" customHeight="true" outlineLevel="0" collapsed="false">
      <c r="A12153" s="1" t="n">
        <f aca="false">MAX($A$2:$A12152)+1</f>
        <v>10556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16848</v>
      </c>
      <c r="I12153" s="1" t="n">
        <v>60526</v>
      </c>
      <c r="J12153" s="1" t="s">
        <v>16846</v>
      </c>
      <c r="K12153" s="1" t="s">
        <v>16598</v>
      </c>
    </row>
    <row r="12154" customFormat="false" ht="15" hidden="false" customHeight="true" outlineLevel="0" collapsed="false">
      <c r="A12154" s="1" t="n">
        <f aca="false">MAX($A$2:$A12153)+1</f>
        <v>10557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16849</v>
      </c>
      <c r="I12154" s="1" t="n">
        <v>60526</v>
      </c>
      <c r="J12154" s="1" t="s">
        <v>16846</v>
      </c>
      <c r="K12154" s="1" t="s">
        <v>16598</v>
      </c>
    </row>
    <row r="12155" customFormat="false" ht="15" hidden="false" customHeight="true" outlineLevel="0" collapsed="false">
      <c r="A12155" s="1" t="n">
        <f aca="false">MAX($A$2:$A12154)+1</f>
        <v>10558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16850</v>
      </c>
      <c r="I12155" s="1" t="n">
        <v>60526</v>
      </c>
      <c r="J12155" s="1" t="s">
        <v>16846</v>
      </c>
      <c r="K12155" s="1" t="s">
        <v>16598</v>
      </c>
    </row>
    <row r="12156" customFormat="false" ht="15" hidden="false" customHeight="true" outlineLevel="0" collapsed="false">
      <c r="A12156" s="1" t="n">
        <f aca="false">MAX($A$2:$A12155)+1</f>
        <v>10559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16851</v>
      </c>
      <c r="I12156" s="1" t="n">
        <v>60542</v>
      </c>
      <c r="J12156" s="1" t="s">
        <v>16852</v>
      </c>
      <c r="K12156" s="1" t="s">
        <v>16598</v>
      </c>
    </row>
    <row r="12157" customFormat="false" ht="15" hidden="false" customHeight="true" outlineLevel="0" collapsed="false">
      <c r="A12157" s="1" t="n">
        <f aca="false">MAX($A$2:$A12156)+1</f>
        <v>10560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16853</v>
      </c>
      <c r="I12157" s="1" t="n">
        <v>60543</v>
      </c>
      <c r="J12157" s="1" t="s">
        <v>16854</v>
      </c>
      <c r="K12157" s="1" t="s">
        <v>16598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16855</v>
      </c>
      <c r="I12158" s="1" t="n">
        <v>59928</v>
      </c>
      <c r="J12158" s="1" t="s">
        <v>16856</v>
      </c>
      <c r="K12158" s="1" t="s">
        <v>16598</v>
      </c>
    </row>
    <row r="12159" customFormat="false" ht="15" hidden="false" customHeight="true" outlineLevel="0" collapsed="false">
      <c r="A12159" s="1" t="n">
        <f aca="false">MAX($A$2:$A12158)+1</f>
        <v>10561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16857</v>
      </c>
      <c r="I12159" s="1" t="n">
        <v>60947</v>
      </c>
      <c r="J12159" s="1" t="s">
        <v>16620</v>
      </c>
      <c r="K12159" s="1" t="s">
        <v>16598</v>
      </c>
    </row>
    <row r="12160" customFormat="false" ht="15" hidden="false" customHeight="true" outlineLevel="0" collapsed="false">
      <c r="A12160" s="1" t="n">
        <f aca="false">MAX($A$2:$A12159)+1</f>
        <v>10562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16858</v>
      </c>
      <c r="I12160" s="1" t="n">
        <v>60562</v>
      </c>
      <c r="J12160" s="1" t="s">
        <v>16858</v>
      </c>
      <c r="K12160" s="1" t="s">
        <v>16598</v>
      </c>
    </row>
    <row r="12161" customFormat="false" ht="15" hidden="false" customHeight="true" outlineLevel="0" collapsed="false">
      <c r="A12161" s="1" t="n">
        <f aca="false">MAX($A$2:$A12160)+1</f>
        <v>10563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16859</v>
      </c>
      <c r="I12161" s="1" t="n">
        <v>60471</v>
      </c>
      <c r="J12161" s="1" t="s">
        <v>16860</v>
      </c>
      <c r="K12161" s="1" t="s">
        <v>16598</v>
      </c>
    </row>
    <row r="12162" customFormat="false" ht="15" hidden="false" customHeight="true" outlineLevel="0" collapsed="false">
      <c r="A12162" s="1" t="n">
        <f aca="false">MAX($A$2:$A12161)+1</f>
        <v>10564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16861</v>
      </c>
      <c r="I12162" s="1" t="n">
        <v>60560</v>
      </c>
      <c r="J12162" s="1" t="s">
        <v>16862</v>
      </c>
      <c r="K12162" s="1" t="s">
        <v>16598</v>
      </c>
    </row>
    <row r="12163" customFormat="false" ht="15" hidden="false" customHeight="true" outlineLevel="0" collapsed="false">
      <c r="A12163" s="1" t="n">
        <f aca="false">MAX($A$2:$A12162)+1</f>
        <v>10565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16863</v>
      </c>
      <c r="I12163" s="1" t="n">
        <v>60541</v>
      </c>
      <c r="J12163" s="1" t="s">
        <v>16864</v>
      </c>
      <c r="K12163" s="1" t="s">
        <v>16598</v>
      </c>
    </row>
    <row r="12164" customFormat="false" ht="15" hidden="false" customHeight="true" outlineLevel="0" collapsed="false">
      <c r="A12164" s="1" t="n">
        <f aca="false">MAX($A$2:$A12163)+1</f>
        <v>10566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16865</v>
      </c>
      <c r="I12164" s="1" t="n">
        <v>60018</v>
      </c>
      <c r="J12164" s="1" t="s">
        <v>16866</v>
      </c>
      <c r="K12164" s="1" t="s">
        <v>16598</v>
      </c>
    </row>
    <row r="12165" customFormat="false" ht="15" hidden="false" customHeight="true" outlineLevel="0" collapsed="false">
      <c r="A12165" s="1" t="n">
        <f aca="false">MAX($A$2:$A12164)+1</f>
        <v>10567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16867</v>
      </c>
      <c r="I12165" s="1" t="n">
        <v>58468</v>
      </c>
      <c r="J12165" s="1" t="s">
        <v>11219</v>
      </c>
      <c r="K12165" s="1" t="s">
        <v>16598</v>
      </c>
    </row>
    <row r="12166" customFormat="false" ht="15" hidden="false" customHeight="true" outlineLevel="0" collapsed="false">
      <c r="A12166" s="1" t="n">
        <f aca="false">MAX($A$2:$A12165)+1</f>
        <v>10568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16868</v>
      </c>
      <c r="I12166" s="1" t="n">
        <v>58468</v>
      </c>
      <c r="J12166" s="1" t="s">
        <v>11219</v>
      </c>
      <c r="K12166" s="1" t="s">
        <v>16598</v>
      </c>
    </row>
    <row r="12167" customFormat="false" ht="15" hidden="false" customHeight="true" outlineLevel="0" collapsed="false">
      <c r="A12167" s="1" t="n">
        <f aca="false">MAX($A$2:$A12166)+1</f>
        <v>10569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16869</v>
      </c>
      <c r="I12167" s="1" t="n">
        <v>58468</v>
      </c>
      <c r="J12167" s="1" t="s">
        <v>11219</v>
      </c>
      <c r="K12167" s="1" t="s">
        <v>16598</v>
      </c>
    </row>
    <row r="12168" customFormat="false" ht="15" hidden="false" customHeight="true" outlineLevel="0" collapsed="false">
      <c r="A12168" s="1" t="n">
        <f aca="false">MAX($A$2:$A12167)+1</f>
        <v>10570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16870</v>
      </c>
      <c r="I12168" s="1" t="n">
        <v>61060</v>
      </c>
      <c r="J12168" s="1" t="s">
        <v>16678</v>
      </c>
      <c r="K12168" s="1" t="s">
        <v>16598</v>
      </c>
    </row>
    <row r="12169" customFormat="false" ht="15" hidden="false" customHeight="true" outlineLevel="0" collapsed="false">
      <c r="A12169" s="1" t="n">
        <f aca="false">MAX($A$2:$A12168)+1</f>
        <v>10571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16871</v>
      </c>
      <c r="I12169" s="1" t="n">
        <v>61060</v>
      </c>
      <c r="J12169" s="1" t="s">
        <v>16678</v>
      </c>
      <c r="K12169" s="1" t="s">
        <v>16598</v>
      </c>
    </row>
    <row r="12170" customFormat="false" ht="15" hidden="false" customHeight="true" outlineLevel="0" collapsed="false">
      <c r="A12170" s="1" t="n">
        <f aca="false">MAX($A$2:$A12169)+1</f>
        <v>10572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16872</v>
      </c>
      <c r="I12170" s="1" t="n">
        <v>61060</v>
      </c>
      <c r="J12170" s="1" t="s">
        <v>16678</v>
      </c>
      <c r="K12170" s="1" t="s">
        <v>16598</v>
      </c>
    </row>
    <row r="12171" customFormat="false" ht="15" hidden="false" customHeight="true" outlineLevel="0" collapsed="false">
      <c r="A12171" s="1" t="n">
        <f aca="false">MAX($A$2:$A12170)+1</f>
        <v>10573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16873</v>
      </c>
      <c r="I12171" s="1" t="n">
        <v>55937</v>
      </c>
      <c r="J12171" s="1" t="s">
        <v>862</v>
      </c>
      <c r="K12171" s="1" t="s">
        <v>16598</v>
      </c>
    </row>
    <row r="12172" customFormat="false" ht="15" hidden="false" customHeight="true" outlineLevel="0" collapsed="false">
      <c r="A12172" s="1" t="n">
        <f aca="false">MAX($A$2:$A12171)+1</f>
        <v>10574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16874</v>
      </c>
      <c r="I12172" s="1" t="n">
        <v>11241</v>
      </c>
      <c r="J12172" s="1" t="s">
        <v>244</v>
      </c>
      <c r="K12172" s="1" t="s">
        <v>16598</v>
      </c>
    </row>
    <row r="12173" customFormat="false" ht="15" hidden="false" customHeight="true" outlineLevel="0" collapsed="false">
      <c r="A12173" s="1" t="n">
        <f aca="false">MAX($A$2:$A12172)+1</f>
        <v>10575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16875</v>
      </c>
      <c r="I12173" s="1" t="n">
        <v>11241</v>
      </c>
      <c r="J12173" s="1" t="s">
        <v>244</v>
      </c>
      <c r="K12173" s="1" t="s">
        <v>16598</v>
      </c>
    </row>
    <row r="12174" customFormat="false" ht="15" hidden="false" customHeight="true" outlineLevel="0" collapsed="false">
      <c r="A12174" s="1" t="n">
        <f aca="false">MAX($A$2:$A12173)+1</f>
        <v>10576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16876</v>
      </c>
      <c r="I12174" s="1" t="n">
        <v>13478</v>
      </c>
      <c r="J12174" s="1" t="s">
        <v>955</v>
      </c>
      <c r="K12174" s="1" t="s">
        <v>16598</v>
      </c>
    </row>
    <row r="12175" customFormat="false" ht="15" hidden="false" customHeight="true" outlineLevel="0" collapsed="false">
      <c r="A12175" s="1" t="n">
        <f aca="false">MAX($A$2:$A12174)+1</f>
        <v>10577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16877</v>
      </c>
      <c r="I12175" s="1" t="n">
        <v>60520</v>
      </c>
      <c r="J12175" s="1" t="s">
        <v>16836</v>
      </c>
      <c r="K12175" s="1" t="s">
        <v>16598</v>
      </c>
    </row>
    <row r="12176" customFormat="false" ht="15" hidden="false" customHeight="true" outlineLevel="0" collapsed="false">
      <c r="A12176" s="1" t="n">
        <f aca="false">MAX($A$2:$A12175)+1</f>
        <v>10578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16878</v>
      </c>
      <c r="I12176" s="1" t="n">
        <v>60520</v>
      </c>
      <c r="J12176" s="1" t="s">
        <v>16836</v>
      </c>
      <c r="K12176" s="1" t="s">
        <v>16598</v>
      </c>
    </row>
    <row r="12177" customFormat="false" ht="15" hidden="false" customHeight="true" outlineLevel="0" collapsed="false">
      <c r="A12177" s="1" t="n">
        <f aca="false">MAX($A$2:$A12176)+1</f>
        <v>10579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16879</v>
      </c>
      <c r="I12177" s="1" t="n">
        <v>60520</v>
      </c>
      <c r="J12177" s="1" t="s">
        <v>16836</v>
      </c>
      <c r="K12177" s="1" t="s">
        <v>16598</v>
      </c>
    </row>
    <row r="12178" customFormat="false" ht="15" hidden="false" customHeight="true" outlineLevel="0" collapsed="false">
      <c r="A12178" s="1" t="n">
        <f aca="false">MAX($A$2:$A12177)+1</f>
        <v>10580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16880</v>
      </c>
      <c r="I12178" s="1" t="n">
        <v>60587</v>
      </c>
      <c r="J12178" s="1" t="s">
        <v>16880</v>
      </c>
      <c r="K12178" s="1" t="s">
        <v>16598</v>
      </c>
    </row>
    <row r="12179" customFormat="false" ht="15" hidden="false" customHeight="true" outlineLevel="0" collapsed="false">
      <c r="A12179" s="1" t="n">
        <f aca="false">MAX($A$2:$A12178)+1</f>
        <v>10581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16881</v>
      </c>
      <c r="I12179" s="1" t="n">
        <v>60588</v>
      </c>
      <c r="J12179" s="1" t="s">
        <v>16881</v>
      </c>
      <c r="K12179" s="1" t="s">
        <v>16598</v>
      </c>
    </row>
    <row r="12180" customFormat="false" ht="15" hidden="false" customHeight="true" outlineLevel="0" collapsed="false">
      <c r="A12180" s="1" t="n">
        <f aca="false">MAX($A$2:$A12179)+1</f>
        <v>10582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16882</v>
      </c>
      <c r="I12180" s="1" t="n">
        <v>60589</v>
      </c>
      <c r="J12180" s="1" t="s">
        <v>16882</v>
      </c>
      <c r="K12180" s="1" t="s">
        <v>16598</v>
      </c>
    </row>
    <row r="12181" customFormat="false" ht="15" hidden="false" customHeight="true" outlineLevel="0" collapsed="false">
      <c r="A12181" s="1" t="n">
        <f aca="false">MAX($A$2:$A12180)+1</f>
        <v>10583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16883</v>
      </c>
      <c r="I12181" s="1" t="n">
        <v>60590</v>
      </c>
      <c r="J12181" s="1" t="s">
        <v>16883</v>
      </c>
      <c r="K12181" s="1" t="s">
        <v>16598</v>
      </c>
    </row>
    <row r="12182" customFormat="false" ht="15" hidden="false" customHeight="true" outlineLevel="0" collapsed="false">
      <c r="A12182" s="1" t="n">
        <f aca="false">MAX($A$2:$A12181)+1</f>
        <v>10584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16884</v>
      </c>
      <c r="I12182" s="1" t="n">
        <v>60591</v>
      </c>
      <c r="J12182" s="1" t="s">
        <v>16884</v>
      </c>
      <c r="K12182" s="1" t="s">
        <v>16598</v>
      </c>
    </row>
    <row r="12183" customFormat="false" ht="15" hidden="false" customHeight="true" outlineLevel="0" collapsed="false">
      <c r="A12183" s="1" t="n">
        <f aca="false">MAX($A$2:$A12182)+1</f>
        <v>10585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16885</v>
      </c>
      <c r="I12183" s="1" t="n">
        <v>60592</v>
      </c>
      <c r="J12183" s="1" t="s">
        <v>16885</v>
      </c>
      <c r="K12183" s="1" t="s">
        <v>16598</v>
      </c>
    </row>
    <row r="12184" customFormat="false" ht="15" hidden="false" customHeight="true" outlineLevel="0" collapsed="false">
      <c r="A12184" s="1" t="n">
        <f aca="false">MAX($A$2:$A12183)+1</f>
        <v>10586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16886</v>
      </c>
      <c r="I12184" s="1" t="n">
        <v>60593</v>
      </c>
      <c r="J12184" s="1" t="s">
        <v>16886</v>
      </c>
      <c r="K12184" s="1" t="s">
        <v>16598</v>
      </c>
    </row>
    <row r="12185" customFormat="false" ht="15" hidden="false" customHeight="true" outlineLevel="0" collapsed="false">
      <c r="A12185" s="1" t="n">
        <f aca="false">MAX($A$2:$A12184)+1</f>
        <v>10587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16887</v>
      </c>
      <c r="I12185" s="1" t="n">
        <v>60594</v>
      </c>
      <c r="J12185" s="1" t="s">
        <v>16887</v>
      </c>
      <c r="K12185" s="1" t="s">
        <v>16598</v>
      </c>
    </row>
    <row r="12186" customFormat="false" ht="15" hidden="false" customHeight="true" outlineLevel="0" collapsed="false">
      <c r="A12186" s="1" t="n">
        <f aca="false">MAX($A$2:$A12185)+1</f>
        <v>10588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16888</v>
      </c>
      <c r="I12186" s="1" t="n">
        <v>60595</v>
      </c>
      <c r="J12186" s="1" t="s">
        <v>16889</v>
      </c>
      <c r="K12186" s="1" t="s">
        <v>16598</v>
      </c>
    </row>
    <row r="12187" customFormat="false" ht="15" hidden="false" customHeight="true" outlineLevel="0" collapsed="false">
      <c r="A12187" s="1" t="n">
        <f aca="false">MAX($A$2:$A12186)+1</f>
        <v>10589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16890</v>
      </c>
      <c r="I12187" s="1" t="n">
        <v>60596</v>
      </c>
      <c r="J12187" s="1" t="s">
        <v>16891</v>
      </c>
      <c r="K12187" s="1" t="s">
        <v>16598</v>
      </c>
    </row>
    <row r="12188" customFormat="false" ht="15" hidden="false" customHeight="true" outlineLevel="0" collapsed="false">
      <c r="A12188" s="1" t="n">
        <f aca="false">MAX($A$2:$A12187)+1</f>
        <v>10590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16892</v>
      </c>
      <c r="I12188" s="1" t="n">
        <v>60598</v>
      </c>
      <c r="J12188" s="1" t="s">
        <v>16893</v>
      </c>
      <c r="K12188" s="1" t="s">
        <v>16598</v>
      </c>
    </row>
    <row r="12189" customFormat="false" ht="15" hidden="false" customHeight="true" outlineLevel="0" collapsed="false">
      <c r="A12189" s="1" t="n">
        <f aca="false">MAX($A$2:$A12188)+1</f>
        <v>10591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16894</v>
      </c>
      <c r="I12189" s="1" t="n">
        <v>60599</v>
      </c>
      <c r="J12189" s="1" t="s">
        <v>16895</v>
      </c>
      <c r="K12189" s="1" t="s">
        <v>16598</v>
      </c>
    </row>
    <row r="12190" customFormat="false" ht="15" hidden="false" customHeight="true" outlineLevel="0" collapsed="false">
      <c r="A12190" s="1" t="n">
        <f aca="false">MAX($A$2:$A12189)+1</f>
        <v>10592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16896</v>
      </c>
      <c r="I12190" s="1" t="n">
        <v>60600</v>
      </c>
      <c r="J12190" s="1" t="s">
        <v>16897</v>
      </c>
      <c r="K12190" s="1" t="s">
        <v>16598</v>
      </c>
    </row>
    <row r="12191" customFormat="false" ht="15" hidden="false" customHeight="true" outlineLevel="0" collapsed="false">
      <c r="A12191" s="1" t="n">
        <f aca="false">MAX($A$2:$A12190)+1</f>
        <v>10593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16898</v>
      </c>
      <c r="I12191" s="1" t="n">
        <v>60604</v>
      </c>
      <c r="J12191" s="1" t="s">
        <v>16899</v>
      </c>
      <c r="K12191" s="1" t="s">
        <v>16598</v>
      </c>
    </row>
    <row r="12192" customFormat="false" ht="15" hidden="false" customHeight="true" outlineLevel="0" collapsed="false">
      <c r="A12192" s="1" t="n">
        <f aca="false">MAX($A$2:$A12191)+1</f>
        <v>10594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16900</v>
      </c>
      <c r="I12192" s="1" t="n">
        <v>9417</v>
      </c>
      <c r="J12192" s="1" t="s">
        <v>269</v>
      </c>
      <c r="K12192" s="1" t="s">
        <v>16598</v>
      </c>
    </row>
    <row r="12193" customFormat="false" ht="15" hidden="false" customHeight="true" outlineLevel="0" collapsed="false">
      <c r="A12193" s="1" t="n">
        <f aca="false">MAX($A$2:$A12192)+1</f>
        <v>10595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16901</v>
      </c>
      <c r="I12193" s="1" t="n">
        <v>60520</v>
      </c>
      <c r="J12193" s="1" t="s">
        <v>16836</v>
      </c>
      <c r="K12193" s="1" t="s">
        <v>16598</v>
      </c>
    </row>
    <row r="12194" customFormat="false" ht="15" hidden="false" customHeight="true" outlineLevel="0" collapsed="false">
      <c r="A12194" s="1" t="n">
        <f aca="false">MAX($A$2:$A12193)+1</f>
        <v>10596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16902</v>
      </c>
      <c r="I12194" s="1" t="n">
        <v>60520</v>
      </c>
      <c r="J12194" s="1" t="s">
        <v>16836</v>
      </c>
      <c r="K12194" s="1" t="s">
        <v>16598</v>
      </c>
    </row>
    <row r="12195" customFormat="false" ht="15" hidden="false" customHeight="true" outlineLevel="0" collapsed="false">
      <c r="A12195" s="1" t="n">
        <f aca="false">MAX($A$2:$A12194)+1</f>
        <v>10597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16903</v>
      </c>
      <c r="I12195" s="1" t="n">
        <v>60520</v>
      </c>
      <c r="J12195" s="1" t="s">
        <v>16836</v>
      </c>
      <c r="K12195" s="1" t="s">
        <v>16598</v>
      </c>
    </row>
    <row r="12196" customFormat="false" ht="15" hidden="false" customHeight="true" outlineLevel="0" collapsed="false">
      <c r="A12196" s="1" t="n">
        <f aca="false">MAX($A$2:$A12195)+1</f>
        <v>10598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16904</v>
      </c>
      <c r="I12196" s="1" t="n">
        <v>60520</v>
      </c>
      <c r="J12196" s="1" t="s">
        <v>16836</v>
      </c>
      <c r="K12196" s="1" t="s">
        <v>16598</v>
      </c>
    </row>
    <row r="12197" customFormat="false" ht="15" hidden="false" customHeight="true" outlineLevel="0" collapsed="false">
      <c r="A12197" s="1" t="n">
        <f aca="false">MAX($A$2:$A12196)+1</f>
        <v>10599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16905</v>
      </c>
      <c r="I12197" s="1" t="n">
        <v>60520</v>
      </c>
      <c r="J12197" s="1" t="s">
        <v>16836</v>
      </c>
      <c r="K12197" s="1" t="s">
        <v>16598</v>
      </c>
    </row>
    <row r="12198" customFormat="false" ht="15" hidden="false" customHeight="true" outlineLevel="0" collapsed="false">
      <c r="A12198" s="1" t="n">
        <f aca="false">MAX($A$2:$A12197)+1</f>
        <v>10600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16906</v>
      </c>
      <c r="I12198" s="1" t="n">
        <v>58375</v>
      </c>
      <c r="J12198" s="1" t="s">
        <v>16907</v>
      </c>
      <c r="K12198" s="1" t="s">
        <v>16598</v>
      </c>
    </row>
    <row r="12199" customFormat="false" ht="15" hidden="false" customHeight="true" outlineLevel="0" collapsed="false">
      <c r="A12199" s="1" t="n">
        <f aca="false">MAX($A$2:$A12198)+1</f>
        <v>10601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16908</v>
      </c>
      <c r="I12199" s="1" t="n">
        <v>60396</v>
      </c>
      <c r="J12199" s="1" t="s">
        <v>16909</v>
      </c>
      <c r="K12199" s="1" t="s">
        <v>16598</v>
      </c>
    </row>
    <row r="12200" customFormat="false" ht="15" hidden="false" customHeight="true" outlineLevel="0" collapsed="false">
      <c r="A12200" s="1" t="n">
        <f aca="false">MAX($A$2:$A12199)+1</f>
        <v>10602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16910</v>
      </c>
      <c r="I12200" s="1" t="n">
        <v>60597</v>
      </c>
      <c r="J12200" s="1" t="s">
        <v>16911</v>
      </c>
      <c r="K12200" s="1" t="s">
        <v>16598</v>
      </c>
    </row>
    <row r="12201" customFormat="false" ht="15" hidden="false" customHeight="true" outlineLevel="0" collapsed="false">
      <c r="A12201" s="1" t="n">
        <f aca="false">MAX($A$2:$A12200)+1</f>
        <v>10603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16912</v>
      </c>
      <c r="I12201" s="1" t="n">
        <v>60520</v>
      </c>
      <c r="J12201" s="1" t="s">
        <v>16836</v>
      </c>
      <c r="K12201" s="1" t="s">
        <v>16598</v>
      </c>
    </row>
    <row r="12202" customFormat="false" ht="15" hidden="false" customHeight="true" outlineLevel="0" collapsed="false">
      <c r="A12202" s="1" t="n">
        <f aca="false">MAX($A$2:$A12201)+1</f>
        <v>10604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16913</v>
      </c>
      <c r="I12202" s="1" t="n">
        <v>60603</v>
      </c>
      <c r="J12202" s="1" t="s">
        <v>16914</v>
      </c>
      <c r="K12202" s="1" t="s">
        <v>16598</v>
      </c>
    </row>
    <row r="12203" customFormat="false" ht="15" hidden="false" customHeight="true" outlineLevel="0" collapsed="false">
      <c r="A12203" s="1" t="n">
        <f aca="false">MAX($A$2:$A12202)+1</f>
        <v>10605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16915</v>
      </c>
      <c r="I12203" s="1" t="n">
        <v>796</v>
      </c>
      <c r="J12203" s="1" t="s">
        <v>3453</v>
      </c>
      <c r="K12203" s="1" t="s">
        <v>16598</v>
      </c>
    </row>
    <row r="12204" customFormat="false" ht="15" hidden="false" customHeight="true" outlineLevel="0" collapsed="false">
      <c r="A12204" s="1" t="n">
        <f aca="false">MAX($A$2:$A12203)+1</f>
        <v>10606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16916</v>
      </c>
      <c r="I12204" s="1" t="n">
        <v>57081</v>
      </c>
      <c r="J12204" s="1" t="s">
        <v>10319</v>
      </c>
      <c r="K12204" s="1" t="s">
        <v>16598</v>
      </c>
    </row>
    <row r="12205" customFormat="false" ht="15" hidden="false" customHeight="true" outlineLevel="0" collapsed="false">
      <c r="A12205" s="1" t="n">
        <f aca="false">MAX($A$2:$A12204)+1</f>
        <v>10607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16917</v>
      </c>
      <c r="I12205" s="1" t="n">
        <v>60584</v>
      </c>
      <c r="J12205" s="1" t="s">
        <v>16918</v>
      </c>
      <c r="K12205" s="1" t="s">
        <v>16598</v>
      </c>
    </row>
    <row r="12206" customFormat="false" ht="15" hidden="false" customHeight="true" outlineLevel="0" collapsed="false">
      <c r="A12206" s="1" t="n">
        <f aca="false">MAX($A$2:$A12205)+1</f>
        <v>10608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16919</v>
      </c>
      <c r="I12206" s="1" t="n">
        <v>58468</v>
      </c>
      <c r="J12206" s="1" t="s">
        <v>11219</v>
      </c>
      <c r="K12206" s="1" t="s">
        <v>16598</v>
      </c>
    </row>
    <row r="12207" customFormat="false" ht="15" hidden="false" customHeight="true" outlineLevel="0" collapsed="false">
      <c r="A12207" s="1" t="n">
        <f aca="false">MAX($A$2:$A12206)+1</f>
        <v>10609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16920</v>
      </c>
      <c r="I12207" s="1" t="n">
        <v>60601</v>
      </c>
      <c r="J12207" s="1" t="s">
        <v>16921</v>
      </c>
      <c r="K12207" s="1" t="s">
        <v>16598</v>
      </c>
    </row>
    <row r="12208" customFormat="false" ht="15" hidden="false" customHeight="true" outlineLevel="0" collapsed="false">
      <c r="A12208" s="1" t="n">
        <f aca="false">MAX($A$2:$A12207)+1</f>
        <v>10610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16922</v>
      </c>
      <c r="I12208" s="1" t="n">
        <v>60602</v>
      </c>
      <c r="J12208" s="1" t="s">
        <v>16923</v>
      </c>
      <c r="K12208" s="1" t="s">
        <v>16598</v>
      </c>
    </row>
    <row r="12209" customFormat="false" ht="15" hidden="false" customHeight="true" outlineLevel="0" collapsed="false">
      <c r="A12209" s="1" t="n">
        <f aca="false">MAX($A$2:$A12208)+1</f>
        <v>10611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16924</v>
      </c>
      <c r="I12209" s="1" t="n">
        <v>60520</v>
      </c>
      <c r="J12209" s="1" t="s">
        <v>16836</v>
      </c>
      <c r="K12209" s="1" t="s">
        <v>16598</v>
      </c>
    </row>
    <row r="12210" customFormat="false" ht="15" hidden="false" customHeight="true" outlineLevel="0" collapsed="false">
      <c r="A12210" s="1" t="n">
        <f aca="false">MAX($A$2:$A12209)+1</f>
        <v>10612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16925</v>
      </c>
      <c r="I12210" s="1" t="n">
        <v>58135</v>
      </c>
      <c r="J12210" s="1" t="s">
        <v>10796</v>
      </c>
      <c r="K12210" s="1" t="s">
        <v>16598</v>
      </c>
    </row>
    <row r="12211" customFormat="false" ht="15" hidden="false" customHeight="true" outlineLevel="0" collapsed="false">
      <c r="A12211" s="1" t="n">
        <f aca="false">MAX($A$2:$A12210)+1</f>
        <v>10613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16926</v>
      </c>
      <c r="I12211" s="1" t="n">
        <v>58135</v>
      </c>
      <c r="J12211" s="1" t="s">
        <v>10796</v>
      </c>
      <c r="K12211" s="1" t="s">
        <v>16598</v>
      </c>
    </row>
    <row r="12212" customFormat="false" ht="15" hidden="false" customHeight="true" outlineLevel="0" collapsed="false">
      <c r="A12212" s="1" t="n">
        <f aca="false">MAX($A$2:$A12211)+1</f>
        <v>10614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16927</v>
      </c>
      <c r="I12212" s="1" t="n">
        <v>7294</v>
      </c>
      <c r="J12212" s="1" t="s">
        <v>3535</v>
      </c>
      <c r="K12212" s="1" t="s">
        <v>16598</v>
      </c>
    </row>
    <row r="12213" customFormat="false" ht="15" hidden="false" customHeight="true" outlineLevel="0" collapsed="false">
      <c r="A12213" s="1" t="n">
        <f aca="false">MAX($A$2:$A12212)+1</f>
        <v>10615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16928</v>
      </c>
      <c r="I12213" s="1" t="n">
        <v>60619</v>
      </c>
      <c r="J12213" s="1" t="s">
        <v>16929</v>
      </c>
      <c r="K12213" s="1" t="s">
        <v>16598</v>
      </c>
    </row>
    <row r="12214" customFormat="false" ht="15" hidden="false" customHeight="true" outlineLevel="0" collapsed="false">
      <c r="A12214" s="1" t="n">
        <f aca="false">MAX($A$2:$A12213)+1</f>
        <v>10616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16930</v>
      </c>
      <c r="I12214" s="1" t="n">
        <v>60610</v>
      </c>
      <c r="J12214" s="1" t="s">
        <v>16930</v>
      </c>
      <c r="K12214" s="1" t="s">
        <v>16598</v>
      </c>
    </row>
    <row r="12215" customFormat="false" ht="15" hidden="false" customHeight="true" outlineLevel="0" collapsed="false">
      <c r="A12215" s="1" t="n">
        <f aca="false">MAX($A$2:$A12214)+1</f>
        <v>10617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16931</v>
      </c>
      <c r="I12215" s="1" t="n">
        <v>60520</v>
      </c>
      <c r="J12215" s="1" t="s">
        <v>16836</v>
      </c>
      <c r="K12215" s="1" t="s">
        <v>16598</v>
      </c>
    </row>
    <row r="12216" customFormat="false" ht="15" hidden="false" customHeight="true" outlineLevel="0" collapsed="false">
      <c r="A12216" s="1" t="n">
        <f aca="false">MAX($A$2:$A12215)+1</f>
        <v>10618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16932</v>
      </c>
      <c r="I12216" s="1" t="n">
        <v>60630</v>
      </c>
      <c r="J12216" s="1" t="s">
        <v>16933</v>
      </c>
      <c r="K12216" s="1" t="s">
        <v>16598</v>
      </c>
    </row>
    <row r="12217" customFormat="false" ht="15" hidden="false" customHeight="true" outlineLevel="0" collapsed="false">
      <c r="A12217" s="1" t="n">
        <f aca="false">MAX($A$2:$A12216)+1</f>
        <v>10619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16934</v>
      </c>
      <c r="I12217" s="1" t="n">
        <v>60630</v>
      </c>
      <c r="J12217" s="1" t="s">
        <v>16933</v>
      </c>
      <c r="K12217" s="1" t="s">
        <v>16598</v>
      </c>
    </row>
    <row r="12218" customFormat="false" ht="15" hidden="false" customHeight="true" outlineLevel="0" collapsed="false">
      <c r="A12218" s="1" t="n">
        <f aca="false">MAX($A$2:$A12217)+1</f>
        <v>10620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16935</v>
      </c>
      <c r="I12218" s="1" t="n">
        <v>61060</v>
      </c>
      <c r="J12218" s="1" t="s">
        <v>16678</v>
      </c>
      <c r="K12218" s="1" t="s">
        <v>16598</v>
      </c>
    </row>
    <row r="12219" customFormat="false" ht="15" hidden="false" customHeight="true" outlineLevel="0" collapsed="false">
      <c r="A12219" s="1" t="n">
        <f aca="false">MAX($A$2:$A12218)+1</f>
        <v>10621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16936</v>
      </c>
      <c r="I12219" s="1" t="n">
        <v>60614</v>
      </c>
      <c r="J12219" s="1" t="s">
        <v>16937</v>
      </c>
      <c r="K12219" s="1" t="s">
        <v>16598</v>
      </c>
    </row>
    <row r="12220" customFormat="false" ht="15" hidden="false" customHeight="true" outlineLevel="0" collapsed="false">
      <c r="A12220" s="1" t="n">
        <f aca="false">MAX($A$2:$A12219)+1</f>
        <v>10622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16938</v>
      </c>
      <c r="I12220" s="1" t="n">
        <v>60616</v>
      </c>
      <c r="J12220" s="1" t="s">
        <v>16939</v>
      </c>
      <c r="K12220" s="1" t="s">
        <v>16598</v>
      </c>
    </row>
    <row r="12221" customFormat="false" ht="15" hidden="false" customHeight="true" outlineLevel="0" collapsed="false">
      <c r="A12221" s="1" t="n">
        <f aca="false">MAX($A$2:$A12220)+1</f>
        <v>10623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16940</v>
      </c>
      <c r="I12221" s="1" t="n">
        <v>60617</v>
      </c>
      <c r="J12221" s="1" t="s">
        <v>16941</v>
      </c>
      <c r="K12221" s="1" t="s">
        <v>16598</v>
      </c>
    </row>
    <row r="12222" customFormat="false" ht="15" hidden="false" customHeight="true" outlineLevel="0" collapsed="false">
      <c r="A12222" s="1" t="n">
        <f aca="false">MAX($A$2:$A12221)+1</f>
        <v>10624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16942</v>
      </c>
      <c r="I12222" s="1" t="n">
        <v>60618</v>
      </c>
      <c r="J12222" s="1" t="s">
        <v>16943</v>
      </c>
      <c r="K12222" s="1" t="s">
        <v>16598</v>
      </c>
    </row>
    <row r="12223" customFormat="false" ht="15" hidden="false" customHeight="true" outlineLevel="0" collapsed="false">
      <c r="A12223" s="1" t="n">
        <f aca="false">MAX($A$2:$A12222)+1</f>
        <v>10625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16944</v>
      </c>
      <c r="I12223" s="1" t="n">
        <v>60620</v>
      </c>
      <c r="J12223" s="1" t="s">
        <v>16945</v>
      </c>
      <c r="K12223" s="1" t="s">
        <v>16598</v>
      </c>
    </row>
    <row r="12224" customFormat="false" ht="15" hidden="false" customHeight="true" outlineLevel="0" collapsed="false">
      <c r="A12224" s="1" t="n">
        <f aca="false">MAX($A$2:$A12223)+1</f>
        <v>10626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16946</v>
      </c>
      <c r="I12224" s="1" t="n">
        <v>57081</v>
      </c>
      <c r="J12224" s="1" t="s">
        <v>10319</v>
      </c>
      <c r="K12224" s="1" t="s">
        <v>16598</v>
      </c>
    </row>
    <row r="12225" customFormat="false" ht="15" hidden="false" customHeight="true" outlineLevel="0" collapsed="false">
      <c r="A12225" s="1" t="n">
        <f aca="false">MAX($A$2:$A12224)+1</f>
        <v>10627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16947</v>
      </c>
      <c r="I12225" s="1" t="n">
        <v>49893</v>
      </c>
      <c r="J12225" s="1" t="s">
        <v>5762</v>
      </c>
      <c r="K12225" s="1" t="s">
        <v>16598</v>
      </c>
    </row>
    <row r="12226" customFormat="false" ht="15" hidden="false" customHeight="true" outlineLevel="0" collapsed="false">
      <c r="A12226" s="1" t="n">
        <f aca="false">MAX($A$2:$A12225)+1</f>
        <v>10628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16948</v>
      </c>
      <c r="I12226" s="1" t="n">
        <v>13402</v>
      </c>
      <c r="J12226" s="1" t="s">
        <v>3384</v>
      </c>
      <c r="K12226" s="1" t="s">
        <v>16598</v>
      </c>
    </row>
    <row r="12227" customFormat="false" ht="15" hidden="false" customHeight="true" outlineLevel="0" collapsed="false">
      <c r="A12227" s="1" t="n">
        <f aca="false">MAX($A$2:$A12226)+1</f>
        <v>10629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16949</v>
      </c>
      <c r="I12227" s="1" t="n">
        <v>60636</v>
      </c>
      <c r="J12227" s="1" t="s">
        <v>16950</v>
      </c>
      <c r="K12227" s="1" t="s">
        <v>16598</v>
      </c>
    </row>
    <row r="12228" customFormat="false" ht="15" hidden="false" customHeight="true" outlineLevel="0" collapsed="false">
      <c r="A12228" s="1" t="n">
        <f aca="false">MAX($A$2:$A12227)+1</f>
        <v>10630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16951</v>
      </c>
      <c r="I12228" s="1" t="n">
        <v>60612</v>
      </c>
      <c r="J12228" s="1" t="s">
        <v>16951</v>
      </c>
      <c r="K12228" s="1" t="s">
        <v>16598</v>
      </c>
    </row>
    <row r="12229" customFormat="false" ht="15" hidden="false" customHeight="true" outlineLevel="0" collapsed="false">
      <c r="A12229" s="1" t="n">
        <f aca="false">MAX($A$2:$A12228)+1</f>
        <v>10631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16952</v>
      </c>
      <c r="I12229" s="1" t="n">
        <v>60634</v>
      </c>
      <c r="J12229" s="1" t="s">
        <v>16953</v>
      </c>
      <c r="K12229" s="1" t="s">
        <v>16598</v>
      </c>
    </row>
    <row r="12230" customFormat="false" ht="15" hidden="false" customHeight="true" outlineLevel="0" collapsed="false">
      <c r="A12230" s="1" t="n">
        <f aca="false">MAX($A$2:$A12229)+1</f>
        <v>10632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16954</v>
      </c>
      <c r="I12230" s="1" t="n">
        <v>60635</v>
      </c>
      <c r="J12230" s="1" t="s">
        <v>16955</v>
      </c>
      <c r="K12230" s="1" t="s">
        <v>16598</v>
      </c>
    </row>
    <row r="12231" customFormat="false" ht="15" hidden="false" customHeight="true" outlineLevel="0" collapsed="false">
      <c r="A12231" s="1" t="n">
        <f aca="false">MAX($A$2:$A12230)+1</f>
        <v>10633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16956</v>
      </c>
      <c r="I12231" s="1" t="n">
        <v>60611</v>
      </c>
      <c r="J12231" s="1" t="s">
        <v>16956</v>
      </c>
      <c r="K12231" s="1" t="s">
        <v>16598</v>
      </c>
    </row>
    <row r="12232" customFormat="false" ht="15" hidden="false" customHeight="true" outlineLevel="0" collapsed="false">
      <c r="A12232" s="1" t="n">
        <f aca="false">MAX($A$2:$A12231)+1</f>
        <v>10634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16957</v>
      </c>
      <c r="I12232" s="1" t="n">
        <v>60640</v>
      </c>
      <c r="J12232" s="1" t="s">
        <v>16958</v>
      </c>
      <c r="K12232" s="1" t="s">
        <v>16598</v>
      </c>
    </row>
    <row r="12233" customFormat="false" ht="15" hidden="false" customHeight="true" outlineLevel="0" collapsed="false">
      <c r="A12233" s="1" t="n">
        <f aca="false">MAX($A$2:$A12232)+1</f>
        <v>10635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16959</v>
      </c>
      <c r="I12233" s="1" t="n">
        <v>16609</v>
      </c>
      <c r="J12233" s="1" t="s">
        <v>439</v>
      </c>
      <c r="K12233" s="1" t="s">
        <v>16598</v>
      </c>
    </row>
    <row r="12234" customFormat="false" ht="15" hidden="false" customHeight="true" outlineLevel="0" collapsed="false">
      <c r="A12234" s="1" t="n">
        <f aca="false">MAX($A$2:$A12233)+1</f>
        <v>10636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16960</v>
      </c>
      <c r="I12234" s="1" t="n">
        <v>60633</v>
      </c>
      <c r="J12234" s="1" t="s">
        <v>16961</v>
      </c>
      <c r="K12234" s="1" t="s">
        <v>16598</v>
      </c>
    </row>
    <row r="12235" customFormat="false" ht="15" hidden="false" customHeight="true" outlineLevel="0" collapsed="false">
      <c r="A12235" s="1" t="n">
        <f aca="false">MAX($A$2:$A12234)+1</f>
        <v>10637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16962</v>
      </c>
      <c r="I12235" s="1" t="n">
        <v>58970</v>
      </c>
      <c r="J12235" s="1" t="s">
        <v>11895</v>
      </c>
      <c r="K12235" s="1" t="s">
        <v>16598</v>
      </c>
    </row>
    <row r="12236" customFormat="false" ht="15" hidden="false" customHeight="true" outlineLevel="0" collapsed="false">
      <c r="A12236" s="1" t="n">
        <f aca="false">MAX($A$2:$A12235)+1</f>
        <v>10638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16963</v>
      </c>
      <c r="I12236" s="1" t="n">
        <v>58970</v>
      </c>
      <c r="J12236" s="1" t="s">
        <v>11895</v>
      </c>
      <c r="K12236" s="1" t="s">
        <v>16598</v>
      </c>
    </row>
    <row r="12237" customFormat="false" ht="15" hidden="false" customHeight="true" outlineLevel="0" collapsed="false">
      <c r="A12237" s="1" t="n">
        <f aca="false">MAX($A$2:$A12236)+1</f>
        <v>10639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16964</v>
      </c>
      <c r="I12237" s="1" t="n">
        <v>60646</v>
      </c>
      <c r="J12237" s="1" t="s">
        <v>16965</v>
      </c>
      <c r="K12237" s="1" t="s">
        <v>16598</v>
      </c>
    </row>
    <row r="12238" customFormat="false" ht="15" hidden="false" customHeight="true" outlineLevel="0" collapsed="false">
      <c r="A12238" s="1" t="n">
        <f aca="false">MAX($A$2:$A12237)+1</f>
        <v>10640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16966</v>
      </c>
      <c r="I12238" s="1" t="n">
        <v>55810</v>
      </c>
      <c r="J12238" s="1" t="s">
        <v>7512</v>
      </c>
      <c r="K12238" s="1" t="s">
        <v>16598</v>
      </c>
    </row>
    <row r="12239" customFormat="false" ht="15" hidden="false" customHeight="true" outlineLevel="0" collapsed="false">
      <c r="A12239" s="1" t="n">
        <f aca="false">MAX($A$2:$A12238)+1</f>
        <v>10641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16967</v>
      </c>
      <c r="I12239" s="1" t="n">
        <v>60647</v>
      </c>
      <c r="J12239" s="1" t="s">
        <v>16968</v>
      </c>
      <c r="K12239" s="1" t="s">
        <v>16598</v>
      </c>
    </row>
    <row r="12240" customFormat="false" ht="15" hidden="false" customHeight="true" outlineLevel="0" collapsed="false">
      <c r="A12240" s="1" t="n">
        <f aca="false">MAX($A$2:$A12239)+1</f>
        <v>10642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16969</v>
      </c>
      <c r="I12240" s="1" t="n">
        <v>60621</v>
      </c>
      <c r="J12240" s="1" t="s">
        <v>16969</v>
      </c>
      <c r="K12240" s="1" t="s">
        <v>16598</v>
      </c>
    </row>
    <row r="12241" customFormat="false" ht="15" hidden="false" customHeight="true" outlineLevel="0" collapsed="false">
      <c r="A12241" s="1" t="n">
        <f aca="false">MAX($A$2:$A12240)+1</f>
        <v>10643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16970</v>
      </c>
      <c r="I12241" s="1" t="n">
        <v>60643</v>
      </c>
      <c r="J12241" s="1" t="s">
        <v>16971</v>
      </c>
      <c r="K12241" s="1" t="s">
        <v>16598</v>
      </c>
    </row>
    <row r="12242" customFormat="false" ht="15" hidden="false" customHeight="true" outlineLevel="0" collapsed="false">
      <c r="A12242" s="1" t="n">
        <f aca="false">MAX($A$2:$A12241)+1</f>
        <v>10644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16972</v>
      </c>
      <c r="I12242" s="1" t="n">
        <v>60644</v>
      </c>
      <c r="J12242" s="1" t="s">
        <v>16973</v>
      </c>
      <c r="K12242" s="1" t="s">
        <v>16598</v>
      </c>
    </row>
    <row r="12243" customFormat="false" ht="15" hidden="false" customHeight="true" outlineLevel="0" collapsed="false">
      <c r="A12243" s="1" t="n">
        <f aca="false">MAX($A$2:$A12242)+1</f>
        <v>10645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16974</v>
      </c>
      <c r="I12243" s="1" t="n">
        <v>60645</v>
      </c>
      <c r="J12243" s="1" t="s">
        <v>16975</v>
      </c>
      <c r="K12243" s="1" t="s">
        <v>16598</v>
      </c>
    </row>
    <row r="12244" customFormat="false" ht="15" hidden="false" customHeight="true" outlineLevel="0" collapsed="false">
      <c r="A12244" s="1" t="n">
        <f aca="false">MAX($A$2:$A12243)+1</f>
        <v>10646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16976</v>
      </c>
      <c r="I12244" s="1" t="n">
        <v>60648</v>
      </c>
      <c r="J12244" s="1" t="s">
        <v>16977</v>
      </c>
      <c r="K12244" s="1" t="s">
        <v>16598</v>
      </c>
    </row>
    <row r="12245" customFormat="false" ht="15" hidden="false" customHeight="true" outlineLevel="0" collapsed="false">
      <c r="A12245" s="1" t="n">
        <f aca="false">MAX($A$2:$A12244)+1</f>
        <v>10647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16978</v>
      </c>
      <c r="I12245" s="1" t="n">
        <v>60649</v>
      </c>
      <c r="J12245" s="1" t="s">
        <v>16979</v>
      </c>
      <c r="K12245" s="1" t="s">
        <v>16598</v>
      </c>
    </row>
    <row r="12246" customFormat="false" ht="15" hidden="false" customHeight="true" outlineLevel="0" collapsed="false">
      <c r="A12246" s="1" t="n">
        <f aca="false">MAX($A$2:$A12245)+1</f>
        <v>10648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16980</v>
      </c>
      <c r="I12246" s="1" t="n">
        <v>60650</v>
      </c>
      <c r="J12246" s="1" t="s">
        <v>16981</v>
      </c>
      <c r="K12246" s="1" t="s">
        <v>16598</v>
      </c>
    </row>
    <row r="12247" customFormat="false" ht="15" hidden="false" customHeight="true" outlineLevel="0" collapsed="false">
      <c r="A12247" s="1" t="n">
        <f aca="false">MAX($A$2:$A12246)+1</f>
        <v>10649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16982</v>
      </c>
      <c r="I12247" s="1" t="n">
        <v>60651</v>
      </c>
      <c r="J12247" s="1" t="s">
        <v>16983</v>
      </c>
      <c r="K12247" s="1" t="s">
        <v>16598</v>
      </c>
    </row>
    <row r="12248" customFormat="false" ht="15" hidden="false" customHeight="true" outlineLevel="0" collapsed="false">
      <c r="A12248" s="1" t="n">
        <f aca="false">MAX($A$2:$A12247)+1</f>
        <v>10650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16984</v>
      </c>
      <c r="I12248" s="1" t="n">
        <v>60655</v>
      </c>
      <c r="J12248" s="1" t="s">
        <v>16985</v>
      </c>
      <c r="K12248" s="1" t="s">
        <v>16598</v>
      </c>
    </row>
    <row r="12249" customFormat="false" ht="15" hidden="false" customHeight="true" outlineLevel="0" collapsed="false">
      <c r="A12249" s="1" t="n">
        <f aca="false">MAX($A$2:$A12248)+1</f>
        <v>10651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16986</v>
      </c>
      <c r="I12249" s="1" t="n">
        <v>60656</v>
      </c>
      <c r="J12249" s="1" t="s">
        <v>16987</v>
      </c>
      <c r="K12249" s="1" t="s">
        <v>16598</v>
      </c>
    </row>
    <row r="12250" customFormat="false" ht="15" hidden="false" customHeight="true" outlineLevel="0" collapsed="false">
      <c r="A12250" s="1" t="n">
        <f aca="false">MAX($A$2:$A12249)+1</f>
        <v>10652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16988</v>
      </c>
      <c r="I12250" s="1" t="n">
        <v>54842</v>
      </c>
      <c r="J12250" s="1" t="s">
        <v>6948</v>
      </c>
      <c r="K12250" s="1" t="s">
        <v>16598</v>
      </c>
    </row>
    <row r="12251" customFormat="false" ht="15" hidden="false" customHeight="true" outlineLevel="0" collapsed="false">
      <c r="A12251" s="1" t="n">
        <f aca="false">MAX($A$2:$A12250)+1</f>
        <v>10653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16989</v>
      </c>
      <c r="I12251" s="1" t="n">
        <v>58661</v>
      </c>
      <c r="J12251" s="1" t="s">
        <v>10386</v>
      </c>
      <c r="K12251" s="1" t="s">
        <v>16598</v>
      </c>
    </row>
    <row r="12252" customFormat="false" ht="15" hidden="false" customHeight="true" outlineLevel="0" collapsed="false">
      <c r="A12252" s="1" t="n">
        <f aca="false">MAX($A$2:$A12251)+1</f>
        <v>10654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16990</v>
      </c>
      <c r="I12252" s="1" t="n">
        <v>60643</v>
      </c>
      <c r="J12252" s="1" t="s">
        <v>16971</v>
      </c>
      <c r="K12252" s="1" t="s">
        <v>16598</v>
      </c>
    </row>
    <row r="12253" customFormat="false" ht="15" hidden="false" customHeight="true" outlineLevel="0" collapsed="false">
      <c r="A12253" s="1" t="n">
        <f aca="false">MAX($A$2:$A12252)+1</f>
        <v>10655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16991</v>
      </c>
      <c r="I12253" s="1" t="n">
        <v>60652</v>
      </c>
      <c r="J12253" s="1" t="s">
        <v>16992</v>
      </c>
      <c r="K12253" s="1" t="s">
        <v>16598</v>
      </c>
    </row>
    <row r="12254" customFormat="false" ht="15" hidden="false" customHeight="true" outlineLevel="0" collapsed="false">
      <c r="A12254" s="1" t="n">
        <f aca="false">MAX($A$2:$A12253)+1</f>
        <v>10656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16993</v>
      </c>
      <c r="I12254" s="1" t="n">
        <v>60653</v>
      </c>
      <c r="J12254" s="1" t="s">
        <v>16994</v>
      </c>
      <c r="K12254" s="1" t="s">
        <v>16598</v>
      </c>
    </row>
    <row r="12255" customFormat="false" ht="15" hidden="false" customHeight="true" outlineLevel="0" collapsed="false">
      <c r="A12255" s="1" t="n">
        <f aca="false">MAX($A$2:$A12254)+1</f>
        <v>10657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16995</v>
      </c>
      <c r="I12255" s="1" t="n">
        <v>60654</v>
      </c>
      <c r="J12255" s="1" t="s">
        <v>16996</v>
      </c>
      <c r="K12255" s="1" t="s">
        <v>16598</v>
      </c>
    </row>
    <row r="12256" customFormat="false" ht="15" hidden="false" customHeight="true" outlineLevel="0" collapsed="false">
      <c r="A12256" s="1" t="n">
        <f aca="false">MAX($A$2:$A12255)+1</f>
        <v>10658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16997</v>
      </c>
      <c r="I12256" s="1" t="n">
        <v>59462</v>
      </c>
      <c r="J12256" s="1" t="s">
        <v>10937</v>
      </c>
      <c r="K12256" s="1" t="s">
        <v>16598</v>
      </c>
    </row>
    <row r="12257" customFormat="false" ht="15" hidden="false" customHeight="true" outlineLevel="0" collapsed="false">
      <c r="A12257" s="1" t="n">
        <f aca="false">MAX($A$2:$A12256)+1</f>
        <v>10659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16998</v>
      </c>
      <c r="I12257" s="1" t="n">
        <v>6452</v>
      </c>
      <c r="J12257" s="1" t="s">
        <v>285</v>
      </c>
      <c r="K12257" s="1" t="s">
        <v>16598</v>
      </c>
    </row>
    <row r="12258" customFormat="false" ht="15" hidden="false" customHeight="true" outlineLevel="0" collapsed="false">
      <c r="A12258" s="1" t="n">
        <f aca="false">MAX($A$2:$A12257)+1</f>
        <v>10660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16999</v>
      </c>
      <c r="I12258" s="1" t="n">
        <v>6452</v>
      </c>
      <c r="J12258" s="1" t="s">
        <v>285</v>
      </c>
      <c r="K12258" s="1" t="s">
        <v>16598</v>
      </c>
    </row>
    <row r="12259" customFormat="false" ht="15" hidden="false" customHeight="true" outlineLevel="0" collapsed="false">
      <c r="A12259" s="1" t="n">
        <f aca="false">MAX($A$2:$A12258)+1</f>
        <v>10661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17000</v>
      </c>
      <c r="I12259" s="1" t="n">
        <v>6452</v>
      </c>
      <c r="J12259" s="1" t="s">
        <v>285</v>
      </c>
      <c r="K12259" s="1" t="s">
        <v>16598</v>
      </c>
    </row>
    <row r="12260" customFormat="false" ht="15" hidden="false" customHeight="true" outlineLevel="0" collapsed="false">
      <c r="A12260" s="1" t="n">
        <f aca="false">MAX($A$2:$A12259)+1</f>
        <v>10662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17001</v>
      </c>
      <c r="I12260" s="1" t="n">
        <v>19876</v>
      </c>
      <c r="J12260" s="1" t="s">
        <v>71</v>
      </c>
      <c r="K12260" s="1" t="s">
        <v>16598</v>
      </c>
    </row>
    <row r="12261" customFormat="false" ht="15" hidden="false" customHeight="true" outlineLevel="0" collapsed="false">
      <c r="A12261" s="1" t="n">
        <f aca="false">MAX($A$2:$A12260)+1</f>
        <v>10663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17002</v>
      </c>
      <c r="I12261" s="1" t="n">
        <v>6452</v>
      </c>
      <c r="J12261" s="1" t="s">
        <v>285</v>
      </c>
      <c r="K12261" s="1" t="s">
        <v>16598</v>
      </c>
    </row>
    <row r="12262" customFormat="false" ht="15" hidden="false" customHeight="true" outlineLevel="0" collapsed="false">
      <c r="A12262" s="1" t="n">
        <f aca="false">MAX($A$2:$A12261)+1</f>
        <v>10664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17003</v>
      </c>
      <c r="I12262" s="1" t="n">
        <v>60675</v>
      </c>
      <c r="J12262" s="1" t="s">
        <v>17004</v>
      </c>
      <c r="K12262" s="1" t="s">
        <v>16598</v>
      </c>
    </row>
    <row r="12263" customFormat="false" ht="15" hidden="false" customHeight="true" outlineLevel="0" collapsed="false">
      <c r="A12263" s="1" t="n">
        <f aca="false">MAX($A$2:$A12262)+1</f>
        <v>10665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17005</v>
      </c>
      <c r="I12263" s="1" t="n">
        <v>60676</v>
      </c>
      <c r="J12263" s="1" t="s">
        <v>17006</v>
      </c>
      <c r="K12263" s="1" t="s">
        <v>16598</v>
      </c>
    </row>
    <row r="12264" customFormat="false" ht="15" hidden="false" customHeight="true" outlineLevel="0" collapsed="false">
      <c r="A12264" s="1" t="n">
        <f aca="false">MAX($A$2:$A12263)+1</f>
        <v>10666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17007</v>
      </c>
      <c r="I12264" s="1" t="n">
        <v>60658</v>
      </c>
      <c r="J12264" s="1" t="s">
        <v>17008</v>
      </c>
      <c r="K12264" s="1" t="s">
        <v>16598</v>
      </c>
    </row>
    <row r="12265" customFormat="false" ht="15" hidden="false" customHeight="true" outlineLevel="0" collapsed="false">
      <c r="A12265" s="1" t="n">
        <f aca="false">MAX($A$2:$A12264)+1</f>
        <v>10667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17009</v>
      </c>
      <c r="I12265" s="1" t="n">
        <v>60659</v>
      </c>
      <c r="J12265" s="1" t="s">
        <v>17010</v>
      </c>
      <c r="K12265" s="1" t="s">
        <v>16598</v>
      </c>
    </row>
    <row r="12266" customFormat="false" ht="15" hidden="false" customHeight="true" outlineLevel="0" collapsed="false">
      <c r="A12266" s="1" t="n">
        <f aca="false">MAX($A$2:$A12265)+1</f>
        <v>10668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17011</v>
      </c>
      <c r="I12266" s="1" t="n">
        <v>6452</v>
      </c>
      <c r="J12266" s="1" t="s">
        <v>285</v>
      </c>
      <c r="K12266" s="1" t="s">
        <v>16598</v>
      </c>
    </row>
    <row r="12267" customFormat="false" ht="15" hidden="false" customHeight="true" outlineLevel="0" collapsed="false">
      <c r="A12267" s="1" t="n">
        <f aca="false">MAX($A$2:$A12266)+1</f>
        <v>10669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17012</v>
      </c>
      <c r="I12267" s="1" t="n">
        <v>60669</v>
      </c>
      <c r="J12267" s="1" t="s">
        <v>17013</v>
      </c>
      <c r="K12267" s="1" t="s">
        <v>16598</v>
      </c>
    </row>
    <row r="12268" customFormat="false" ht="15" hidden="false" customHeight="true" outlineLevel="0" collapsed="false">
      <c r="A12268" s="1" t="n">
        <f aca="false">MAX($A$2:$A12267)+1</f>
        <v>10670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17014</v>
      </c>
      <c r="I12268" s="1" t="n">
        <v>60670</v>
      </c>
      <c r="J12268" s="1" t="s">
        <v>17015</v>
      </c>
      <c r="K12268" s="1" t="s">
        <v>16598</v>
      </c>
    </row>
    <row r="12269" customFormat="false" ht="15" hidden="false" customHeight="true" outlineLevel="0" collapsed="false">
      <c r="A12269" s="1" t="n">
        <f aca="false">MAX($A$2:$A12268)+1</f>
        <v>10671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17016</v>
      </c>
      <c r="I12269" s="1" t="n">
        <v>60668</v>
      </c>
      <c r="J12269" s="1" t="s">
        <v>17017</v>
      </c>
      <c r="K12269" s="1" t="s">
        <v>16598</v>
      </c>
    </row>
    <row r="12270" customFormat="false" ht="15" hidden="false" customHeight="true" outlineLevel="0" collapsed="false">
      <c r="A12270" s="1" t="n">
        <f aca="false">MAX($A$2:$A12269)+1</f>
        <v>10672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17018</v>
      </c>
      <c r="I12270" s="1" t="n">
        <v>60667</v>
      </c>
      <c r="J12270" s="1" t="s">
        <v>17019</v>
      </c>
      <c r="K12270" s="1" t="s">
        <v>16598</v>
      </c>
    </row>
    <row r="12271" customFormat="false" ht="15" hidden="false" customHeight="true" outlineLevel="0" collapsed="false">
      <c r="A12271" s="1" t="n">
        <f aca="false">MAX($A$2:$A12270)+1</f>
        <v>10673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17020</v>
      </c>
      <c r="I12271" s="1" t="n">
        <v>60672</v>
      </c>
      <c r="J12271" s="1" t="s">
        <v>17021</v>
      </c>
      <c r="K12271" s="1" t="s">
        <v>16598</v>
      </c>
    </row>
    <row r="12272" customFormat="false" ht="15" hidden="false" customHeight="true" outlineLevel="0" collapsed="false">
      <c r="A12272" s="1" t="n">
        <f aca="false">MAX($A$2:$A12271)+1</f>
        <v>10674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17022</v>
      </c>
      <c r="I12272" s="1" t="n">
        <v>58135</v>
      </c>
      <c r="J12272" s="1" t="s">
        <v>10796</v>
      </c>
      <c r="K12272" s="1" t="s">
        <v>16598</v>
      </c>
    </row>
    <row r="12273" customFormat="false" ht="15" hidden="false" customHeight="true" outlineLevel="0" collapsed="false">
      <c r="A12273" s="1" t="n">
        <f aca="false">MAX($A$2:$A12272)+1</f>
        <v>10675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17023</v>
      </c>
      <c r="I12273" s="1" t="n">
        <v>58135</v>
      </c>
      <c r="J12273" s="1" t="s">
        <v>10796</v>
      </c>
      <c r="K12273" s="1" t="s">
        <v>16598</v>
      </c>
    </row>
    <row r="12274" customFormat="false" ht="15" hidden="false" customHeight="true" outlineLevel="0" collapsed="false">
      <c r="A12274" s="1" t="n">
        <f aca="false">MAX($A$2:$A12273)+1</f>
        <v>10676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17024</v>
      </c>
      <c r="I12274" s="1" t="n">
        <v>15399</v>
      </c>
      <c r="J12274" s="1" t="s">
        <v>17025</v>
      </c>
      <c r="K12274" s="1" t="s">
        <v>16598</v>
      </c>
    </row>
    <row r="12275" customFormat="false" ht="15" hidden="false" customHeight="true" outlineLevel="0" collapsed="false">
      <c r="A12275" s="1" t="n">
        <f aca="false">MAX($A$2:$A12274)+1</f>
        <v>10677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17026</v>
      </c>
      <c r="I12275" s="1" t="n">
        <v>15399</v>
      </c>
      <c r="J12275" s="1" t="s">
        <v>17025</v>
      </c>
      <c r="K12275" s="1" t="s">
        <v>16598</v>
      </c>
    </row>
    <row r="12276" customFormat="false" ht="15" hidden="false" customHeight="true" outlineLevel="0" collapsed="false">
      <c r="A12276" s="1" t="n">
        <f aca="false">MAX($A$2:$A12275)+1</f>
        <v>10678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17027</v>
      </c>
      <c r="I12276" s="1" t="n">
        <v>15399</v>
      </c>
      <c r="J12276" s="1" t="s">
        <v>17025</v>
      </c>
      <c r="K12276" s="1" t="s">
        <v>16598</v>
      </c>
    </row>
    <row r="12277" customFormat="false" ht="15" hidden="false" customHeight="true" outlineLevel="0" collapsed="false">
      <c r="A12277" s="1" t="n">
        <f aca="false">MAX($A$2:$A12276)+1</f>
        <v>10679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17028</v>
      </c>
      <c r="I12277" s="1" t="n">
        <v>60571</v>
      </c>
      <c r="J12277" s="1" t="s">
        <v>17029</v>
      </c>
      <c r="K12277" s="1" t="s">
        <v>16598</v>
      </c>
    </row>
    <row r="12278" customFormat="false" ht="15" hidden="false" customHeight="true" outlineLevel="0" collapsed="false">
      <c r="A12278" s="1" t="n">
        <f aca="false">MAX($A$2:$A12277)+1</f>
        <v>10680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17030</v>
      </c>
      <c r="I12278" s="1" t="n">
        <v>60571</v>
      </c>
      <c r="J12278" s="1" t="s">
        <v>17029</v>
      </c>
      <c r="K12278" s="1" t="s">
        <v>16598</v>
      </c>
    </row>
    <row r="12279" customFormat="false" ht="15" hidden="false" customHeight="true" outlineLevel="0" collapsed="false">
      <c r="A12279" s="1" t="n">
        <f aca="false">MAX($A$2:$A12278)+1</f>
        <v>10681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17031</v>
      </c>
      <c r="I12279" s="1" t="n">
        <v>15399</v>
      </c>
      <c r="J12279" s="1" t="s">
        <v>17025</v>
      </c>
      <c r="K12279" s="1" t="s">
        <v>16598</v>
      </c>
    </row>
    <row r="12280" customFormat="false" ht="15" hidden="false" customHeight="true" outlineLevel="0" collapsed="false">
      <c r="A12280" s="1" t="n">
        <f aca="false">MAX($A$2:$A12279)+1</f>
        <v>10682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17032</v>
      </c>
      <c r="I12280" s="1" t="n">
        <v>15399</v>
      </c>
      <c r="J12280" s="1" t="s">
        <v>17025</v>
      </c>
      <c r="K12280" s="1" t="s">
        <v>16598</v>
      </c>
    </row>
    <row r="12281" customFormat="false" ht="15" hidden="false" customHeight="true" outlineLevel="0" collapsed="false">
      <c r="A12281" s="1" t="n">
        <f aca="false">MAX($A$2:$A12280)+1</f>
        <v>10683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17033</v>
      </c>
      <c r="I12281" s="1" t="n">
        <v>15399</v>
      </c>
      <c r="J12281" s="1" t="s">
        <v>17025</v>
      </c>
      <c r="K12281" s="1" t="s">
        <v>16598</v>
      </c>
    </row>
    <row r="12282" customFormat="false" ht="15" hidden="false" customHeight="true" outlineLevel="0" collapsed="false">
      <c r="A12282" s="1" t="n">
        <f aca="false">MAX($A$2:$A12281)+1</f>
        <v>10684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17034</v>
      </c>
      <c r="I12282" s="1" t="n">
        <v>15399</v>
      </c>
      <c r="J12282" s="1" t="s">
        <v>17025</v>
      </c>
      <c r="K12282" s="1" t="s">
        <v>16598</v>
      </c>
    </row>
    <row r="12283" customFormat="false" ht="15" hidden="false" customHeight="true" outlineLevel="0" collapsed="false">
      <c r="A12283" s="1" t="n">
        <f aca="false">MAX($A$2:$A12282)+1</f>
        <v>10685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17035</v>
      </c>
      <c r="I12283" s="1" t="n">
        <v>15399</v>
      </c>
      <c r="J12283" s="1" t="s">
        <v>17025</v>
      </c>
      <c r="K12283" s="1" t="s">
        <v>16598</v>
      </c>
    </row>
    <row r="12284" customFormat="false" ht="15" hidden="false" customHeight="true" outlineLevel="0" collapsed="false">
      <c r="A12284" s="1" t="n">
        <f aca="false">MAX($A$2:$A12283)+1</f>
        <v>10686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17036</v>
      </c>
      <c r="I12284" s="1" t="n">
        <v>56615</v>
      </c>
      <c r="J12284" s="1" t="s">
        <v>15859</v>
      </c>
      <c r="K12284" s="1" t="s">
        <v>16598</v>
      </c>
    </row>
    <row r="12285" customFormat="false" ht="15" hidden="false" customHeight="true" outlineLevel="0" collapsed="false">
      <c r="A12285" s="1" t="n">
        <f aca="false">MAX($A$2:$A12284)+1</f>
        <v>10687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17037</v>
      </c>
      <c r="I12285" s="1" t="n">
        <v>6452</v>
      </c>
      <c r="J12285" s="1" t="s">
        <v>285</v>
      </c>
      <c r="K12285" s="1" t="s">
        <v>16598</v>
      </c>
    </row>
    <row r="12286" customFormat="false" ht="15" hidden="false" customHeight="true" outlineLevel="0" collapsed="false">
      <c r="A12286" s="1" t="n">
        <f aca="false">MAX($A$2:$A12285)+1</f>
        <v>10688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17038</v>
      </c>
      <c r="I12286" s="1" t="n">
        <v>6452</v>
      </c>
      <c r="J12286" s="1" t="s">
        <v>285</v>
      </c>
      <c r="K12286" s="1" t="s">
        <v>16598</v>
      </c>
    </row>
    <row r="12287" customFormat="false" ht="15" hidden="false" customHeight="true" outlineLevel="0" collapsed="false">
      <c r="A12287" s="1" t="n">
        <f aca="false">MAX($A$2:$A12286)+1</f>
        <v>10689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17039</v>
      </c>
      <c r="I12287" s="1" t="n">
        <v>6452</v>
      </c>
      <c r="J12287" s="1" t="s">
        <v>285</v>
      </c>
      <c r="K12287" s="1" t="s">
        <v>16598</v>
      </c>
    </row>
    <row r="12288" customFormat="false" ht="15" hidden="false" customHeight="true" outlineLevel="0" collapsed="false">
      <c r="A12288" s="1" t="n">
        <f aca="false">MAX($A$2:$A12287)+1</f>
        <v>10690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17040</v>
      </c>
      <c r="I12288" s="1" t="n">
        <v>9234</v>
      </c>
      <c r="J12288" s="1" t="s">
        <v>5463</v>
      </c>
      <c r="K12288" s="1" t="s">
        <v>16598</v>
      </c>
    </row>
    <row r="12289" customFormat="false" ht="15" hidden="false" customHeight="true" outlineLevel="0" collapsed="false">
      <c r="A12289" s="1" t="n">
        <f aca="false">MAX($A$2:$A12288)+1</f>
        <v>10691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17041</v>
      </c>
      <c r="I12289" s="1" t="n">
        <v>9234</v>
      </c>
      <c r="J12289" s="1" t="s">
        <v>5463</v>
      </c>
      <c r="K12289" s="1" t="s">
        <v>16598</v>
      </c>
    </row>
    <row r="12290" customFormat="false" ht="15" hidden="false" customHeight="true" outlineLevel="0" collapsed="false">
      <c r="A12290" s="1" t="n">
        <f aca="false">MAX($A$2:$A12289)+1</f>
        <v>10692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17042</v>
      </c>
      <c r="I12290" s="1" t="n">
        <v>60370</v>
      </c>
      <c r="J12290" s="1" t="s">
        <v>16664</v>
      </c>
      <c r="K12290" s="1" t="s">
        <v>16598</v>
      </c>
    </row>
    <row r="12291" customFormat="false" ht="15" hidden="false" customHeight="true" outlineLevel="0" collapsed="false">
      <c r="A12291" s="1" t="n">
        <f aca="false">MAX($A$2:$A12290)+1</f>
        <v>10693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17043</v>
      </c>
      <c r="I12291" s="1" t="n">
        <v>58190</v>
      </c>
      <c r="J12291" s="1" t="s">
        <v>5627</v>
      </c>
      <c r="K12291" s="1" t="s">
        <v>16598</v>
      </c>
    </row>
    <row r="12292" customFormat="false" ht="15" hidden="false" customHeight="true" outlineLevel="0" collapsed="false">
      <c r="A12292" s="1" t="n">
        <f aca="false">MAX($A$2:$A12291)+1</f>
        <v>10694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17044</v>
      </c>
      <c r="I12292" s="1" t="n">
        <v>58190</v>
      </c>
      <c r="J12292" s="1" t="s">
        <v>5627</v>
      </c>
      <c r="K12292" s="1" t="s">
        <v>16598</v>
      </c>
    </row>
    <row r="12293" customFormat="false" ht="15" hidden="false" customHeight="true" outlineLevel="0" collapsed="false">
      <c r="A12293" s="1" t="n">
        <f aca="false">MAX($A$2:$A12292)+1</f>
        <v>10695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17045</v>
      </c>
      <c r="I12293" s="1" t="n">
        <v>60901</v>
      </c>
      <c r="J12293" s="1" t="s">
        <v>17046</v>
      </c>
      <c r="K12293" s="1" t="s">
        <v>16598</v>
      </c>
    </row>
    <row r="12294" customFormat="false" ht="15" hidden="false" customHeight="true" outlineLevel="0" collapsed="false">
      <c r="A12294" s="1" t="n">
        <f aca="false">MAX($A$2:$A12293)+1</f>
        <v>10696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17047</v>
      </c>
      <c r="I12294" s="1" t="n">
        <v>60685</v>
      </c>
      <c r="J12294" s="1" t="s">
        <v>17048</v>
      </c>
      <c r="K12294" s="1" t="s">
        <v>16598</v>
      </c>
    </row>
    <row r="12295" customFormat="false" ht="15" hidden="false" customHeight="true" outlineLevel="0" collapsed="false">
      <c r="A12295" s="1" t="n">
        <f aca="false">MAX($A$2:$A12294)+1</f>
        <v>10697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17049</v>
      </c>
      <c r="I12295" s="1" t="n">
        <v>60685</v>
      </c>
      <c r="J12295" s="1" t="s">
        <v>17048</v>
      </c>
      <c r="K12295" s="1" t="s">
        <v>16598</v>
      </c>
    </row>
    <row r="12296" customFormat="false" ht="15" hidden="false" customHeight="true" outlineLevel="0" collapsed="false">
      <c r="A12296" s="1" t="n">
        <f aca="false">MAX($A$2:$A12295)+1</f>
        <v>10698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17050</v>
      </c>
      <c r="I12296" s="1" t="n">
        <v>60687</v>
      </c>
      <c r="J12296" s="1" t="s">
        <v>17051</v>
      </c>
      <c r="K12296" s="1" t="s">
        <v>16598</v>
      </c>
    </row>
    <row r="12297" customFormat="false" ht="15" hidden="false" customHeight="true" outlineLevel="0" collapsed="false">
      <c r="A12297" s="1" t="n">
        <f aca="false">MAX($A$2:$A12296)+1</f>
        <v>10699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17052</v>
      </c>
      <c r="I12297" s="1" t="n">
        <v>60690</v>
      </c>
      <c r="J12297" s="1" t="s">
        <v>17053</v>
      </c>
      <c r="K12297" s="1" t="s">
        <v>16598</v>
      </c>
    </row>
    <row r="12298" customFormat="false" ht="15" hidden="false" customHeight="true" outlineLevel="0" collapsed="false">
      <c r="A12298" s="1" t="n">
        <f aca="false">MAX($A$2:$A12297)+1</f>
        <v>10700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17054</v>
      </c>
      <c r="I12298" s="1" t="n">
        <v>60690</v>
      </c>
      <c r="J12298" s="1" t="s">
        <v>17053</v>
      </c>
      <c r="K12298" s="1" t="s">
        <v>16598</v>
      </c>
    </row>
    <row r="12299" customFormat="false" ht="15" hidden="false" customHeight="true" outlineLevel="0" collapsed="false">
      <c r="A12299" s="1" t="n">
        <f aca="false">MAX($A$2:$A12298)+1</f>
        <v>10701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17055</v>
      </c>
      <c r="I12299" s="1" t="n">
        <v>60691</v>
      </c>
      <c r="J12299" s="1" t="s">
        <v>17056</v>
      </c>
      <c r="K12299" s="1" t="s">
        <v>16598</v>
      </c>
    </row>
    <row r="12300" customFormat="false" ht="15" hidden="false" customHeight="true" outlineLevel="0" collapsed="false">
      <c r="A12300" s="1" t="n">
        <f aca="false">MAX($A$2:$A12299)+1</f>
        <v>10702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17057</v>
      </c>
      <c r="I12300" s="1" t="n">
        <v>60692</v>
      </c>
      <c r="J12300" s="1" t="s">
        <v>17058</v>
      </c>
      <c r="K12300" s="1" t="s">
        <v>16598</v>
      </c>
    </row>
    <row r="12301" customFormat="false" ht="15" hidden="false" customHeight="true" outlineLevel="0" collapsed="false">
      <c r="A12301" s="1" t="n">
        <f aca="false">MAX($A$2:$A12300)+1</f>
        <v>10703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17059</v>
      </c>
      <c r="I12301" s="1" t="n">
        <v>60693</v>
      </c>
      <c r="J12301" s="1" t="s">
        <v>17060</v>
      </c>
      <c r="K12301" s="1" t="s">
        <v>16598</v>
      </c>
    </row>
    <row r="12302" customFormat="false" ht="15" hidden="false" customHeight="true" outlineLevel="0" collapsed="false">
      <c r="A12302" s="1" t="n">
        <f aca="false">MAX($A$2:$A12301)+1</f>
        <v>10704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17061</v>
      </c>
      <c r="I12302" s="1" t="n">
        <v>60694</v>
      </c>
      <c r="J12302" s="1" t="s">
        <v>17062</v>
      </c>
      <c r="K12302" s="1" t="s">
        <v>16598</v>
      </c>
    </row>
    <row r="12303" customFormat="false" ht="15" hidden="false" customHeight="true" outlineLevel="0" collapsed="false">
      <c r="A12303" s="1" t="n">
        <f aca="false">MAX($A$2:$A12302)+1</f>
        <v>10705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17063</v>
      </c>
      <c r="I12303" s="1" t="n">
        <v>60695</v>
      </c>
      <c r="J12303" s="1" t="s">
        <v>17064</v>
      </c>
      <c r="K12303" s="1" t="s">
        <v>16598</v>
      </c>
    </row>
    <row r="12304" customFormat="false" ht="15" hidden="false" customHeight="true" outlineLevel="0" collapsed="false">
      <c r="A12304" s="1" t="n">
        <f aca="false">MAX($A$2:$A12303)+1</f>
        <v>10706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17065</v>
      </c>
      <c r="I12304" s="1" t="n">
        <v>56990</v>
      </c>
      <c r="J12304" s="1" t="s">
        <v>10169</v>
      </c>
      <c r="K12304" s="1" t="s">
        <v>16598</v>
      </c>
    </row>
    <row r="12305" customFormat="false" ht="15" hidden="false" customHeight="true" outlineLevel="0" collapsed="false">
      <c r="A12305" s="1" t="n">
        <f aca="false">MAX($A$2:$A12304)+1</f>
        <v>10707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17066</v>
      </c>
      <c r="I12305" s="1" t="n">
        <v>56990</v>
      </c>
      <c r="J12305" s="1" t="s">
        <v>10169</v>
      </c>
      <c r="K12305" s="1" t="s">
        <v>16598</v>
      </c>
    </row>
    <row r="12306" customFormat="false" ht="15" hidden="false" customHeight="true" outlineLevel="0" collapsed="false">
      <c r="A12306" s="1" t="n">
        <f aca="false">MAX($A$2:$A12305)+1</f>
        <v>10708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17067</v>
      </c>
      <c r="I12306" s="1" t="n">
        <v>40575</v>
      </c>
      <c r="J12306" s="1" t="s">
        <v>8762</v>
      </c>
      <c r="K12306" s="1" t="s">
        <v>16598</v>
      </c>
    </row>
    <row r="12307" customFormat="false" ht="15" hidden="false" customHeight="true" outlineLevel="0" collapsed="false">
      <c r="A12307" s="1" t="n">
        <f aca="false">MAX($A$2:$A12306)+1</f>
        <v>10709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17068</v>
      </c>
      <c r="I12307" s="1" t="n">
        <v>17043</v>
      </c>
      <c r="J12307" s="1" t="s">
        <v>4763</v>
      </c>
      <c r="K12307" s="1" t="s">
        <v>16598</v>
      </c>
    </row>
    <row r="12308" customFormat="false" ht="15" hidden="false" customHeight="true" outlineLevel="0" collapsed="false">
      <c r="A12308" s="1" t="n">
        <f aca="false">MAX($A$2:$A12307)+1</f>
        <v>10710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17069</v>
      </c>
      <c r="I12308" s="1" t="n">
        <v>12341</v>
      </c>
      <c r="J12308" s="1" t="s">
        <v>409</v>
      </c>
      <c r="K12308" s="1" t="s">
        <v>16598</v>
      </c>
    </row>
    <row r="12309" customFormat="false" ht="15" hidden="false" customHeight="true" outlineLevel="0" collapsed="false">
      <c r="A12309" s="1" t="n">
        <f aca="false">MAX($A$2:$A12308)+1</f>
        <v>10711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17070</v>
      </c>
      <c r="I12309" s="1" t="n">
        <v>12341</v>
      </c>
      <c r="J12309" s="1" t="s">
        <v>409</v>
      </c>
      <c r="K12309" s="1" t="s">
        <v>16598</v>
      </c>
    </row>
    <row r="12310" customFormat="false" ht="15" hidden="false" customHeight="true" outlineLevel="0" collapsed="false">
      <c r="A12310" s="1" t="n">
        <f aca="false">MAX($A$2:$A12309)+1</f>
        <v>10712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17071</v>
      </c>
      <c r="I12310" s="1" t="n">
        <v>12341</v>
      </c>
      <c r="J12310" s="1" t="s">
        <v>409</v>
      </c>
      <c r="K12310" s="1" t="s">
        <v>16598</v>
      </c>
    </row>
    <row r="12311" customFormat="false" ht="15" hidden="false" customHeight="true" outlineLevel="0" collapsed="false">
      <c r="A12311" s="1" t="n">
        <f aca="false">MAX($A$2:$A12310)+1</f>
        <v>10713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17072</v>
      </c>
      <c r="I12311" s="1" t="n">
        <v>18445</v>
      </c>
      <c r="J12311" s="1" t="s">
        <v>3736</v>
      </c>
      <c r="K12311" s="1" t="s">
        <v>16598</v>
      </c>
    </row>
    <row r="12312" customFormat="false" ht="15" hidden="false" customHeight="true" outlineLevel="0" collapsed="false">
      <c r="A12312" s="1" t="n">
        <f aca="false">MAX($A$2:$A12311)+1</f>
        <v>10714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17073</v>
      </c>
      <c r="I12312" s="1" t="n">
        <v>60947</v>
      </c>
      <c r="J12312" s="1" t="s">
        <v>16620</v>
      </c>
      <c r="K12312" s="1" t="s">
        <v>16598</v>
      </c>
    </row>
    <row r="12313" customFormat="false" ht="15" hidden="false" customHeight="true" outlineLevel="0" collapsed="false">
      <c r="A12313" s="1" t="n">
        <f aca="false">MAX($A$2:$A12312)+1</f>
        <v>10715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17074</v>
      </c>
      <c r="I12313" s="1" t="n">
        <v>59050</v>
      </c>
      <c r="J12313" s="1" t="s">
        <v>9794</v>
      </c>
      <c r="K12313" s="1" t="s">
        <v>16598</v>
      </c>
    </row>
    <row r="12314" customFormat="false" ht="15" hidden="false" customHeight="true" outlineLevel="0" collapsed="false">
      <c r="A12314" s="1" t="n">
        <f aca="false">MAX($A$2:$A12313)+1</f>
        <v>10716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17075</v>
      </c>
      <c r="I12314" s="1" t="n">
        <v>60699</v>
      </c>
      <c r="J12314" s="1" t="s">
        <v>17076</v>
      </c>
      <c r="K12314" s="1" t="s">
        <v>16598</v>
      </c>
    </row>
    <row r="12315" customFormat="false" ht="15" hidden="false" customHeight="true" outlineLevel="0" collapsed="false">
      <c r="A12315" s="1" t="n">
        <f aca="false">MAX($A$2:$A12314)+1</f>
        <v>10717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17077</v>
      </c>
      <c r="I12315" s="1" t="n">
        <v>60700</v>
      </c>
      <c r="J12315" s="1" t="s">
        <v>17078</v>
      </c>
      <c r="K12315" s="1" t="s">
        <v>16598</v>
      </c>
    </row>
    <row r="12316" customFormat="false" ht="15" hidden="false" customHeight="true" outlineLevel="0" collapsed="false">
      <c r="A12316" s="1" t="n">
        <f aca="false">MAX($A$2:$A12315)+1</f>
        <v>10718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17079</v>
      </c>
      <c r="I12316" s="1" t="n">
        <v>60701</v>
      </c>
      <c r="J12316" s="1" t="s">
        <v>17080</v>
      </c>
      <c r="K12316" s="1" t="s">
        <v>16598</v>
      </c>
    </row>
    <row r="12317" customFormat="false" ht="15" hidden="false" customHeight="true" outlineLevel="0" collapsed="false">
      <c r="A12317" s="1" t="n">
        <f aca="false">MAX($A$2:$A12316)+1</f>
        <v>10719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17081</v>
      </c>
      <c r="I12317" s="1" t="n">
        <v>60702</v>
      </c>
      <c r="J12317" s="1" t="s">
        <v>17082</v>
      </c>
      <c r="K12317" s="1" t="s">
        <v>16598</v>
      </c>
    </row>
    <row r="12318" customFormat="false" ht="15" hidden="false" customHeight="true" outlineLevel="0" collapsed="false">
      <c r="A12318" s="1" t="n">
        <f aca="false">MAX($A$2:$A12317)+1</f>
        <v>10720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17083</v>
      </c>
      <c r="I12318" s="1" t="n">
        <v>60703</v>
      </c>
      <c r="J12318" s="1" t="s">
        <v>17084</v>
      </c>
      <c r="K12318" s="1" t="s">
        <v>16598</v>
      </c>
    </row>
    <row r="12319" customFormat="false" ht="15" hidden="false" customHeight="true" outlineLevel="0" collapsed="false">
      <c r="A12319" s="1" t="n">
        <f aca="false">MAX($A$2:$A12318)+1</f>
        <v>10721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17085</v>
      </c>
      <c r="I12319" s="1" t="n">
        <v>60704</v>
      </c>
      <c r="J12319" s="1" t="s">
        <v>17086</v>
      </c>
      <c r="K12319" s="1" t="s">
        <v>16598</v>
      </c>
    </row>
    <row r="12320" customFormat="false" ht="15" hidden="false" customHeight="true" outlineLevel="0" collapsed="false">
      <c r="A12320" s="1" t="n">
        <f aca="false">MAX($A$2:$A12319)+1</f>
        <v>10722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17087</v>
      </c>
      <c r="I12320" s="1" t="n">
        <v>60705</v>
      </c>
      <c r="J12320" s="1" t="s">
        <v>17088</v>
      </c>
      <c r="K12320" s="1" t="s">
        <v>16598</v>
      </c>
    </row>
    <row r="12321" customFormat="false" ht="15" hidden="false" customHeight="true" outlineLevel="0" collapsed="false">
      <c r="A12321" s="1" t="n">
        <f aca="false">MAX($A$2:$A12320)+1</f>
        <v>10723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17089</v>
      </c>
      <c r="I12321" s="1" t="n">
        <v>58822</v>
      </c>
      <c r="J12321" s="1" t="s">
        <v>11723</v>
      </c>
      <c r="K12321" s="1" t="s">
        <v>16598</v>
      </c>
    </row>
    <row r="12322" customFormat="false" ht="15" hidden="false" customHeight="true" outlineLevel="0" collapsed="false">
      <c r="A12322" s="1" t="n">
        <f aca="false">MAX($A$2:$A12321)+1</f>
        <v>10724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17090</v>
      </c>
      <c r="I12322" s="1" t="n">
        <v>60706</v>
      </c>
      <c r="J12322" s="1" t="s">
        <v>17091</v>
      </c>
      <c r="K12322" s="1" t="s">
        <v>16598</v>
      </c>
    </row>
    <row r="12323" customFormat="false" ht="15" hidden="false" customHeight="true" outlineLevel="0" collapsed="false">
      <c r="A12323" s="1" t="n">
        <f aca="false">MAX($A$2:$A12322)+1</f>
        <v>10725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17092</v>
      </c>
      <c r="I12323" s="1" t="n">
        <v>60707</v>
      </c>
      <c r="J12323" s="1" t="s">
        <v>17093</v>
      </c>
      <c r="K12323" s="1" t="s">
        <v>16598</v>
      </c>
    </row>
    <row r="12324" customFormat="false" ht="15" hidden="false" customHeight="true" outlineLevel="0" collapsed="false">
      <c r="A12324" s="1" t="n">
        <f aca="false">MAX($A$2:$A12323)+1</f>
        <v>10726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17094</v>
      </c>
      <c r="I12324" s="1" t="n">
        <v>60708</v>
      </c>
      <c r="J12324" s="1" t="s">
        <v>17095</v>
      </c>
      <c r="K12324" s="1" t="s">
        <v>16598</v>
      </c>
    </row>
    <row r="12325" customFormat="false" ht="15" hidden="false" customHeight="true" outlineLevel="0" collapsed="false">
      <c r="A12325" s="1" t="n">
        <f aca="false">MAX($A$2:$A12324)+1</f>
        <v>10727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17096</v>
      </c>
      <c r="I12325" s="1" t="n">
        <v>60709</v>
      </c>
      <c r="J12325" s="1" t="s">
        <v>17097</v>
      </c>
      <c r="K12325" s="1" t="s">
        <v>16598</v>
      </c>
    </row>
    <row r="12326" customFormat="false" ht="15" hidden="false" customHeight="true" outlineLevel="0" collapsed="false">
      <c r="A12326" s="1" t="n">
        <f aca="false">MAX($A$2:$A12325)+1</f>
        <v>10728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17098</v>
      </c>
      <c r="I12326" s="1" t="n">
        <v>60710</v>
      </c>
      <c r="J12326" s="1" t="s">
        <v>17099</v>
      </c>
      <c r="K12326" s="1" t="s">
        <v>16598</v>
      </c>
    </row>
    <row r="12327" customFormat="false" ht="15" hidden="false" customHeight="true" outlineLevel="0" collapsed="false">
      <c r="A12327" s="1" t="n">
        <f aca="false">MAX($A$2:$A12326)+1</f>
        <v>10729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17100</v>
      </c>
      <c r="I12327" s="1" t="n">
        <v>60711</v>
      </c>
      <c r="J12327" s="1" t="s">
        <v>17101</v>
      </c>
      <c r="K12327" s="1" t="s">
        <v>16598</v>
      </c>
    </row>
    <row r="12328" customFormat="false" ht="15" hidden="false" customHeight="true" outlineLevel="0" collapsed="false">
      <c r="A12328" s="1" t="n">
        <f aca="false">MAX($A$2:$A12327)+1</f>
        <v>10730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17102</v>
      </c>
      <c r="I12328" s="1" t="n">
        <v>60712</v>
      </c>
      <c r="J12328" s="1" t="s">
        <v>17103</v>
      </c>
      <c r="K12328" s="1" t="s">
        <v>16598</v>
      </c>
    </row>
    <row r="12329" customFormat="false" ht="15" hidden="false" customHeight="true" outlineLevel="0" collapsed="false">
      <c r="A12329" s="1" t="n">
        <f aca="false">MAX($A$2:$A12328)+1</f>
        <v>10731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17104</v>
      </c>
      <c r="I12329" s="1" t="n">
        <v>60714</v>
      </c>
      <c r="J12329" s="1" t="s">
        <v>17105</v>
      </c>
      <c r="K12329" s="1" t="s">
        <v>16598</v>
      </c>
    </row>
    <row r="12330" customFormat="false" ht="15" hidden="false" customHeight="true" outlineLevel="0" collapsed="false">
      <c r="A12330" s="1" t="n">
        <f aca="false">MAX($A$2:$A12329)+1</f>
        <v>10732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17106</v>
      </c>
      <c r="I12330" s="1" t="n">
        <v>60713</v>
      </c>
      <c r="J12330" s="1" t="s">
        <v>17107</v>
      </c>
      <c r="K12330" s="1" t="s">
        <v>16598</v>
      </c>
    </row>
    <row r="12331" customFormat="false" ht="15" hidden="false" customHeight="true" outlineLevel="0" collapsed="false">
      <c r="A12331" s="1" t="n">
        <f aca="false">MAX($A$2:$A12330)+1</f>
        <v>10733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17108</v>
      </c>
      <c r="I12331" s="1" t="n">
        <v>60947</v>
      </c>
      <c r="J12331" s="1" t="s">
        <v>16620</v>
      </c>
      <c r="K12331" s="1" t="s">
        <v>16598</v>
      </c>
    </row>
    <row r="12332" customFormat="false" ht="15" hidden="false" customHeight="true" outlineLevel="0" collapsed="false">
      <c r="A12332" s="1" t="n">
        <f aca="false">MAX($A$2:$A12331)+1</f>
        <v>10734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17109</v>
      </c>
      <c r="I12332" s="1" t="n">
        <v>60947</v>
      </c>
      <c r="J12332" s="1" t="s">
        <v>16620</v>
      </c>
      <c r="K12332" s="1" t="s">
        <v>16598</v>
      </c>
    </row>
    <row r="12333" customFormat="false" ht="15" hidden="false" customHeight="true" outlineLevel="0" collapsed="false">
      <c r="A12333" s="1" t="n">
        <f aca="false">MAX($A$2:$A12332)+1</f>
        <v>10735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17110</v>
      </c>
      <c r="I12333" s="1" t="n">
        <v>5109</v>
      </c>
      <c r="J12333" s="1" t="s">
        <v>149</v>
      </c>
      <c r="K12333" s="1" t="s">
        <v>16598</v>
      </c>
    </row>
    <row r="12334" customFormat="false" ht="15" hidden="false" customHeight="true" outlineLevel="0" collapsed="false">
      <c r="A12334" s="1" t="n">
        <f aca="false">MAX($A$2:$A12333)+1</f>
        <v>10736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17111</v>
      </c>
      <c r="I12334" s="1" t="n">
        <v>60723</v>
      </c>
      <c r="J12334" s="1" t="s">
        <v>17112</v>
      </c>
      <c r="K12334" s="1" t="s">
        <v>16598</v>
      </c>
    </row>
    <row r="12335" customFormat="false" ht="15" hidden="false" customHeight="true" outlineLevel="0" collapsed="false">
      <c r="A12335" s="1" t="n">
        <f aca="false">MAX($A$2:$A12334)+1</f>
        <v>10737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17113</v>
      </c>
      <c r="I12335" s="1" t="n">
        <v>60720</v>
      </c>
      <c r="J12335" s="1" t="s">
        <v>17114</v>
      </c>
      <c r="K12335" s="1" t="s">
        <v>16598</v>
      </c>
    </row>
    <row r="12336" customFormat="false" ht="15" hidden="false" customHeight="true" outlineLevel="0" collapsed="false">
      <c r="A12336" s="1" t="n">
        <f aca="false">MAX($A$2:$A12335)+1</f>
        <v>10738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17115</v>
      </c>
      <c r="I12336" s="1" t="n">
        <v>49880</v>
      </c>
      <c r="J12336" s="1" t="s">
        <v>8504</v>
      </c>
      <c r="K12336" s="1" t="s">
        <v>16598</v>
      </c>
    </row>
    <row r="12337" customFormat="false" ht="15" hidden="false" customHeight="true" outlineLevel="0" collapsed="false">
      <c r="A12337" s="1" t="n">
        <f aca="false">MAX($A$2:$A12336)+1</f>
        <v>10739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17116</v>
      </c>
      <c r="I12337" s="1" t="n">
        <v>60727</v>
      </c>
      <c r="J12337" s="1" t="s">
        <v>17117</v>
      </c>
      <c r="K12337" s="1" t="s">
        <v>16598</v>
      </c>
    </row>
    <row r="12338" customFormat="false" ht="15" hidden="false" customHeight="true" outlineLevel="0" collapsed="false">
      <c r="A12338" s="1" t="n">
        <f aca="false">MAX($A$2:$A12337)+1</f>
        <v>10740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17118</v>
      </c>
      <c r="I12338" s="1" t="n">
        <v>60728</v>
      </c>
      <c r="J12338" s="1" t="s">
        <v>17119</v>
      </c>
      <c r="K12338" s="1" t="s">
        <v>16598</v>
      </c>
    </row>
    <row r="12339" customFormat="false" ht="15" hidden="false" customHeight="true" outlineLevel="0" collapsed="false">
      <c r="A12339" s="1" t="n">
        <f aca="false">MAX($A$2:$A12338)+1</f>
        <v>10741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17120</v>
      </c>
      <c r="I12339" s="1" t="n">
        <v>60729</v>
      </c>
      <c r="J12339" s="1" t="s">
        <v>17121</v>
      </c>
      <c r="K12339" s="1" t="s">
        <v>16598</v>
      </c>
    </row>
    <row r="12340" customFormat="false" ht="15" hidden="false" customHeight="true" outlineLevel="0" collapsed="false">
      <c r="A12340" s="1" t="n">
        <f aca="false">MAX($A$2:$A12339)+1</f>
        <v>10742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17122</v>
      </c>
      <c r="I12340" s="1" t="n">
        <v>60730</v>
      </c>
      <c r="J12340" s="1" t="s">
        <v>17123</v>
      </c>
      <c r="K12340" s="1" t="s">
        <v>16598</v>
      </c>
    </row>
    <row r="12341" customFormat="false" ht="15" hidden="false" customHeight="true" outlineLevel="0" collapsed="false">
      <c r="A12341" s="1" t="n">
        <f aca="false">MAX($A$2:$A12340)+1</f>
        <v>10743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17124</v>
      </c>
      <c r="I12341" s="1" t="n">
        <v>60731</v>
      </c>
      <c r="J12341" s="1" t="s">
        <v>17125</v>
      </c>
      <c r="K12341" s="1" t="s">
        <v>16598</v>
      </c>
    </row>
    <row r="12342" customFormat="false" ht="15" hidden="false" customHeight="true" outlineLevel="0" collapsed="false">
      <c r="A12342" s="1" t="n">
        <f aca="false">MAX($A$2:$A12341)+1</f>
        <v>10744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17126</v>
      </c>
      <c r="I12342" s="1" t="n">
        <v>60732</v>
      </c>
      <c r="J12342" s="1" t="s">
        <v>17127</v>
      </c>
      <c r="K12342" s="1" t="s">
        <v>16598</v>
      </c>
    </row>
    <row r="12343" customFormat="false" ht="15" hidden="false" customHeight="true" outlineLevel="0" collapsed="false">
      <c r="A12343" s="1" t="n">
        <f aca="false">MAX($A$2:$A12342)+1</f>
        <v>10745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17128</v>
      </c>
      <c r="I12343" s="1" t="n">
        <v>60733</v>
      </c>
      <c r="J12343" s="1" t="s">
        <v>17129</v>
      </c>
      <c r="K12343" s="1" t="s">
        <v>16598</v>
      </c>
    </row>
    <row r="12344" customFormat="false" ht="15" hidden="false" customHeight="true" outlineLevel="0" collapsed="false">
      <c r="A12344" s="1" t="n">
        <f aca="false">MAX($A$2:$A12343)+1</f>
        <v>10746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17130</v>
      </c>
      <c r="I12344" s="1" t="n">
        <v>60735</v>
      </c>
      <c r="J12344" s="1" t="s">
        <v>17131</v>
      </c>
      <c r="K12344" s="1" t="s">
        <v>16598</v>
      </c>
    </row>
    <row r="12345" customFormat="false" ht="15" hidden="false" customHeight="true" outlineLevel="0" collapsed="false">
      <c r="A12345" s="1" t="n">
        <f aca="false">MAX($A$2:$A12344)+1</f>
        <v>10747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17132</v>
      </c>
      <c r="I12345" s="1" t="n">
        <v>60734</v>
      </c>
      <c r="J12345" s="1" t="s">
        <v>17133</v>
      </c>
      <c r="K12345" s="1" t="s">
        <v>16598</v>
      </c>
    </row>
    <row r="12346" customFormat="false" ht="15" hidden="false" customHeight="true" outlineLevel="0" collapsed="false">
      <c r="A12346" s="1" t="n">
        <f aca="false">MAX($A$2:$A12345)+1</f>
        <v>10748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17134</v>
      </c>
      <c r="I12346" s="1" t="n">
        <v>27316</v>
      </c>
      <c r="J12346" s="1" t="s">
        <v>17135</v>
      </c>
      <c r="K12346" s="1" t="s">
        <v>16598</v>
      </c>
    </row>
    <row r="12347" customFormat="false" ht="15" hidden="false" customHeight="true" outlineLevel="0" collapsed="false">
      <c r="A12347" s="1" t="n">
        <f aca="false">MAX($A$2:$A12346)+1</f>
        <v>10749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17136</v>
      </c>
      <c r="I12347" s="1" t="n">
        <v>60746</v>
      </c>
      <c r="J12347" s="1" t="s">
        <v>17137</v>
      </c>
      <c r="K12347" s="1" t="s">
        <v>16598</v>
      </c>
    </row>
    <row r="12348" customFormat="false" ht="15" hidden="false" customHeight="true" outlineLevel="0" collapsed="false">
      <c r="A12348" s="1" t="n">
        <f aca="false">MAX($A$2:$A12347)+1</f>
        <v>10750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17138</v>
      </c>
      <c r="I12348" s="1" t="n">
        <v>60747</v>
      </c>
      <c r="J12348" s="1" t="s">
        <v>17139</v>
      </c>
      <c r="K12348" s="1" t="s">
        <v>16598</v>
      </c>
    </row>
    <row r="12349" customFormat="false" ht="15" hidden="false" customHeight="true" outlineLevel="0" collapsed="false">
      <c r="A12349" s="1" t="n">
        <f aca="false">MAX($A$2:$A12348)+1</f>
        <v>10751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17140</v>
      </c>
      <c r="I12349" s="1" t="n">
        <v>60748</v>
      </c>
      <c r="J12349" s="1" t="s">
        <v>17141</v>
      </c>
      <c r="K12349" s="1" t="s">
        <v>16598</v>
      </c>
    </row>
    <row r="12350" customFormat="false" ht="15" hidden="false" customHeight="true" outlineLevel="0" collapsed="false">
      <c r="A12350" s="1" t="n">
        <f aca="false">MAX($A$2:$A12349)+1</f>
        <v>10752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17142</v>
      </c>
      <c r="I12350" s="1" t="n">
        <v>60749</v>
      </c>
      <c r="J12350" s="1" t="s">
        <v>17143</v>
      </c>
      <c r="K12350" s="1" t="s">
        <v>16598</v>
      </c>
    </row>
    <row r="12351" customFormat="false" ht="15" hidden="false" customHeight="true" outlineLevel="0" collapsed="false">
      <c r="A12351" s="1" t="n">
        <f aca="false">MAX($A$2:$A12350)+1</f>
        <v>10753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17144</v>
      </c>
      <c r="I12351" s="1" t="n">
        <v>60750</v>
      </c>
      <c r="J12351" s="1" t="s">
        <v>17145</v>
      </c>
      <c r="K12351" s="1" t="s">
        <v>16598</v>
      </c>
    </row>
    <row r="12352" customFormat="false" ht="15" hidden="false" customHeight="true" outlineLevel="0" collapsed="false">
      <c r="A12352" s="1" t="n">
        <f aca="false">MAX($A$2:$A12351)+1</f>
        <v>10754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17146</v>
      </c>
      <c r="I12352" s="1" t="n">
        <v>60751</v>
      </c>
      <c r="J12352" s="1" t="s">
        <v>17147</v>
      </c>
      <c r="K12352" s="1" t="s">
        <v>16598</v>
      </c>
    </row>
    <row r="12353" customFormat="false" ht="15" hidden="false" customHeight="true" outlineLevel="0" collapsed="false">
      <c r="A12353" s="1" t="n">
        <f aca="false">MAX($A$2:$A12352)+1</f>
        <v>10755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17148</v>
      </c>
      <c r="I12353" s="1" t="n">
        <v>60755</v>
      </c>
      <c r="J12353" s="1" t="s">
        <v>17149</v>
      </c>
      <c r="K12353" s="1" t="s">
        <v>16598</v>
      </c>
    </row>
    <row r="12354" customFormat="false" ht="15" hidden="false" customHeight="true" outlineLevel="0" collapsed="false">
      <c r="A12354" s="1" t="n">
        <f aca="false">MAX($A$2:$A12353)+1</f>
        <v>10756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17150</v>
      </c>
      <c r="I12354" s="1" t="n">
        <v>58822</v>
      </c>
      <c r="J12354" s="1" t="s">
        <v>11723</v>
      </c>
      <c r="K12354" s="1" t="s">
        <v>16598</v>
      </c>
    </row>
    <row r="12355" customFormat="false" ht="15" hidden="false" customHeight="true" outlineLevel="0" collapsed="false">
      <c r="A12355" s="1" t="n">
        <f aca="false">MAX($A$2:$A12354)+1</f>
        <v>10757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17151</v>
      </c>
      <c r="I12355" s="1" t="n">
        <v>60685</v>
      </c>
      <c r="J12355" s="1" t="s">
        <v>17048</v>
      </c>
      <c r="K12355" s="1" t="s">
        <v>16598</v>
      </c>
    </row>
    <row r="12356" customFormat="false" ht="15" hidden="false" customHeight="true" outlineLevel="0" collapsed="false">
      <c r="A12356" s="1" t="n">
        <f aca="false">MAX($A$2:$A12355)+1</f>
        <v>10758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17152</v>
      </c>
      <c r="I12356" s="1" t="n">
        <v>60905</v>
      </c>
      <c r="J12356" s="1" t="s">
        <v>17153</v>
      </c>
      <c r="K12356" s="1" t="s">
        <v>16598</v>
      </c>
    </row>
    <row r="12357" customFormat="false" ht="15" hidden="false" customHeight="true" outlineLevel="0" collapsed="false">
      <c r="A12357" s="1" t="n">
        <f aca="false">MAX($A$2:$A12356)+1</f>
        <v>10759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17154</v>
      </c>
      <c r="I12357" s="1" t="n">
        <v>60685</v>
      </c>
      <c r="J12357" s="1" t="s">
        <v>17048</v>
      </c>
      <c r="K12357" s="1" t="s">
        <v>16598</v>
      </c>
    </row>
    <row r="12358" customFormat="false" ht="15" hidden="false" customHeight="true" outlineLevel="0" collapsed="false">
      <c r="A12358" s="1" t="n">
        <f aca="false">MAX($A$2:$A12357)+1</f>
        <v>10760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17155</v>
      </c>
      <c r="I12358" s="1" t="n">
        <v>60685</v>
      </c>
      <c r="J12358" s="1" t="s">
        <v>17048</v>
      </c>
      <c r="K12358" s="1" t="s">
        <v>16598</v>
      </c>
    </row>
    <row r="12359" customFormat="false" ht="15" hidden="false" customHeight="true" outlineLevel="0" collapsed="false">
      <c r="A12359" s="1" t="n">
        <f aca="false">A11986</f>
        <v>10390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16612</v>
      </c>
      <c r="I12359" s="1" t="n">
        <v>60904</v>
      </c>
      <c r="J12359" s="1" t="s">
        <v>17156</v>
      </c>
      <c r="K12359" s="1" t="s">
        <v>16598</v>
      </c>
    </row>
    <row r="12360" customFormat="false" ht="15" hidden="false" customHeight="true" outlineLevel="0" collapsed="false">
      <c r="A12360" s="1" t="n">
        <f aca="false">MAX($A$2:$A12359)+1</f>
        <v>10761</v>
      </c>
      <c r="C12360" s="1" t="str">
        <f aca="false">IF(H12360="",F12360,H12360)</f>
        <v>Astoria Station</v>
      </c>
      <c r="F12360" s="5"/>
      <c r="G12360" s="1" t="n">
        <v>61144</v>
      </c>
      <c r="H12360" s="1" t="s">
        <v>17157</v>
      </c>
      <c r="I12360" s="1" t="n">
        <v>14232</v>
      </c>
      <c r="J12360" s="1" t="s">
        <v>191</v>
      </c>
      <c r="K12360" s="1" t="s">
        <v>16598</v>
      </c>
    </row>
    <row r="12361" customFormat="false" ht="15" hidden="false" customHeight="true" outlineLevel="0" collapsed="false">
      <c r="A12361" s="1" t="n">
        <f aca="false">MAX($A$2:$A12360)+1</f>
        <v>10762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17158</v>
      </c>
      <c r="I12361" s="1" t="n">
        <v>55858</v>
      </c>
      <c r="J12361" s="1" t="s">
        <v>8711</v>
      </c>
      <c r="K12361" s="1" t="s">
        <v>16598</v>
      </c>
    </row>
    <row r="12362" customFormat="false" ht="15" hidden="false" customHeight="true" outlineLevel="0" collapsed="false">
      <c r="A12362" s="1" t="n">
        <f aca="false">MAX($A$2:$A12361)+1</f>
        <v>10763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17159</v>
      </c>
      <c r="I12362" s="1" t="n">
        <v>60947</v>
      </c>
      <c r="J12362" s="1" t="s">
        <v>16620</v>
      </c>
      <c r="K12362" s="1" t="s">
        <v>16598</v>
      </c>
    </row>
    <row r="12363" customFormat="false" ht="15" hidden="false" customHeight="true" outlineLevel="0" collapsed="false">
      <c r="A12363" s="1" t="n">
        <f aca="false">MAX($A$2:$A12362)+1</f>
        <v>10764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17160</v>
      </c>
      <c r="I12363" s="1" t="n">
        <v>57128</v>
      </c>
      <c r="J12363" s="1" t="s">
        <v>10366</v>
      </c>
      <c r="K12363" s="1" t="s">
        <v>16598</v>
      </c>
    </row>
    <row r="12364" customFormat="false" ht="15" hidden="false" customHeight="true" outlineLevel="0" collapsed="false">
      <c r="A12364" s="1" t="n">
        <f aca="false">MAX($A$2:$A12363)+1</f>
        <v>10765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17161</v>
      </c>
      <c r="I12364" s="1" t="n">
        <v>57128</v>
      </c>
      <c r="J12364" s="1" t="s">
        <v>10366</v>
      </c>
      <c r="K12364" s="1" t="s">
        <v>16598</v>
      </c>
    </row>
    <row r="12365" customFormat="false" ht="15" hidden="false" customHeight="true" outlineLevel="0" collapsed="false">
      <c r="A12365" s="1" t="n">
        <f aca="false">MAX($A$2:$A12364)+1</f>
        <v>10766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17162</v>
      </c>
      <c r="I12365" s="1" t="n">
        <v>60772</v>
      </c>
      <c r="J12365" s="1" t="s">
        <v>17163</v>
      </c>
      <c r="K12365" s="1" t="s">
        <v>16598</v>
      </c>
    </row>
    <row r="12366" customFormat="false" ht="15" hidden="false" customHeight="true" outlineLevel="0" collapsed="false">
      <c r="A12366" s="1" t="n">
        <f aca="false">MAX($A$2:$A12365)+1</f>
        <v>10767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17164</v>
      </c>
      <c r="I12366" s="1" t="n">
        <v>60865</v>
      </c>
      <c r="J12366" s="1" t="s">
        <v>17165</v>
      </c>
      <c r="K12366" s="1" t="s">
        <v>16598</v>
      </c>
    </row>
    <row r="12367" customFormat="false" ht="15" hidden="false" customHeight="true" outlineLevel="0" collapsed="false">
      <c r="A12367" s="1" t="n">
        <f aca="false">MAX($A$2:$A12366)+1</f>
        <v>10768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17166</v>
      </c>
      <c r="I12367" s="1" t="n">
        <v>60865</v>
      </c>
      <c r="J12367" s="1" t="s">
        <v>17165</v>
      </c>
      <c r="K12367" s="1" t="s">
        <v>16598</v>
      </c>
    </row>
    <row r="12368" customFormat="false" ht="15" hidden="false" customHeight="true" outlineLevel="0" collapsed="false">
      <c r="A12368" s="1" t="n">
        <f aca="false">MAX($A$2:$A12367)+1</f>
        <v>10769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17167</v>
      </c>
      <c r="I12368" s="1" t="n">
        <v>60865</v>
      </c>
      <c r="J12368" s="1" t="s">
        <v>17165</v>
      </c>
      <c r="K12368" s="1" t="s">
        <v>16598</v>
      </c>
    </row>
    <row r="12369" customFormat="false" ht="15" hidden="false" customHeight="true" outlineLevel="0" collapsed="false">
      <c r="A12369" s="1" t="n">
        <f aca="false">MAX($A$2:$A12368)+1</f>
        <v>10770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17168</v>
      </c>
      <c r="I12369" s="1" t="n">
        <v>60776</v>
      </c>
      <c r="J12369" s="1" t="s">
        <v>17169</v>
      </c>
      <c r="K12369" s="1" t="s">
        <v>16598</v>
      </c>
    </row>
    <row r="12370" customFormat="false" ht="15" hidden="false" customHeight="true" outlineLevel="0" collapsed="false">
      <c r="A12370" s="1" t="n">
        <f aca="false">MAX($A$2:$A12369)+1</f>
        <v>10771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17170</v>
      </c>
      <c r="I12370" s="1" t="n">
        <v>60777</v>
      </c>
      <c r="J12370" s="1" t="s">
        <v>17171</v>
      </c>
      <c r="K12370" s="1" t="s">
        <v>16598</v>
      </c>
    </row>
    <row r="12371" customFormat="false" ht="15" hidden="false" customHeight="true" outlineLevel="0" collapsed="false">
      <c r="A12371" s="1" t="n">
        <f aca="false">MAX($A$2:$A12370)+1</f>
        <v>10772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17172</v>
      </c>
      <c r="I12371" s="1" t="n">
        <v>60719</v>
      </c>
      <c r="J12371" s="1" t="s">
        <v>17173</v>
      </c>
      <c r="K12371" s="1" t="s">
        <v>16598</v>
      </c>
    </row>
    <row r="12372" customFormat="false" ht="15" hidden="false" customHeight="true" outlineLevel="0" collapsed="false">
      <c r="A12372" s="1" t="n">
        <f aca="false">MAX($A$2:$A12371)+1</f>
        <v>10773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17174</v>
      </c>
      <c r="I12372" s="1" t="n">
        <v>60752</v>
      </c>
      <c r="J12372" s="1" t="s">
        <v>17175</v>
      </c>
      <c r="K12372" s="1" t="s">
        <v>16598</v>
      </c>
    </row>
    <row r="12373" customFormat="false" ht="15" hidden="false" customHeight="true" outlineLevel="0" collapsed="false">
      <c r="A12373" s="1" t="n">
        <f aca="false">MAX($A$2:$A12372)+1</f>
        <v>10774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17176</v>
      </c>
      <c r="I12373" s="1" t="n">
        <v>60792</v>
      </c>
      <c r="J12373" s="1" t="s">
        <v>17177</v>
      </c>
      <c r="K12373" s="1" t="s">
        <v>16598</v>
      </c>
    </row>
    <row r="12374" customFormat="false" ht="15" hidden="false" customHeight="true" outlineLevel="0" collapsed="false">
      <c r="A12374" s="1" t="n">
        <f aca="false">MAX($A$2:$A12373)+1</f>
        <v>10775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17178</v>
      </c>
      <c r="I12374" s="1" t="n">
        <v>60792</v>
      </c>
      <c r="J12374" s="1" t="s">
        <v>17177</v>
      </c>
      <c r="K12374" s="1" t="s">
        <v>16598</v>
      </c>
    </row>
    <row r="12375" customFormat="false" ht="15" hidden="false" customHeight="true" outlineLevel="0" collapsed="false">
      <c r="A12375" s="1" t="n">
        <f aca="false">MAX($A$2:$A12374)+1</f>
        <v>10776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17179</v>
      </c>
      <c r="I12375" s="1" t="n">
        <v>60795</v>
      </c>
      <c r="J12375" s="1" t="s">
        <v>17179</v>
      </c>
      <c r="K12375" s="1" t="s">
        <v>16598</v>
      </c>
    </row>
    <row r="12376" customFormat="false" ht="15" hidden="false" customHeight="true" outlineLevel="0" collapsed="false">
      <c r="A12376" s="1" t="n">
        <f aca="false">MAX($A$2:$A12375)+1</f>
        <v>10777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17180</v>
      </c>
      <c r="I12376" s="1" t="n">
        <v>60123</v>
      </c>
      <c r="J12376" s="1" t="s">
        <v>17181</v>
      </c>
      <c r="K12376" s="1" t="s">
        <v>16598</v>
      </c>
    </row>
    <row r="12377" customFormat="false" ht="15" hidden="false" customHeight="true" outlineLevel="0" collapsed="false">
      <c r="A12377" s="1" t="n">
        <f aca="false">MAX($A$2:$A12376)+1</f>
        <v>10778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17182</v>
      </c>
      <c r="I12377" s="1" t="n">
        <v>60796</v>
      </c>
      <c r="J12377" s="1" t="s">
        <v>17183</v>
      </c>
      <c r="K12377" s="1" t="s">
        <v>16598</v>
      </c>
    </row>
    <row r="12378" customFormat="false" ht="15" hidden="false" customHeight="true" outlineLevel="0" collapsed="false">
      <c r="A12378" s="1" t="n">
        <f aca="false">MAX($A$2:$A12377)+1</f>
        <v>10779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17184</v>
      </c>
      <c r="I12378" s="1" t="n">
        <v>60797</v>
      </c>
      <c r="J12378" s="1" t="s">
        <v>17185</v>
      </c>
      <c r="K12378" s="1" t="s">
        <v>16598</v>
      </c>
    </row>
    <row r="12379" customFormat="false" ht="15" hidden="false" customHeight="true" outlineLevel="0" collapsed="false">
      <c r="A12379" s="1" t="n">
        <f aca="false">MAX($A$2:$A12378)+1</f>
        <v>10780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17186</v>
      </c>
      <c r="I12379" s="1" t="n">
        <v>60798</v>
      </c>
      <c r="J12379" s="1" t="s">
        <v>17187</v>
      </c>
      <c r="K12379" s="1" t="s">
        <v>16598</v>
      </c>
    </row>
    <row r="12380" customFormat="false" ht="15" hidden="false" customHeight="true" outlineLevel="0" collapsed="false">
      <c r="A12380" s="1" t="n">
        <f aca="false">MAX($A$2:$A12379)+1</f>
        <v>10781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17188</v>
      </c>
      <c r="I12380" s="1" t="n">
        <v>60799</v>
      </c>
      <c r="J12380" s="1" t="s">
        <v>17189</v>
      </c>
      <c r="K12380" s="1" t="s">
        <v>16598</v>
      </c>
    </row>
    <row r="12381" customFormat="false" ht="15" hidden="false" customHeight="true" outlineLevel="0" collapsed="false">
      <c r="A12381" s="1" t="n">
        <f aca="false">MAX($A$2:$A12380)+1</f>
        <v>10782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17190</v>
      </c>
      <c r="I12381" s="1" t="n">
        <v>60793</v>
      </c>
      <c r="J12381" s="1" t="s">
        <v>17191</v>
      </c>
      <c r="K12381" s="1" t="s">
        <v>16598</v>
      </c>
    </row>
    <row r="12382" customFormat="false" ht="15" hidden="false" customHeight="true" outlineLevel="0" collapsed="false">
      <c r="A12382" s="1" t="n">
        <f aca="false">MAX($A$2:$A12381)+1</f>
        <v>10783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17192</v>
      </c>
      <c r="I12382" s="1" t="n">
        <v>57389</v>
      </c>
      <c r="J12382" s="1" t="s">
        <v>10603</v>
      </c>
      <c r="K12382" s="1" t="s">
        <v>16598</v>
      </c>
    </row>
    <row r="12383" customFormat="false" ht="15" hidden="false" customHeight="true" outlineLevel="0" collapsed="false">
      <c r="A12383" s="1" t="n">
        <f aca="false">MAX($A$2:$A12382)+1</f>
        <v>10784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17193</v>
      </c>
      <c r="I12383" s="1" t="n">
        <v>60822</v>
      </c>
      <c r="J12383" s="1" t="s">
        <v>17193</v>
      </c>
      <c r="K12383" s="1" t="s">
        <v>16598</v>
      </c>
    </row>
    <row r="12384" customFormat="false" ht="15" hidden="false" customHeight="true" outlineLevel="0" collapsed="false">
      <c r="A12384" s="1" t="n">
        <f aca="false">MAX($A$2:$A12383)+1</f>
        <v>10785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17194</v>
      </c>
      <c r="I12384" s="1" t="n">
        <v>60823</v>
      </c>
      <c r="J12384" s="1" t="s">
        <v>17194</v>
      </c>
      <c r="K12384" s="1" t="s">
        <v>16598</v>
      </c>
    </row>
    <row r="12385" customFormat="false" ht="15" hidden="false" customHeight="true" outlineLevel="0" collapsed="false">
      <c r="A12385" s="1" t="n">
        <f aca="false">MAX($A$2:$A12384)+1</f>
        <v>10786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17195</v>
      </c>
      <c r="I12385" s="1" t="n">
        <v>60824</v>
      </c>
      <c r="J12385" s="1" t="s">
        <v>17195</v>
      </c>
      <c r="K12385" s="1" t="s">
        <v>16598</v>
      </c>
    </row>
    <row r="12386" customFormat="false" ht="15" hidden="false" customHeight="true" outlineLevel="0" collapsed="false">
      <c r="A12386" s="1" t="n">
        <f aca="false">MAX($A$2:$A12385)+1</f>
        <v>10787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17196</v>
      </c>
      <c r="I12386" s="1" t="n">
        <v>60825</v>
      </c>
      <c r="J12386" s="1" t="s">
        <v>17196</v>
      </c>
      <c r="K12386" s="1" t="s">
        <v>16598</v>
      </c>
    </row>
    <row r="12387" customFormat="false" ht="15" hidden="false" customHeight="true" outlineLevel="0" collapsed="false">
      <c r="A12387" s="1" t="n">
        <f aca="false">MAX($A$2:$A12386)+1</f>
        <v>10788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17197</v>
      </c>
      <c r="I12387" s="1" t="n">
        <v>60826</v>
      </c>
      <c r="J12387" s="1" t="s">
        <v>17197</v>
      </c>
      <c r="K12387" s="1" t="s">
        <v>16598</v>
      </c>
    </row>
    <row r="12388" customFormat="false" ht="15" hidden="false" customHeight="true" outlineLevel="0" collapsed="false">
      <c r="A12388" s="1" t="n">
        <f aca="false">MAX($A$2:$A12387)+1</f>
        <v>10789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17198</v>
      </c>
      <c r="I12388" s="1" t="n">
        <v>60827</v>
      </c>
      <c r="J12388" s="1" t="s">
        <v>17198</v>
      </c>
      <c r="K12388" s="1" t="s">
        <v>16598</v>
      </c>
    </row>
    <row r="12389" customFormat="false" ht="15" hidden="false" customHeight="true" outlineLevel="0" collapsed="false">
      <c r="A12389" s="1" t="n">
        <f aca="false">MAX($A$2:$A12388)+1</f>
        <v>10790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17199</v>
      </c>
      <c r="I12389" s="1" t="n">
        <v>60829</v>
      </c>
      <c r="J12389" s="1" t="s">
        <v>17199</v>
      </c>
      <c r="K12389" s="1" t="s">
        <v>16598</v>
      </c>
    </row>
    <row r="12390" customFormat="false" ht="15" hidden="false" customHeight="true" outlineLevel="0" collapsed="false">
      <c r="A12390" s="1" t="n">
        <f aca="false">MAX($A$2:$A12389)+1</f>
        <v>10791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17200</v>
      </c>
      <c r="I12390" s="1" t="n">
        <v>60828</v>
      </c>
      <c r="J12390" s="1" t="s">
        <v>17200</v>
      </c>
      <c r="K12390" s="1" t="s">
        <v>16598</v>
      </c>
    </row>
    <row r="12391" customFormat="false" ht="15" hidden="false" customHeight="true" outlineLevel="0" collapsed="false">
      <c r="A12391" s="1" t="n">
        <f aca="false">MAX($A$2:$A12390)+1</f>
        <v>10792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17201</v>
      </c>
      <c r="I12391" s="1" t="n">
        <v>60830</v>
      </c>
      <c r="J12391" s="1" t="s">
        <v>17201</v>
      </c>
      <c r="K12391" s="1" t="s">
        <v>16598</v>
      </c>
    </row>
    <row r="12392" customFormat="false" ht="15" hidden="false" customHeight="true" outlineLevel="0" collapsed="false">
      <c r="A12392" s="1" t="n">
        <f aca="false">MAX($A$2:$A12391)+1</f>
        <v>10793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17202</v>
      </c>
      <c r="I12392" s="1" t="n">
        <v>60831</v>
      </c>
      <c r="J12392" s="1" t="s">
        <v>17202</v>
      </c>
      <c r="K12392" s="1" t="s">
        <v>16598</v>
      </c>
    </row>
    <row r="12393" customFormat="false" ht="15" hidden="false" customHeight="true" outlineLevel="0" collapsed="false">
      <c r="A12393" s="1" t="n">
        <f aca="false">MAX($A$2:$A12392)+1</f>
        <v>10794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17203</v>
      </c>
      <c r="I12393" s="1" t="n">
        <v>57081</v>
      </c>
      <c r="J12393" s="1" t="s">
        <v>10319</v>
      </c>
      <c r="K12393" s="1" t="s">
        <v>16598</v>
      </c>
    </row>
    <row r="12394" customFormat="false" ht="15" hidden="false" customHeight="true" outlineLevel="0" collapsed="false">
      <c r="A12394" s="1" t="n">
        <f aca="false">MAX($A$2:$A12393)+1</f>
        <v>10795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17204</v>
      </c>
      <c r="I12394" s="1" t="n">
        <v>60816</v>
      </c>
      <c r="J12394" s="1" t="s">
        <v>17205</v>
      </c>
      <c r="K12394" s="1" t="s">
        <v>16598</v>
      </c>
    </row>
    <row r="12395" customFormat="false" ht="15" hidden="false" customHeight="true" outlineLevel="0" collapsed="false">
      <c r="A12395" s="1" t="n">
        <f aca="false">MAX($A$2:$A12394)+1</f>
        <v>10796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17206</v>
      </c>
      <c r="I12395" s="1" t="n">
        <v>60818</v>
      </c>
      <c r="J12395" s="1" t="s">
        <v>17207</v>
      </c>
      <c r="K12395" s="1" t="s">
        <v>16598</v>
      </c>
    </row>
    <row r="12396" customFormat="false" ht="15" hidden="false" customHeight="true" outlineLevel="0" collapsed="false">
      <c r="A12396" s="1" t="n">
        <f aca="false">MAX($A$2:$A12395)+1</f>
        <v>10797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17208</v>
      </c>
      <c r="I12396" s="1" t="n">
        <v>60817</v>
      </c>
      <c r="J12396" s="1" t="s">
        <v>17209</v>
      </c>
      <c r="K12396" s="1" t="s">
        <v>16598</v>
      </c>
    </row>
    <row r="12397" customFormat="false" ht="15" hidden="false" customHeight="true" outlineLevel="0" collapsed="false">
      <c r="A12397" s="1" t="n">
        <f aca="false">MAX($A$2:$A12396)+1</f>
        <v>10798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17210</v>
      </c>
      <c r="I12397" s="1" t="n">
        <v>60815</v>
      </c>
      <c r="J12397" s="1" t="s">
        <v>17211</v>
      </c>
      <c r="K12397" s="1" t="s">
        <v>16598</v>
      </c>
    </row>
    <row r="12398" customFormat="false" ht="15" hidden="false" customHeight="true" outlineLevel="0" collapsed="false">
      <c r="A12398" s="1" t="n">
        <f aca="false">MAX($A$2:$A12397)+1</f>
        <v>10799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17212</v>
      </c>
      <c r="I12398" s="1" t="n">
        <v>60813</v>
      </c>
      <c r="J12398" s="1" t="s">
        <v>17213</v>
      </c>
      <c r="K12398" s="1" t="s">
        <v>16598</v>
      </c>
    </row>
    <row r="12399" customFormat="false" ht="15" hidden="false" customHeight="true" outlineLevel="0" collapsed="false">
      <c r="A12399" s="1" t="n">
        <f aca="false">MAX($A$2:$A12398)+1</f>
        <v>10800</v>
      </c>
      <c r="C12399" s="1" t="str">
        <f aca="false">IF(H12399="",F12399,H12399)</f>
        <v>Drop 5</v>
      </c>
      <c r="F12399" s="5"/>
      <c r="G12399" s="1" t="n">
        <v>61191</v>
      </c>
      <c r="H12399" s="1" t="s">
        <v>3507</v>
      </c>
      <c r="I12399" s="1" t="n">
        <v>60814</v>
      </c>
      <c r="J12399" s="1" t="s">
        <v>17214</v>
      </c>
      <c r="K12399" s="1" t="s">
        <v>16598</v>
      </c>
    </row>
    <row r="12400" customFormat="false" ht="15" hidden="false" customHeight="true" outlineLevel="0" collapsed="false">
      <c r="A12400" s="1" t="n">
        <f aca="false">MAX($A$2:$A12399)+1</f>
        <v>10801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17215</v>
      </c>
      <c r="I12400" s="1" t="n">
        <v>57389</v>
      </c>
      <c r="J12400" s="1" t="s">
        <v>10603</v>
      </c>
      <c r="K12400" s="1" t="s">
        <v>16598</v>
      </c>
    </row>
    <row r="12401" customFormat="false" ht="15" hidden="false" customHeight="true" outlineLevel="0" collapsed="false">
      <c r="A12401" s="1" t="n">
        <f aca="false">MAX($A$2:$A12400)+1</f>
        <v>10802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17216</v>
      </c>
      <c r="I12401" s="1" t="n">
        <v>57389</v>
      </c>
      <c r="J12401" s="1" t="s">
        <v>10603</v>
      </c>
      <c r="K12401" s="1" t="s">
        <v>16598</v>
      </c>
    </row>
    <row r="12402" customFormat="false" ht="15" hidden="false" customHeight="true" outlineLevel="0" collapsed="false">
      <c r="A12402" s="1" t="n">
        <f aca="false">MAX($A$2:$A12401)+1</f>
        <v>10803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17217</v>
      </c>
      <c r="I12402" s="1" t="n">
        <v>60163</v>
      </c>
      <c r="J12402" s="1" t="s">
        <v>12661</v>
      </c>
      <c r="K12402" s="1" t="s">
        <v>16598</v>
      </c>
    </row>
    <row r="12403" customFormat="false" ht="15" hidden="false" customHeight="true" outlineLevel="0" collapsed="false">
      <c r="A12403" s="1" t="n">
        <f aca="false">MAX($A$2:$A12402)+1</f>
        <v>10804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17218</v>
      </c>
      <c r="I12403" s="1" t="n">
        <v>60163</v>
      </c>
      <c r="J12403" s="1" t="s">
        <v>12661</v>
      </c>
      <c r="K12403" s="1" t="s">
        <v>16598</v>
      </c>
    </row>
    <row r="12404" customFormat="false" ht="15" hidden="false" customHeight="true" outlineLevel="0" collapsed="false">
      <c r="A12404" s="1" t="n">
        <f aca="false">MAX($A$2:$A12403)+1</f>
        <v>10805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17219</v>
      </c>
      <c r="I12404" s="1" t="n">
        <v>60163</v>
      </c>
      <c r="J12404" s="1" t="s">
        <v>12661</v>
      </c>
      <c r="K12404" s="1" t="s">
        <v>16598</v>
      </c>
    </row>
    <row r="12405" customFormat="false" ht="15" hidden="false" customHeight="true" outlineLevel="0" collapsed="false">
      <c r="A12405" s="1" t="n">
        <f aca="false">MAX($A$2:$A12404)+1</f>
        <v>10806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17220</v>
      </c>
      <c r="I12405" s="1" t="n">
        <v>60834</v>
      </c>
      <c r="J12405" s="1" t="s">
        <v>17220</v>
      </c>
      <c r="K12405" s="1" t="s">
        <v>16598</v>
      </c>
    </row>
    <row r="12406" customFormat="false" ht="15" hidden="false" customHeight="true" outlineLevel="0" collapsed="false">
      <c r="A12406" s="1" t="n">
        <f aca="false">MAX($A$2:$A12405)+1</f>
        <v>10807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17221</v>
      </c>
      <c r="I12406" s="1" t="n">
        <v>60812</v>
      </c>
      <c r="J12406" s="1" t="s">
        <v>17221</v>
      </c>
      <c r="K12406" s="1" t="s">
        <v>16598</v>
      </c>
    </row>
    <row r="12407" customFormat="false" ht="15" hidden="false" customHeight="true" outlineLevel="0" collapsed="false">
      <c r="A12407" s="1" t="n">
        <f aca="false">MAX($A$2:$A12406)+1</f>
        <v>10808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17222</v>
      </c>
      <c r="I12407" s="1" t="n">
        <v>60520</v>
      </c>
      <c r="J12407" s="1" t="s">
        <v>16836</v>
      </c>
      <c r="K12407" s="1" t="s">
        <v>16598</v>
      </c>
    </row>
    <row r="12408" customFormat="false" ht="15" hidden="false" customHeight="true" outlineLevel="0" collapsed="false">
      <c r="A12408" s="1" t="n">
        <f aca="false">MAX($A$2:$A12407)+1</f>
        <v>10809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17223</v>
      </c>
      <c r="I12408" s="1" t="n">
        <v>58764</v>
      </c>
      <c r="J12408" s="1" t="s">
        <v>11225</v>
      </c>
      <c r="K12408" s="1" t="s">
        <v>16598</v>
      </c>
    </row>
    <row r="12409" customFormat="false" ht="15" hidden="false" customHeight="true" outlineLevel="0" collapsed="false">
      <c r="A12409" s="1" t="n">
        <f aca="false">MAX($A$2:$A12408)+1</f>
        <v>10810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17224</v>
      </c>
      <c r="I12409" s="1" t="n">
        <v>60853</v>
      </c>
      <c r="J12409" s="1" t="s">
        <v>17225</v>
      </c>
      <c r="K12409" s="1" t="s">
        <v>16598</v>
      </c>
    </row>
    <row r="12410" customFormat="false" ht="15" hidden="false" customHeight="true" outlineLevel="0" collapsed="false">
      <c r="A12410" s="1" t="n">
        <f aca="false">MAX($A$2:$A12409)+1</f>
        <v>10811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17226</v>
      </c>
      <c r="I12410" s="1" t="n">
        <v>60840</v>
      </c>
      <c r="J12410" s="1" t="s">
        <v>17227</v>
      </c>
      <c r="K12410" s="1" t="s">
        <v>16598</v>
      </c>
    </row>
    <row r="12411" customFormat="false" ht="15" hidden="false" customHeight="true" outlineLevel="0" collapsed="false">
      <c r="A12411" s="1" t="n">
        <f aca="false">MAX($A$2:$A12410)+1</f>
        <v>10812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17228</v>
      </c>
      <c r="I12411" s="1" t="n">
        <v>60520</v>
      </c>
      <c r="J12411" s="1" t="s">
        <v>16836</v>
      </c>
      <c r="K12411" s="1" t="s">
        <v>16598</v>
      </c>
    </row>
    <row r="12412" customFormat="false" ht="15" hidden="false" customHeight="true" outlineLevel="0" collapsed="false">
      <c r="A12412" s="1" t="n">
        <f aca="false">MAX($A$2:$A12411)+1</f>
        <v>10813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17229</v>
      </c>
      <c r="I12412" s="1" t="n">
        <v>58702</v>
      </c>
      <c r="J12412" s="1" t="s">
        <v>17230</v>
      </c>
      <c r="K12412" s="1" t="s">
        <v>16598</v>
      </c>
    </row>
    <row r="12413" customFormat="false" ht="15" hidden="false" customHeight="true" outlineLevel="0" collapsed="false">
      <c r="A12413" s="1" t="n">
        <f aca="false">MAX($A$2:$A12412)+1</f>
        <v>10814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17231</v>
      </c>
      <c r="I12413" s="1" t="n">
        <v>60520</v>
      </c>
      <c r="J12413" s="1" t="s">
        <v>16836</v>
      </c>
      <c r="K12413" s="1" t="s">
        <v>16598</v>
      </c>
    </row>
    <row r="12414" customFormat="false" ht="15" hidden="false" customHeight="true" outlineLevel="0" collapsed="false">
      <c r="A12414" s="1" t="n">
        <f aca="false">MAX($A$2:$A12413)+1</f>
        <v>10815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17232</v>
      </c>
      <c r="I12414" s="1" t="n">
        <v>60584</v>
      </c>
      <c r="J12414" s="1" t="s">
        <v>16918</v>
      </c>
      <c r="K12414" s="1" t="s">
        <v>16598</v>
      </c>
    </row>
    <row r="12415" customFormat="false" ht="15" hidden="false" customHeight="true" outlineLevel="0" collapsed="false">
      <c r="A12415" s="1" t="n">
        <f aca="false">MAX($A$2:$A12414)+1</f>
        <v>10816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17233</v>
      </c>
      <c r="I12415" s="1" t="n">
        <v>58756</v>
      </c>
      <c r="J12415" s="1" t="s">
        <v>11635</v>
      </c>
      <c r="K12415" s="1" t="s">
        <v>16598</v>
      </c>
    </row>
    <row r="12416" customFormat="false" ht="15" hidden="false" customHeight="true" outlineLevel="0" collapsed="false">
      <c r="A12416" s="1" t="n">
        <f aca="false">MAX($A$2:$A12415)+1</f>
        <v>10817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17234</v>
      </c>
      <c r="I12416" s="1" t="n">
        <v>57081</v>
      </c>
      <c r="J12416" s="1" t="s">
        <v>10319</v>
      </c>
      <c r="K12416" s="1" t="s">
        <v>16598</v>
      </c>
    </row>
    <row r="12417" customFormat="false" ht="15" hidden="false" customHeight="true" outlineLevel="0" collapsed="false">
      <c r="A12417" s="1" t="n">
        <f aca="false">MAX($A$2:$A12416)+1</f>
        <v>10818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17235</v>
      </c>
      <c r="I12417" s="1" t="n">
        <v>60947</v>
      </c>
      <c r="J12417" s="1" t="s">
        <v>16620</v>
      </c>
      <c r="K12417" s="1" t="s">
        <v>16598</v>
      </c>
    </row>
    <row r="12418" customFormat="false" ht="15" hidden="false" customHeight="true" outlineLevel="0" collapsed="false">
      <c r="A12418" s="1" t="n">
        <f aca="false">MAX($A$2:$A12417)+1</f>
        <v>10819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17236</v>
      </c>
      <c r="I12418" s="1" t="n">
        <v>60833</v>
      </c>
      <c r="J12418" s="1" t="s">
        <v>17237</v>
      </c>
      <c r="K12418" s="1" t="s">
        <v>16598</v>
      </c>
    </row>
    <row r="12419" customFormat="false" ht="15" hidden="false" customHeight="true" outlineLevel="0" collapsed="false">
      <c r="A12419" s="1" t="n">
        <f aca="false">MAX($A$2:$A12418)+1</f>
        <v>10820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17238</v>
      </c>
      <c r="I12419" s="1" t="n">
        <v>57389</v>
      </c>
      <c r="J12419" s="1" t="s">
        <v>10603</v>
      </c>
      <c r="K12419" s="1" t="s">
        <v>16598</v>
      </c>
    </row>
    <row r="12420" customFormat="false" ht="15" hidden="false" customHeight="true" outlineLevel="0" collapsed="false">
      <c r="A12420" s="1" t="n">
        <f aca="false">MAX($A$2:$A12419)+1</f>
        <v>10821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17239</v>
      </c>
      <c r="I12420" s="1" t="n">
        <v>60844</v>
      </c>
      <c r="J12420" s="1" t="s">
        <v>17240</v>
      </c>
      <c r="K12420" s="1" t="s">
        <v>16598</v>
      </c>
    </row>
    <row r="12421" customFormat="false" ht="15" hidden="false" customHeight="true" outlineLevel="0" collapsed="false">
      <c r="A12421" s="1" t="n">
        <f aca="false">MAX($A$2:$A12420)+1</f>
        <v>10822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17241</v>
      </c>
      <c r="I12421" s="1" t="n">
        <v>60846</v>
      </c>
      <c r="J12421" s="1" t="s">
        <v>17242</v>
      </c>
      <c r="K12421" s="1" t="s">
        <v>16598</v>
      </c>
    </row>
    <row r="12422" customFormat="false" ht="15" hidden="false" customHeight="true" outlineLevel="0" collapsed="false">
      <c r="A12422" s="1" t="n">
        <f aca="false">MAX($A$2:$A12421)+1</f>
        <v>10823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17243</v>
      </c>
      <c r="I12422" s="1" t="n">
        <v>60847</v>
      </c>
      <c r="J12422" s="1" t="s">
        <v>17244</v>
      </c>
      <c r="K12422" s="1" t="s">
        <v>16598</v>
      </c>
    </row>
    <row r="12423" customFormat="false" ht="15" hidden="false" customHeight="true" outlineLevel="0" collapsed="false">
      <c r="A12423" s="1" t="n">
        <f aca="false">MAX($A$2:$A12422)+1</f>
        <v>10824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17245</v>
      </c>
      <c r="I12423" s="1" t="n">
        <v>60849</v>
      </c>
      <c r="J12423" s="1" t="s">
        <v>17246</v>
      </c>
      <c r="K12423" s="1" t="s">
        <v>16598</v>
      </c>
    </row>
    <row r="12424" customFormat="false" ht="15" hidden="false" customHeight="true" outlineLevel="0" collapsed="false">
      <c r="A12424" s="1" t="n">
        <f aca="false">MAX($A$2:$A12423)+1</f>
        <v>10825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17247</v>
      </c>
      <c r="I12424" s="1" t="n">
        <v>60850</v>
      </c>
      <c r="J12424" s="1" t="s">
        <v>17248</v>
      </c>
      <c r="K12424" s="1" t="s">
        <v>16598</v>
      </c>
    </row>
    <row r="12425" customFormat="false" ht="15" hidden="false" customHeight="true" outlineLevel="0" collapsed="false">
      <c r="A12425" s="1" t="n">
        <f aca="false">MAX($A$2:$A12424)+1</f>
        <v>10826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17249</v>
      </c>
      <c r="I12425" s="1" t="n">
        <v>60851</v>
      </c>
      <c r="J12425" s="1" t="s">
        <v>17250</v>
      </c>
      <c r="K12425" s="1" t="s">
        <v>16598</v>
      </c>
    </row>
    <row r="12426" customFormat="false" ht="15" hidden="false" customHeight="true" outlineLevel="0" collapsed="false">
      <c r="A12426" s="1" t="n">
        <f aca="false">MAX($A$2:$A12425)+1</f>
        <v>10827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17251</v>
      </c>
      <c r="I12426" s="1" t="n">
        <v>60163</v>
      </c>
      <c r="J12426" s="1" t="s">
        <v>12661</v>
      </c>
      <c r="K12426" s="1" t="s">
        <v>16598</v>
      </c>
    </row>
    <row r="12427" customFormat="false" ht="15" hidden="false" customHeight="true" outlineLevel="0" collapsed="false">
      <c r="A12427" s="1" t="n">
        <f aca="false">MAX($A$2:$A12426)+1</f>
        <v>10828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17252</v>
      </c>
      <c r="I12427" s="1" t="n">
        <v>60163</v>
      </c>
      <c r="J12427" s="1" t="s">
        <v>12661</v>
      </c>
      <c r="K12427" s="1" t="s">
        <v>16598</v>
      </c>
    </row>
    <row r="12428" customFormat="false" ht="15" hidden="false" customHeight="true" outlineLevel="0" collapsed="false">
      <c r="A12428" s="1" t="n">
        <f aca="false">MAX($A$2:$A12427)+1</f>
        <v>10829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17253</v>
      </c>
      <c r="I12428" s="1" t="n">
        <v>60848</v>
      </c>
      <c r="J12428" s="1" t="s">
        <v>17253</v>
      </c>
      <c r="K12428" s="1" t="s">
        <v>16598</v>
      </c>
    </row>
    <row r="12429" customFormat="false" ht="15" hidden="false" customHeight="true" outlineLevel="0" collapsed="false">
      <c r="A12429" s="1" t="n">
        <f aca="false">MAX($A$2:$A12428)+1</f>
        <v>10830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17254</v>
      </c>
      <c r="I12429" s="1" t="n">
        <v>60859</v>
      </c>
      <c r="J12429" s="1" t="s">
        <v>17255</v>
      </c>
      <c r="K12429" s="1" t="s">
        <v>16598</v>
      </c>
    </row>
    <row r="12430" customFormat="false" ht="15" hidden="false" customHeight="true" outlineLevel="0" collapsed="false">
      <c r="A12430" s="1" t="n">
        <f aca="false">MAX($A$2:$A12429)+1</f>
        <v>10831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17256</v>
      </c>
      <c r="I12430" s="1" t="n">
        <v>60811</v>
      </c>
      <c r="J12430" s="1" t="s">
        <v>17257</v>
      </c>
      <c r="K12430" s="1" t="s">
        <v>16598</v>
      </c>
    </row>
    <row r="12431" customFormat="false" ht="15" hidden="false" customHeight="true" outlineLevel="0" collapsed="false">
      <c r="A12431" s="1" t="n">
        <f aca="false">MAX($A$2:$A12430)+1</f>
        <v>10832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17258</v>
      </c>
      <c r="I12431" s="1" t="n">
        <v>58822</v>
      </c>
      <c r="J12431" s="1" t="s">
        <v>11723</v>
      </c>
      <c r="K12431" s="1" t="s">
        <v>16598</v>
      </c>
    </row>
    <row r="12432" customFormat="false" ht="15" hidden="false" customHeight="true" outlineLevel="0" collapsed="false">
      <c r="A12432" s="1" t="n">
        <f aca="false">MAX($A$2:$A12431)+1</f>
        <v>10833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17259</v>
      </c>
      <c r="I12432" s="1" t="n">
        <v>60857</v>
      </c>
      <c r="J12432" s="1" t="s">
        <v>17260</v>
      </c>
      <c r="K12432" s="1" t="s">
        <v>16598</v>
      </c>
    </row>
    <row r="12433" customFormat="false" ht="15" hidden="false" customHeight="true" outlineLevel="0" collapsed="false">
      <c r="A12433" s="1" t="n">
        <f aca="false">MAX($A$2:$A12432)+1</f>
        <v>10834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17261</v>
      </c>
      <c r="I12433" s="1" t="n">
        <v>60858</v>
      </c>
      <c r="J12433" s="1" t="s">
        <v>17261</v>
      </c>
      <c r="K12433" s="1" t="s">
        <v>16598</v>
      </c>
    </row>
    <row r="12434" customFormat="false" ht="15" hidden="false" customHeight="true" outlineLevel="0" collapsed="false">
      <c r="A12434" s="1" t="n">
        <f aca="false">MAX($A$2:$A12433)+1</f>
        <v>10835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17262</v>
      </c>
      <c r="I12434" s="1" t="n">
        <v>60883</v>
      </c>
      <c r="J12434" s="1" t="s">
        <v>17263</v>
      </c>
      <c r="K12434" s="1" t="s">
        <v>16598</v>
      </c>
    </row>
    <row r="12435" customFormat="false" ht="15" hidden="false" customHeight="true" outlineLevel="0" collapsed="false">
      <c r="A12435" s="1" t="n">
        <f aca="false">MAX($A$2:$A12434)+1</f>
        <v>10836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17264</v>
      </c>
      <c r="I12435" s="1" t="n">
        <v>60836</v>
      </c>
      <c r="J12435" s="1" t="s">
        <v>17265</v>
      </c>
      <c r="K12435" s="1" t="s">
        <v>16598</v>
      </c>
    </row>
    <row r="12436" customFormat="false" ht="15" hidden="false" customHeight="true" outlineLevel="0" collapsed="false">
      <c r="A12436" s="1" t="n">
        <f aca="false">MAX($A$2:$A12435)+1</f>
        <v>10837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17266</v>
      </c>
      <c r="I12436" s="1" t="n">
        <v>60835</v>
      </c>
      <c r="J12436" s="1" t="s">
        <v>17267</v>
      </c>
      <c r="K12436" s="1" t="s">
        <v>16598</v>
      </c>
    </row>
    <row r="12437" customFormat="false" ht="15" hidden="false" customHeight="true" outlineLevel="0" collapsed="false">
      <c r="A12437" s="1" t="n">
        <f aca="false">MAX($A$2:$A12436)+1</f>
        <v>10838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17268</v>
      </c>
      <c r="I12437" s="1" t="n">
        <v>60248</v>
      </c>
      <c r="J12437" s="1" t="s">
        <v>15984</v>
      </c>
      <c r="K12437" s="1" t="s">
        <v>16598</v>
      </c>
    </row>
    <row r="12438" customFormat="false" ht="15" hidden="false" customHeight="true" outlineLevel="0" collapsed="false">
      <c r="A12438" s="1" t="n">
        <f aca="false">MAX($A$2:$A12437)+1</f>
        <v>10839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17269</v>
      </c>
      <c r="I12438" s="1" t="n">
        <v>60248</v>
      </c>
      <c r="J12438" s="1" t="s">
        <v>15984</v>
      </c>
      <c r="K12438" s="1" t="s">
        <v>16598</v>
      </c>
    </row>
    <row r="12439" customFormat="false" ht="15" hidden="false" customHeight="true" outlineLevel="0" collapsed="false">
      <c r="A12439" s="1" t="n">
        <f aca="false">MAX($A$2:$A12438)+1</f>
        <v>10840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17270</v>
      </c>
      <c r="I12439" s="1" t="n">
        <v>59254</v>
      </c>
      <c r="J12439" s="1" t="s">
        <v>12179</v>
      </c>
      <c r="K12439" s="1" t="s">
        <v>16598</v>
      </c>
    </row>
    <row r="12440" customFormat="false" ht="15" hidden="false" customHeight="true" outlineLevel="0" collapsed="false">
      <c r="A12440" s="1" t="n">
        <f aca="false">MAX($A$2:$A12439)+1</f>
        <v>10841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17271</v>
      </c>
      <c r="I12440" s="1" t="n">
        <v>59254</v>
      </c>
      <c r="J12440" s="1" t="s">
        <v>12179</v>
      </c>
      <c r="K12440" s="1" t="s">
        <v>16598</v>
      </c>
    </row>
    <row r="12441" customFormat="false" ht="15" hidden="false" customHeight="true" outlineLevel="0" collapsed="false">
      <c r="A12441" s="1" t="n">
        <f aca="false">MAX($A$2:$A12440)+1</f>
        <v>10842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17272</v>
      </c>
      <c r="I12441" s="1" t="n">
        <v>59254</v>
      </c>
      <c r="J12441" s="1" t="s">
        <v>12179</v>
      </c>
      <c r="K12441" s="1" t="s">
        <v>16598</v>
      </c>
    </row>
    <row r="12442" customFormat="false" ht="15" hidden="false" customHeight="true" outlineLevel="0" collapsed="false">
      <c r="A12442" s="1" t="n">
        <f aca="false">MAX($A$2:$A12441)+1</f>
        <v>10843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17273</v>
      </c>
      <c r="I12442" s="1" t="n">
        <v>60862</v>
      </c>
      <c r="J12442" s="1" t="s">
        <v>17274</v>
      </c>
      <c r="K12442" s="1" t="s">
        <v>16598</v>
      </c>
    </row>
    <row r="12443" customFormat="false" ht="15" hidden="false" customHeight="true" outlineLevel="0" collapsed="false">
      <c r="A12443" s="1" t="n">
        <f aca="false">MAX($A$2:$A12442)+1</f>
        <v>10844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17275</v>
      </c>
      <c r="I12443" s="1" t="n">
        <v>60863</v>
      </c>
      <c r="J12443" s="1" t="s">
        <v>17276</v>
      </c>
      <c r="K12443" s="1" t="s">
        <v>16598</v>
      </c>
    </row>
    <row r="12444" customFormat="false" ht="15" hidden="false" customHeight="true" outlineLevel="0" collapsed="false">
      <c r="A12444" s="1" t="n">
        <f aca="false">MAX($A$2:$A12443)+1</f>
        <v>10845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17277</v>
      </c>
      <c r="I12444" s="1" t="n">
        <v>60864</v>
      </c>
      <c r="J12444" s="1" t="s">
        <v>17278</v>
      </c>
      <c r="K12444" s="1" t="s">
        <v>16598</v>
      </c>
    </row>
    <row r="12445" customFormat="false" ht="15" hidden="false" customHeight="true" outlineLevel="0" collapsed="false">
      <c r="A12445" s="1" t="n">
        <f aca="false">MAX($A$2:$A12444)+1</f>
        <v>10846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17279</v>
      </c>
      <c r="I12445" s="1" t="n">
        <v>11208</v>
      </c>
      <c r="J12445" s="1" t="s">
        <v>3551</v>
      </c>
      <c r="K12445" s="1" t="s">
        <v>16598</v>
      </c>
    </row>
    <row r="12446" customFormat="false" ht="15" hidden="false" customHeight="true" outlineLevel="0" collapsed="false">
      <c r="A12446" s="1" t="n">
        <f aca="false">MAX($A$2:$A12445)+1</f>
        <v>10847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17280</v>
      </c>
      <c r="I12446" s="1" t="n">
        <v>60950</v>
      </c>
      <c r="J12446" s="1" t="s">
        <v>17281</v>
      </c>
      <c r="K12446" s="1" t="s">
        <v>16598</v>
      </c>
    </row>
    <row r="12447" customFormat="false" ht="29.85" hidden="false" customHeight="true" outlineLevel="0" collapsed="false">
      <c r="A12447" s="1" t="n">
        <f aca="false">MAX($A$2:$A12446)+1</f>
        <v>10848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17282</v>
      </c>
      <c r="I12447" s="8" t="n">
        <v>11208</v>
      </c>
      <c r="J12447" s="9" t="s">
        <v>3551</v>
      </c>
      <c r="K12447" s="1" t="s">
        <v>17283</v>
      </c>
    </row>
    <row r="12448" customFormat="false" ht="29.85" hidden="false" customHeight="true" outlineLevel="0" collapsed="false">
      <c r="A12448" s="1" t="n">
        <f aca="false">MAX($A$2:$A12447)+1</f>
        <v>10849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17282</v>
      </c>
      <c r="I12448" s="10" t="n">
        <v>11208</v>
      </c>
      <c r="J12448" s="11" t="s">
        <v>3551</v>
      </c>
      <c r="K12448" s="1" t="s">
        <v>17283</v>
      </c>
    </row>
    <row r="12449" customFormat="false" ht="29.85" hidden="false" customHeight="true" outlineLevel="0" collapsed="false">
      <c r="A12449" s="1" t="n">
        <f aca="false">MAX($A$2:$A12448)+1</f>
        <v>10850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17282</v>
      </c>
      <c r="I12449" s="10" t="n">
        <v>11208</v>
      </c>
      <c r="J12449" s="11" t="s">
        <v>3551</v>
      </c>
      <c r="K12449" s="1" t="s">
        <v>17283</v>
      </c>
    </row>
    <row r="12450" customFormat="false" ht="15" hidden="false" customHeight="true" outlineLevel="0" collapsed="false">
      <c r="A12450" s="1" t="n">
        <f aca="false">MAX($A$2:$A12449)+1</f>
        <v>10851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17284</v>
      </c>
      <c r="I12450" s="1" t="n">
        <v>60865</v>
      </c>
      <c r="J12450" s="1" t="s">
        <v>17165</v>
      </c>
      <c r="K12450" s="1" t="s">
        <v>16598</v>
      </c>
    </row>
    <row r="12451" customFormat="false" ht="15" hidden="false" customHeight="true" outlineLevel="0" collapsed="false">
      <c r="A12451" s="1" t="n">
        <f aca="false">MAX($A$2:$A12450)+1</f>
        <v>10852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17285</v>
      </c>
      <c r="I12451" s="1" t="n">
        <v>60865</v>
      </c>
      <c r="J12451" s="1" t="s">
        <v>17165</v>
      </c>
      <c r="K12451" s="1" t="s">
        <v>16598</v>
      </c>
    </row>
    <row r="12452" customFormat="false" ht="15" hidden="false" customHeight="true" outlineLevel="0" collapsed="false">
      <c r="A12452" s="1" t="n">
        <f aca="false">MAX($A$2:$A12451)+1</f>
        <v>10853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17286</v>
      </c>
      <c r="I12452" s="1" t="n">
        <v>60865</v>
      </c>
      <c r="J12452" s="1" t="s">
        <v>17165</v>
      </c>
      <c r="K12452" s="1" t="s">
        <v>16598</v>
      </c>
    </row>
    <row r="12453" customFormat="false" ht="15" hidden="false" customHeight="true" outlineLevel="0" collapsed="false">
      <c r="A12453" s="1" t="n">
        <f aca="false">MAX($A$2:$A12452)+1</f>
        <v>10854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17287</v>
      </c>
      <c r="I12453" s="1" t="n">
        <v>60865</v>
      </c>
      <c r="J12453" s="1" t="s">
        <v>17165</v>
      </c>
      <c r="K12453" s="1" t="s">
        <v>16598</v>
      </c>
    </row>
    <row r="12454" customFormat="false" ht="15" hidden="false" customHeight="true" outlineLevel="0" collapsed="false">
      <c r="A12454" s="1" t="n">
        <f aca="false">MAX($A$2:$A12453)+1</f>
        <v>10855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17288</v>
      </c>
      <c r="I12454" s="1" t="n">
        <v>60865</v>
      </c>
      <c r="J12454" s="1" t="s">
        <v>17165</v>
      </c>
      <c r="K12454" s="1" t="s">
        <v>16598</v>
      </c>
    </row>
    <row r="12455" customFormat="false" ht="15" hidden="false" customHeight="true" outlineLevel="0" collapsed="false">
      <c r="A12455" s="1" t="n">
        <f aca="false">MAX($A$2:$A12454)+1</f>
        <v>10856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17289</v>
      </c>
      <c r="I12455" s="1" t="n">
        <v>60865</v>
      </c>
      <c r="J12455" s="1" t="s">
        <v>17165</v>
      </c>
      <c r="K12455" s="1" t="s">
        <v>16598</v>
      </c>
    </row>
    <row r="12456" customFormat="false" ht="15" hidden="false" customHeight="true" outlineLevel="0" collapsed="false">
      <c r="A12456" s="1" t="n">
        <f aca="false">MAX($A$2:$A12455)+1</f>
        <v>10857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17290</v>
      </c>
      <c r="I12456" s="1" t="n">
        <v>60869</v>
      </c>
      <c r="J12456" s="1" t="s">
        <v>17291</v>
      </c>
      <c r="K12456" s="1" t="s">
        <v>16598</v>
      </c>
    </row>
    <row r="12457" customFormat="false" ht="15" hidden="false" customHeight="true" outlineLevel="0" collapsed="false">
      <c r="A12457" s="1" t="n">
        <f aca="false">MAX($A$2:$A12456)+1</f>
        <v>10858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17292</v>
      </c>
      <c r="I12457" s="1" t="n">
        <v>60871</v>
      </c>
      <c r="J12457" s="1" t="s">
        <v>17293</v>
      </c>
      <c r="K12457" s="1" t="s">
        <v>16598</v>
      </c>
    </row>
    <row r="12458" customFormat="false" ht="15" hidden="false" customHeight="true" outlineLevel="0" collapsed="false">
      <c r="A12458" s="1" t="n">
        <f aca="false">MAX($A$2:$A12457)+1</f>
        <v>10859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17294</v>
      </c>
      <c r="I12458" s="1" t="n">
        <v>60875</v>
      </c>
      <c r="J12458" s="1" t="s">
        <v>17295</v>
      </c>
      <c r="K12458" s="1" t="s">
        <v>16598</v>
      </c>
    </row>
    <row r="12459" customFormat="false" ht="15" hidden="false" customHeight="true" outlineLevel="0" collapsed="false">
      <c r="A12459" s="1" t="n">
        <f aca="false">MAX($A$2:$A12458)+1</f>
        <v>10860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17296</v>
      </c>
      <c r="I12459" s="1" t="n">
        <v>60876</v>
      </c>
      <c r="J12459" s="1" t="s">
        <v>17297</v>
      </c>
      <c r="K12459" s="1" t="s">
        <v>16598</v>
      </c>
    </row>
    <row r="12460" customFormat="false" ht="15" hidden="false" customHeight="true" outlineLevel="0" collapsed="false">
      <c r="A12460" s="1" t="n">
        <f aca="false">MAX($A$2:$A12459)+1</f>
        <v>10861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17298</v>
      </c>
      <c r="I12460" s="1" t="n">
        <v>60877</v>
      </c>
      <c r="J12460" s="1" t="s">
        <v>17299</v>
      </c>
      <c r="K12460" s="1" t="s">
        <v>16598</v>
      </c>
    </row>
    <row r="12461" customFormat="false" ht="15" hidden="false" customHeight="true" outlineLevel="0" collapsed="false">
      <c r="A12461" s="1" t="n">
        <f aca="false">MAX($A$2:$A12460)+1</f>
        <v>10862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17300</v>
      </c>
      <c r="I12461" s="1" t="n">
        <v>9778</v>
      </c>
      <c r="J12461" s="1" t="s">
        <v>17301</v>
      </c>
      <c r="K12461" s="1" t="s">
        <v>16598</v>
      </c>
    </row>
    <row r="12462" customFormat="false" ht="15" hidden="false" customHeight="true" outlineLevel="0" collapsed="false">
      <c r="A12462" s="1" t="n">
        <f aca="false">MAX($A$2:$A12461)+1</f>
        <v>10863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17302</v>
      </c>
      <c r="I12462" s="1" t="n">
        <v>9778</v>
      </c>
      <c r="J12462" s="1" t="s">
        <v>17301</v>
      </c>
      <c r="K12462" s="1" t="s">
        <v>16598</v>
      </c>
    </row>
    <row r="12463" customFormat="false" ht="15" hidden="false" customHeight="true" outlineLevel="0" collapsed="false">
      <c r="A12463" s="1" t="n">
        <f aca="false">MAX($A$2:$A12462)+1</f>
        <v>10864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17303</v>
      </c>
      <c r="I12463" s="1" t="n">
        <v>60879</v>
      </c>
      <c r="J12463" s="1" t="s">
        <v>17304</v>
      </c>
      <c r="K12463" s="1" t="s">
        <v>16598</v>
      </c>
    </row>
    <row r="12464" customFormat="false" ht="15" hidden="false" customHeight="true" outlineLevel="0" collapsed="false">
      <c r="A12464" s="1" t="n">
        <f aca="false">MAX($A$2:$A12463)+1</f>
        <v>10865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17305</v>
      </c>
      <c r="I12464" s="1" t="n">
        <v>60881</v>
      </c>
      <c r="J12464" s="1" t="s">
        <v>17306</v>
      </c>
      <c r="K12464" s="1" t="s">
        <v>16598</v>
      </c>
    </row>
    <row r="12465" customFormat="false" ht="15" hidden="false" customHeight="true" outlineLevel="0" collapsed="false">
      <c r="A12465" s="1" t="n">
        <f aca="false">MAX($A$2:$A12464)+1</f>
        <v>10866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17307</v>
      </c>
      <c r="I12465" s="1" t="n">
        <v>60882</v>
      </c>
      <c r="J12465" s="1" t="s">
        <v>17308</v>
      </c>
      <c r="K12465" s="1" t="s">
        <v>16598</v>
      </c>
    </row>
    <row r="12466" customFormat="false" ht="15" hidden="false" customHeight="true" outlineLevel="0" collapsed="false">
      <c r="A12466" s="1" t="n">
        <f aca="false">MAX($A$2:$A12465)+1</f>
        <v>10867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17309</v>
      </c>
      <c r="I12466" s="1" t="n">
        <v>60880</v>
      </c>
      <c r="J12466" s="1" t="s">
        <v>17310</v>
      </c>
      <c r="K12466" s="1" t="s">
        <v>16598</v>
      </c>
    </row>
    <row r="12467" customFormat="false" ht="15" hidden="false" customHeight="true" outlineLevel="0" collapsed="false">
      <c r="A12467" s="1" t="n">
        <f aca="false">MAX($A$2:$A12466)+1</f>
        <v>10868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17311</v>
      </c>
      <c r="I12467" s="1" t="n">
        <v>60886</v>
      </c>
      <c r="J12467" s="1" t="s">
        <v>17312</v>
      </c>
      <c r="K12467" s="1" t="s">
        <v>16598</v>
      </c>
    </row>
    <row r="12468" customFormat="false" ht="15" hidden="false" customHeight="true" outlineLevel="0" collapsed="false">
      <c r="A12468" s="1" t="n">
        <f aca="false">MAX($A$2:$A12467)+1</f>
        <v>10869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17313</v>
      </c>
      <c r="I12468" s="1" t="n">
        <v>60888</v>
      </c>
      <c r="J12468" s="1" t="s">
        <v>17314</v>
      </c>
      <c r="K12468" s="1" t="s">
        <v>16598</v>
      </c>
    </row>
    <row r="12469" customFormat="false" ht="15" hidden="false" customHeight="true" outlineLevel="0" collapsed="false">
      <c r="A12469" s="1" t="n">
        <f aca="false">MAX($A$2:$A12468)+1</f>
        <v>10870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17315</v>
      </c>
      <c r="I12469" s="1" t="n">
        <v>60888</v>
      </c>
      <c r="J12469" s="1" t="s">
        <v>17314</v>
      </c>
      <c r="K12469" s="1" t="s">
        <v>16598</v>
      </c>
    </row>
    <row r="12470" customFormat="false" ht="15" hidden="false" customHeight="true" outlineLevel="0" collapsed="false">
      <c r="A12470" s="1" t="n">
        <f aca="false">MAX($A$2:$A12469)+1</f>
        <v>10871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17316</v>
      </c>
      <c r="I12470" s="1" t="n">
        <v>60888</v>
      </c>
      <c r="J12470" s="1" t="s">
        <v>17314</v>
      </c>
      <c r="K12470" s="1" t="s">
        <v>16598</v>
      </c>
    </row>
    <row r="12471" customFormat="false" ht="15" hidden="false" customHeight="true" outlineLevel="0" collapsed="false">
      <c r="A12471" s="1" t="n">
        <f aca="false">MAX($A$2:$A12470)+1</f>
        <v>10872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17317</v>
      </c>
      <c r="I12471" s="1" t="n">
        <v>60888</v>
      </c>
      <c r="J12471" s="1" t="s">
        <v>17314</v>
      </c>
      <c r="K12471" s="1" t="s">
        <v>16598</v>
      </c>
    </row>
    <row r="12472" customFormat="false" ht="15" hidden="false" customHeight="true" outlineLevel="0" collapsed="false">
      <c r="A12472" s="1" t="n">
        <f aca="false">MAX($A$2:$A12471)+1</f>
        <v>10873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17318</v>
      </c>
      <c r="I12472" s="1" t="n">
        <v>60888</v>
      </c>
      <c r="J12472" s="1" t="s">
        <v>17314</v>
      </c>
      <c r="K12472" s="1" t="s">
        <v>16598</v>
      </c>
    </row>
    <row r="12473" customFormat="false" ht="15" hidden="false" customHeight="true" outlineLevel="0" collapsed="false">
      <c r="A12473" s="1" t="n">
        <f aca="false">MAX($A$2:$A12472)+1</f>
        <v>10874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17319</v>
      </c>
      <c r="I12473" s="1" t="n">
        <v>60888</v>
      </c>
      <c r="J12473" s="1" t="s">
        <v>17314</v>
      </c>
      <c r="K12473" s="1" t="s">
        <v>16598</v>
      </c>
    </row>
    <row r="12474" customFormat="false" ht="15" hidden="false" customHeight="true" outlineLevel="0" collapsed="false">
      <c r="A12474" s="1" t="n">
        <f aca="false">MAX($A$2:$A12473)+1</f>
        <v>10875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17320</v>
      </c>
      <c r="I12474" s="1" t="n">
        <v>60888</v>
      </c>
      <c r="J12474" s="1" t="s">
        <v>17314</v>
      </c>
      <c r="K12474" s="1" t="s">
        <v>16598</v>
      </c>
    </row>
    <row r="12475" customFormat="false" ht="15" hidden="false" customHeight="true" outlineLevel="0" collapsed="false">
      <c r="A12475" s="1" t="n">
        <f aca="false">MAX($A$2:$A12474)+1</f>
        <v>10876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17321</v>
      </c>
      <c r="I12475" s="1" t="n">
        <v>60899</v>
      </c>
      <c r="J12475" s="1" t="s">
        <v>17322</v>
      </c>
      <c r="K12475" s="1" t="s">
        <v>16598</v>
      </c>
    </row>
    <row r="12476" customFormat="false" ht="15" hidden="false" customHeight="true" outlineLevel="0" collapsed="false">
      <c r="A12476" s="1" t="n">
        <f aca="false">MAX($A$2:$A12475)+1</f>
        <v>10877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17323</v>
      </c>
      <c r="I12476" s="1" t="n">
        <v>60890</v>
      </c>
      <c r="J12476" s="1" t="s">
        <v>17324</v>
      </c>
      <c r="K12476" s="1" t="s">
        <v>16598</v>
      </c>
    </row>
    <row r="12477" customFormat="false" ht="15" hidden="false" customHeight="true" outlineLevel="0" collapsed="false">
      <c r="A12477" s="1" t="n">
        <f aca="false">MAX($A$2:$A12476)+1</f>
        <v>10878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17325</v>
      </c>
      <c r="I12477" s="1" t="n">
        <v>61060</v>
      </c>
      <c r="J12477" s="1" t="s">
        <v>16678</v>
      </c>
      <c r="K12477" s="1" t="s">
        <v>16598</v>
      </c>
    </row>
    <row r="12478" customFormat="false" ht="15" hidden="false" customHeight="true" outlineLevel="0" collapsed="false">
      <c r="A12478" s="1" t="n">
        <f aca="false">MAX($A$2:$A12477)+1</f>
        <v>10879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17326</v>
      </c>
      <c r="I12478" s="1" t="n">
        <v>61060</v>
      </c>
      <c r="J12478" s="1" t="s">
        <v>16678</v>
      </c>
      <c r="K12478" s="1" t="s">
        <v>16598</v>
      </c>
    </row>
    <row r="12479" customFormat="false" ht="15" hidden="false" customHeight="true" outlineLevel="0" collapsed="false">
      <c r="A12479" s="1" t="n">
        <f aca="false">MAX($A$2:$A12478)+1</f>
        <v>10880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17327</v>
      </c>
      <c r="I12479" s="1" t="n">
        <v>60897</v>
      </c>
      <c r="J12479" s="1" t="s">
        <v>17328</v>
      </c>
      <c r="K12479" s="1" t="s">
        <v>16598</v>
      </c>
    </row>
    <row r="12480" customFormat="false" ht="15" hidden="false" customHeight="true" outlineLevel="0" collapsed="false">
      <c r="A12480" s="1" t="n">
        <f aca="false">MAX($A$2:$A12479)+1</f>
        <v>10881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17329</v>
      </c>
      <c r="I12480" s="1" t="n">
        <v>60874</v>
      </c>
      <c r="J12480" s="1" t="s">
        <v>17329</v>
      </c>
      <c r="K12480" s="1" t="s">
        <v>16598</v>
      </c>
    </row>
    <row r="12481" customFormat="false" ht="15" hidden="false" customHeight="true" outlineLevel="0" collapsed="false">
      <c r="A12481" s="1" t="n">
        <f aca="false">MAX($A$2:$A12480)+1</f>
        <v>10882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17330</v>
      </c>
      <c r="I12481" s="1" t="n">
        <v>60910</v>
      </c>
      <c r="J12481" s="1" t="s">
        <v>17330</v>
      </c>
      <c r="K12481" s="1" t="s">
        <v>16598</v>
      </c>
    </row>
    <row r="12482" customFormat="false" ht="15" hidden="false" customHeight="true" outlineLevel="0" collapsed="false">
      <c r="A12482" s="1" t="n">
        <f aca="false">MAX($A$2:$A12481)+1</f>
        <v>10883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17331</v>
      </c>
      <c r="I12482" s="1" t="n">
        <v>61060</v>
      </c>
      <c r="J12482" s="1" t="s">
        <v>16678</v>
      </c>
      <c r="K12482" s="1" t="s">
        <v>16598</v>
      </c>
    </row>
    <row r="12483" customFormat="false" ht="15" hidden="false" customHeight="true" outlineLevel="0" collapsed="false">
      <c r="A12483" s="1" t="n">
        <f aca="false">MAX($A$2:$A12482)+1</f>
        <v>10884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13804</v>
      </c>
      <c r="I12483" s="1" t="n">
        <v>60496</v>
      </c>
      <c r="J12483" s="1" t="s">
        <v>16786</v>
      </c>
      <c r="K12483" s="1" t="s">
        <v>16598</v>
      </c>
    </row>
    <row r="12484" customFormat="false" ht="15" hidden="false" customHeight="true" outlineLevel="0" collapsed="false">
      <c r="A12484" s="1" t="n">
        <f aca="false">MAX($A$2:$A12483)+1</f>
        <v>10885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17332</v>
      </c>
      <c r="I12484" s="1" t="n">
        <v>60496</v>
      </c>
      <c r="J12484" s="1" t="s">
        <v>16786</v>
      </c>
      <c r="K12484" s="1" t="s">
        <v>16598</v>
      </c>
    </row>
    <row r="12485" customFormat="false" ht="15" hidden="false" customHeight="true" outlineLevel="0" collapsed="false">
      <c r="A12485" s="1" t="n">
        <f aca="false">MAX($A$2:$A12484)+1</f>
        <v>10886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17333</v>
      </c>
      <c r="I12485" s="1" t="n">
        <v>60496</v>
      </c>
      <c r="J12485" s="1" t="s">
        <v>16786</v>
      </c>
      <c r="K12485" s="1" t="s">
        <v>16598</v>
      </c>
    </row>
    <row r="12486" customFormat="false" ht="15" hidden="false" customHeight="true" outlineLevel="0" collapsed="false">
      <c r="A12486" s="1" t="n">
        <f aca="false">MAX($A$2:$A12485)+1</f>
        <v>10887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16221</v>
      </c>
      <c r="I12486" s="1" t="n">
        <v>60888</v>
      </c>
      <c r="J12486" s="1" t="s">
        <v>17314</v>
      </c>
      <c r="K12486" s="1" t="s">
        <v>16598</v>
      </c>
    </row>
    <row r="12487" customFormat="false" ht="15" hidden="false" customHeight="true" outlineLevel="0" collapsed="false">
      <c r="A12487" s="1" t="n">
        <f aca="false">MAX($A$2:$A12486)+1</f>
        <v>10888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17334</v>
      </c>
      <c r="I12487" s="1" t="n">
        <v>60921</v>
      </c>
      <c r="J12487" s="1" t="s">
        <v>17335</v>
      </c>
      <c r="K12487" s="1" t="s">
        <v>16598</v>
      </c>
    </row>
    <row r="12488" customFormat="false" ht="15" hidden="false" customHeight="true" outlineLevel="0" collapsed="false">
      <c r="A12488" s="1" t="n">
        <f aca="false">MAX($A$2:$A12487)+1</f>
        <v>10889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17336</v>
      </c>
      <c r="I12488" s="1" t="n">
        <v>60922</v>
      </c>
      <c r="J12488" s="1" t="s">
        <v>17337</v>
      </c>
      <c r="K12488" s="1" t="s">
        <v>16598</v>
      </c>
    </row>
    <row r="12489" customFormat="false" ht="15" hidden="false" customHeight="true" outlineLevel="0" collapsed="false">
      <c r="A12489" s="1" t="n">
        <f aca="false">MAX($A$2:$A12488)+1</f>
        <v>10890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17338</v>
      </c>
      <c r="I12489" s="1" t="n">
        <v>60923</v>
      </c>
      <c r="J12489" s="1" t="s">
        <v>17339</v>
      </c>
      <c r="K12489" s="1" t="s">
        <v>16598</v>
      </c>
    </row>
    <row r="12490" customFormat="false" ht="15" hidden="false" customHeight="true" outlineLevel="0" collapsed="false">
      <c r="A12490" s="1" t="n">
        <f aca="false">MAX($A$2:$A12489)+1</f>
        <v>10891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17340</v>
      </c>
      <c r="I12490" s="1" t="n">
        <v>60924</v>
      </c>
      <c r="J12490" s="1" t="s">
        <v>17341</v>
      </c>
      <c r="K12490" s="1" t="s">
        <v>16598</v>
      </c>
    </row>
    <row r="12491" customFormat="false" ht="15" hidden="false" customHeight="true" outlineLevel="0" collapsed="false">
      <c r="A12491" s="1" t="n">
        <f aca="false">MAX($A$2:$A12490)+1</f>
        <v>10892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17342</v>
      </c>
      <c r="I12491" s="1" t="n">
        <v>60925</v>
      </c>
      <c r="J12491" s="1" t="s">
        <v>17343</v>
      </c>
      <c r="K12491" s="1" t="s">
        <v>16598</v>
      </c>
    </row>
    <row r="12492" customFormat="false" ht="15" hidden="false" customHeight="true" outlineLevel="0" collapsed="false">
      <c r="A12492" s="1" t="n">
        <f aca="false">MAX($A$2:$A12491)+1</f>
        <v>10893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17344</v>
      </c>
      <c r="I12492" s="1" t="n">
        <v>60926</v>
      </c>
      <c r="J12492" s="1" t="s">
        <v>17345</v>
      </c>
      <c r="K12492" s="1" t="s">
        <v>16598</v>
      </c>
    </row>
    <row r="12493" customFormat="false" ht="15" hidden="false" customHeight="true" outlineLevel="0" collapsed="false">
      <c r="A12493" s="1" t="n">
        <f aca="false">MAX($A$2:$A12492)+1</f>
        <v>10894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17346</v>
      </c>
      <c r="I12493" s="1" t="n">
        <v>60929</v>
      </c>
      <c r="J12493" s="1" t="s">
        <v>17347</v>
      </c>
      <c r="K12493" s="1" t="s">
        <v>16598</v>
      </c>
    </row>
    <row r="12494" customFormat="false" ht="15" hidden="false" customHeight="true" outlineLevel="0" collapsed="false">
      <c r="A12494" s="1" t="n">
        <f aca="false">MAX($A$2:$A12493)+1</f>
        <v>10895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17348</v>
      </c>
      <c r="I12494" s="1" t="n">
        <v>60931</v>
      </c>
      <c r="J12494" s="1" t="s">
        <v>17349</v>
      </c>
      <c r="K12494" s="1" t="s">
        <v>16598</v>
      </c>
    </row>
    <row r="12495" customFormat="false" ht="15" hidden="false" customHeight="true" outlineLevel="0" collapsed="false">
      <c r="A12495" s="1" t="n">
        <f aca="false">MAX($A$2:$A12494)+1</f>
        <v>10896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17350</v>
      </c>
      <c r="I12495" s="1" t="n">
        <v>60932</v>
      </c>
      <c r="J12495" s="1" t="s">
        <v>17351</v>
      </c>
      <c r="K12495" s="1" t="s">
        <v>16598</v>
      </c>
    </row>
    <row r="12496" customFormat="false" ht="15" hidden="false" customHeight="true" outlineLevel="0" collapsed="false">
      <c r="A12496" s="1" t="n">
        <f aca="false">MAX($A$2:$A12495)+1</f>
        <v>10897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17352</v>
      </c>
      <c r="I12496" s="1" t="n">
        <v>60944</v>
      </c>
      <c r="J12496" s="1" t="s">
        <v>17353</v>
      </c>
      <c r="K12496" s="1" t="s">
        <v>16598</v>
      </c>
    </row>
    <row r="12497" customFormat="false" ht="15" hidden="false" customHeight="true" outlineLevel="0" collapsed="false">
      <c r="A12497" s="1" t="n">
        <f aca="false">MAX($A$2:$A12496)+1</f>
        <v>10898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17354</v>
      </c>
      <c r="I12497" s="1" t="n">
        <v>60927</v>
      </c>
      <c r="J12497" s="1" t="s">
        <v>17355</v>
      </c>
      <c r="K12497" s="1" t="s">
        <v>16598</v>
      </c>
    </row>
    <row r="12498" customFormat="false" ht="15" hidden="false" customHeight="true" outlineLevel="0" collapsed="false">
      <c r="A12498" s="1" t="n">
        <f aca="false">MAX($A$2:$A12497)+1</f>
        <v>10899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17356</v>
      </c>
      <c r="I12498" s="1" t="n">
        <v>60928</v>
      </c>
      <c r="J12498" s="1" t="s">
        <v>17357</v>
      </c>
      <c r="K12498" s="1" t="s">
        <v>16598</v>
      </c>
    </row>
    <row r="12499" customFormat="false" ht="15" hidden="false" customHeight="true" outlineLevel="0" collapsed="false">
      <c r="A12499" s="1" t="n">
        <f aca="false">MAX($A$2:$A12498)+1</f>
        <v>10900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17358</v>
      </c>
      <c r="I12499" s="1" t="n">
        <v>60930</v>
      </c>
      <c r="J12499" s="1" t="s">
        <v>16421</v>
      </c>
      <c r="K12499" s="1" t="s">
        <v>16598</v>
      </c>
    </row>
    <row r="12500" customFormat="false" ht="15" hidden="false" customHeight="true" outlineLevel="0" collapsed="false">
      <c r="A12500" s="1" t="n">
        <f aca="false">MAX($A$2:$A12499)+1</f>
        <v>10901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17359</v>
      </c>
      <c r="I12500" s="1" t="n">
        <v>60920</v>
      </c>
      <c r="J12500" s="1" t="s">
        <v>17360</v>
      </c>
      <c r="K12500" s="1" t="s">
        <v>16598</v>
      </c>
    </row>
    <row r="12501" customFormat="false" ht="15" hidden="false" customHeight="true" outlineLevel="0" collapsed="false">
      <c r="A12501" s="1" t="n">
        <f aca="false">MAX($A$2:$A12500)+1</f>
        <v>10902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17361</v>
      </c>
      <c r="I12501" s="1" t="n">
        <v>60919</v>
      </c>
      <c r="J12501" s="1" t="s">
        <v>17362</v>
      </c>
      <c r="K12501" s="1" t="s">
        <v>16598</v>
      </c>
    </row>
    <row r="12502" customFormat="false" ht="15" hidden="false" customHeight="true" outlineLevel="0" collapsed="false">
      <c r="A12502" s="1" t="n">
        <f aca="false">MAX($A$2:$A12501)+1</f>
        <v>10903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17363</v>
      </c>
      <c r="I12502" s="1" t="n">
        <v>57389</v>
      </c>
      <c r="J12502" s="1" t="s">
        <v>10603</v>
      </c>
      <c r="K12502" s="1" t="s">
        <v>16598</v>
      </c>
    </row>
    <row r="12503" customFormat="false" ht="15" hidden="false" customHeight="true" outlineLevel="0" collapsed="false">
      <c r="A12503" s="1" t="n">
        <f aca="false">MAX($A$2:$A12502)+1</f>
        <v>10904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17364</v>
      </c>
      <c r="I12503" s="1" t="n">
        <v>55729</v>
      </c>
      <c r="J12503" s="1" t="s">
        <v>494</v>
      </c>
      <c r="K12503" s="1" t="s">
        <v>16598</v>
      </c>
    </row>
    <row r="12504" customFormat="false" ht="15" hidden="false" customHeight="true" outlineLevel="0" collapsed="false">
      <c r="A12504" s="1" t="n">
        <f aca="false">MAX($A$2:$A12503)+1</f>
        <v>10905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17365</v>
      </c>
      <c r="I12504" s="1" t="n">
        <v>55729</v>
      </c>
      <c r="J12504" s="1" t="s">
        <v>494</v>
      </c>
      <c r="K12504" s="1" t="s">
        <v>16598</v>
      </c>
    </row>
    <row r="12505" customFormat="false" ht="15" hidden="false" customHeight="true" outlineLevel="0" collapsed="false">
      <c r="A12505" s="1" t="n">
        <f aca="false">MAX($A$2:$A12504)+1</f>
        <v>10906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17366</v>
      </c>
      <c r="I12505" s="1" t="n">
        <v>55729</v>
      </c>
      <c r="J12505" s="1" t="s">
        <v>494</v>
      </c>
      <c r="K12505" s="1" t="s">
        <v>16598</v>
      </c>
    </row>
    <row r="12506" customFormat="false" ht="15" hidden="false" customHeight="true" outlineLevel="0" collapsed="false">
      <c r="A12506" s="1" t="n">
        <f aca="false">MAX($A$2:$A12505)+1</f>
        <v>10907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17367</v>
      </c>
      <c r="I12506" s="1" t="n">
        <v>58822</v>
      </c>
      <c r="J12506" s="1" t="s">
        <v>11723</v>
      </c>
      <c r="K12506" s="1" t="s">
        <v>16598</v>
      </c>
    </row>
    <row r="12507" customFormat="false" ht="15" hidden="false" customHeight="true" outlineLevel="0" collapsed="false">
      <c r="A12507" s="1" t="n">
        <f aca="false">MAX($A$2:$A12506)+1</f>
        <v>10908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17368</v>
      </c>
      <c r="I12507" s="1" t="n">
        <v>60916</v>
      </c>
      <c r="J12507" s="1" t="s">
        <v>17369</v>
      </c>
      <c r="K12507" s="1" t="s">
        <v>16598</v>
      </c>
    </row>
    <row r="12508" customFormat="false" ht="15" hidden="false" customHeight="true" outlineLevel="0" collapsed="false">
      <c r="A12508" s="1" t="n">
        <f aca="false">MAX($A$2:$A12507)+1</f>
        <v>10909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17370</v>
      </c>
      <c r="I12508" s="1" t="n">
        <v>60917</v>
      </c>
      <c r="J12508" s="1" t="s">
        <v>17371</v>
      </c>
      <c r="K12508" s="1" t="s">
        <v>16598</v>
      </c>
    </row>
    <row r="12509" customFormat="false" ht="15" hidden="false" customHeight="true" outlineLevel="0" collapsed="false">
      <c r="A12509" s="1" t="n">
        <f aca="false">MAX($A$2:$A12508)+1</f>
        <v>10910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17372</v>
      </c>
      <c r="I12509" s="1" t="n">
        <v>58822</v>
      </c>
      <c r="J12509" s="1" t="s">
        <v>11723</v>
      </c>
      <c r="K12509" s="1" t="s">
        <v>16598</v>
      </c>
    </row>
    <row r="12510" customFormat="false" ht="15" hidden="false" customHeight="true" outlineLevel="0" collapsed="false">
      <c r="A12510" s="1" t="n">
        <f aca="false">MAX($A$2:$A12509)+1</f>
        <v>10911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17373</v>
      </c>
      <c r="I12510" s="1" t="n">
        <v>60953</v>
      </c>
      <c r="J12510" s="1" t="s">
        <v>17374</v>
      </c>
      <c r="K12510" s="1" t="s">
        <v>16598</v>
      </c>
    </row>
    <row r="12511" customFormat="false" ht="15" hidden="false" customHeight="true" outlineLevel="0" collapsed="false">
      <c r="A12511" s="1" t="n">
        <f aca="false">MAX($A$2:$A12510)+1</f>
        <v>10912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17375</v>
      </c>
      <c r="I12511" s="1" t="n">
        <v>60952</v>
      </c>
      <c r="J12511" s="1" t="s">
        <v>17376</v>
      </c>
      <c r="K12511" s="1" t="s">
        <v>16598</v>
      </c>
    </row>
    <row r="12512" customFormat="false" ht="15" hidden="false" customHeight="true" outlineLevel="0" collapsed="false">
      <c r="A12512" s="1" t="n">
        <f aca="false">MAX($A$2:$A12511)+1</f>
        <v>10913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17377</v>
      </c>
      <c r="I12512" s="1" t="n">
        <v>11208</v>
      </c>
      <c r="J12512" s="1" t="s">
        <v>3551</v>
      </c>
      <c r="K12512" s="1" t="s">
        <v>16598</v>
      </c>
    </row>
    <row r="12513" customFormat="false" ht="15" hidden="false" customHeight="true" outlineLevel="0" collapsed="false">
      <c r="A12513" s="1" t="n">
        <f aca="false">MAX($A$2:$A12512)+1</f>
        <v>10914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17378</v>
      </c>
      <c r="I12513" s="1" t="n">
        <v>58695</v>
      </c>
      <c r="J12513" s="1" t="s">
        <v>16137</v>
      </c>
      <c r="K12513" s="1" t="s">
        <v>16598</v>
      </c>
    </row>
    <row r="12514" customFormat="false" ht="15" hidden="false" customHeight="true" outlineLevel="0" collapsed="false">
      <c r="A12514" s="1" t="n">
        <f aca="false">MAX($A$2:$A12513)+1</f>
        <v>10915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17379</v>
      </c>
      <c r="I12514" s="1" t="n">
        <v>58695</v>
      </c>
      <c r="J12514" s="1" t="s">
        <v>16137</v>
      </c>
      <c r="K12514" s="1" t="s">
        <v>16598</v>
      </c>
    </row>
    <row r="12515" customFormat="false" ht="15" hidden="false" customHeight="true" outlineLevel="0" collapsed="false">
      <c r="A12515" s="1" t="n">
        <f aca="false">MAX($A$2:$A12514)+1</f>
        <v>10916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17380</v>
      </c>
      <c r="I12515" s="1" t="n">
        <v>60958</v>
      </c>
      <c r="J12515" s="1" t="s">
        <v>17381</v>
      </c>
      <c r="K12515" s="1" t="s">
        <v>16598</v>
      </c>
    </row>
    <row r="12516" customFormat="false" ht="15" hidden="false" customHeight="true" outlineLevel="0" collapsed="false">
      <c r="A12516" s="1" t="n">
        <f aca="false">MAX($A$2:$A12515)+1</f>
        <v>10917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17382</v>
      </c>
      <c r="I12516" s="1" t="n">
        <v>60962</v>
      </c>
      <c r="J12516" s="1" t="s">
        <v>17383</v>
      </c>
      <c r="K12516" s="1" t="s">
        <v>16598</v>
      </c>
    </row>
    <row r="12517" customFormat="false" ht="15" hidden="false" customHeight="true" outlineLevel="0" collapsed="false">
      <c r="A12517" s="1" t="n">
        <f aca="false">MAX($A$2:$A12516)+1</f>
        <v>10918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17384</v>
      </c>
      <c r="I12517" s="1" t="n">
        <v>60963</v>
      </c>
      <c r="J12517" s="1" t="s">
        <v>17385</v>
      </c>
      <c r="K12517" s="1" t="s">
        <v>16598</v>
      </c>
    </row>
    <row r="12518" customFormat="false" ht="15" hidden="false" customHeight="true" outlineLevel="0" collapsed="false">
      <c r="A12518" s="1" t="n">
        <f aca="false">MAX($A$2:$A12517)+1</f>
        <v>10919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17386</v>
      </c>
      <c r="I12518" s="1" t="n">
        <v>60964</v>
      </c>
      <c r="J12518" s="1" t="s">
        <v>17387</v>
      </c>
      <c r="K12518" s="1" t="s">
        <v>16598</v>
      </c>
    </row>
    <row r="12519" customFormat="false" ht="15" hidden="false" customHeight="true" outlineLevel="0" collapsed="false">
      <c r="A12519" s="1" t="n">
        <f aca="false">MAX($A$2:$A12518)+1</f>
        <v>10920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17388</v>
      </c>
      <c r="I12519" s="1" t="n">
        <v>60965</v>
      </c>
      <c r="J12519" s="1" t="s">
        <v>17389</v>
      </c>
      <c r="K12519" s="1" t="s">
        <v>16598</v>
      </c>
    </row>
    <row r="12520" customFormat="false" ht="15" hidden="false" customHeight="true" outlineLevel="0" collapsed="false">
      <c r="A12520" s="1" t="n">
        <f aca="false">MAX($A$2:$A12519)+1</f>
        <v>10921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17390</v>
      </c>
      <c r="I12520" s="1" t="n">
        <v>60966</v>
      </c>
      <c r="J12520" s="1" t="s">
        <v>17391</v>
      </c>
      <c r="K12520" s="1" t="s">
        <v>16598</v>
      </c>
    </row>
    <row r="12521" customFormat="false" ht="15" hidden="false" customHeight="true" outlineLevel="0" collapsed="false">
      <c r="A12521" s="1" t="n">
        <f aca="false">MAX($A$2:$A12520)+1</f>
        <v>10922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17392</v>
      </c>
      <c r="I12521" s="1" t="n">
        <v>60967</v>
      </c>
      <c r="J12521" s="1" t="s">
        <v>17392</v>
      </c>
      <c r="K12521" s="1" t="s">
        <v>16598</v>
      </c>
    </row>
    <row r="12522" customFormat="false" ht="15" hidden="false" customHeight="true" outlineLevel="0" collapsed="false">
      <c r="A12522" s="1" t="n">
        <f aca="false">MAX($A$2:$A12521)+1</f>
        <v>10923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17393</v>
      </c>
      <c r="I12522" s="1" t="n">
        <v>60968</v>
      </c>
      <c r="J12522" s="1" t="s">
        <v>17393</v>
      </c>
      <c r="K12522" s="1" t="s">
        <v>16598</v>
      </c>
    </row>
    <row r="12523" customFormat="false" ht="15" hidden="false" customHeight="true" outlineLevel="0" collapsed="false">
      <c r="A12523" s="1" t="n">
        <f aca="false">MAX($A$2:$A12522)+1</f>
        <v>10924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17394</v>
      </c>
      <c r="I12523" s="1" t="n">
        <v>60969</v>
      </c>
      <c r="J12523" s="1" t="s">
        <v>17395</v>
      </c>
      <c r="K12523" s="1" t="s">
        <v>16598</v>
      </c>
    </row>
    <row r="12524" customFormat="false" ht="15" hidden="false" customHeight="true" outlineLevel="0" collapsed="false">
      <c r="A12524" s="1" t="n">
        <f aca="false">MAX($A$2:$A12523)+1</f>
        <v>10925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17396</v>
      </c>
      <c r="I12524" s="1" t="n">
        <v>60971</v>
      </c>
      <c r="J12524" s="1" t="s">
        <v>17397</v>
      </c>
      <c r="K12524" s="1" t="s">
        <v>16598</v>
      </c>
    </row>
    <row r="12525" customFormat="false" ht="15" hidden="false" customHeight="true" outlineLevel="0" collapsed="false">
      <c r="A12525" s="1" t="n">
        <f aca="false">MAX($A$2:$A12524)+1</f>
        <v>10926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17398</v>
      </c>
      <c r="I12525" s="1" t="n">
        <v>60975</v>
      </c>
      <c r="J12525" s="1" t="s">
        <v>17399</v>
      </c>
      <c r="K12525" s="1" t="s">
        <v>16598</v>
      </c>
    </row>
    <row r="12526" customFormat="false" ht="15" hidden="false" customHeight="true" outlineLevel="0" collapsed="false">
      <c r="A12526" s="1" t="n">
        <f aca="false">MAX($A$2:$A12525)+1</f>
        <v>10927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17400</v>
      </c>
      <c r="I12526" s="1" t="n">
        <v>17633</v>
      </c>
      <c r="J12526" s="1" t="s">
        <v>42</v>
      </c>
      <c r="K12526" s="1" t="s">
        <v>16598</v>
      </c>
    </row>
    <row r="12527" customFormat="false" ht="15" hidden="false" customHeight="true" outlineLevel="0" collapsed="false">
      <c r="A12527" s="1" t="n">
        <f aca="false">MAX($A$2:$A12526)+1</f>
        <v>10928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17401</v>
      </c>
      <c r="I12527" s="1" t="n">
        <v>17633</v>
      </c>
      <c r="J12527" s="1" t="s">
        <v>42</v>
      </c>
      <c r="K12527" s="1" t="s">
        <v>16598</v>
      </c>
    </row>
    <row r="12528" customFormat="false" ht="15" hidden="false" customHeight="true" outlineLevel="0" collapsed="false">
      <c r="A12528" s="1" t="n">
        <f aca="false">MAX($A$2:$A12527)+1</f>
        <v>10929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17402</v>
      </c>
      <c r="I12528" s="1" t="n">
        <v>60496</v>
      </c>
      <c r="J12528" s="1" t="s">
        <v>16786</v>
      </c>
      <c r="K12528" s="1" t="s">
        <v>16598</v>
      </c>
    </row>
    <row r="12529" customFormat="false" ht="15" hidden="false" customHeight="true" outlineLevel="0" collapsed="false">
      <c r="A12529" s="1" t="n">
        <f aca="false">MAX($A$2:$A12528)+1</f>
        <v>10930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17403</v>
      </c>
      <c r="I12529" s="1" t="n">
        <v>60496</v>
      </c>
      <c r="J12529" s="1" t="s">
        <v>16786</v>
      </c>
      <c r="K12529" s="1" t="s">
        <v>16598</v>
      </c>
    </row>
    <row r="12530" customFormat="false" ht="15" hidden="false" customHeight="true" outlineLevel="0" collapsed="false">
      <c r="A12530" s="1" t="n">
        <f aca="false">MAX($A$2:$A12529)+1</f>
        <v>10931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17404</v>
      </c>
      <c r="I12530" s="1" t="n">
        <v>60496</v>
      </c>
      <c r="J12530" s="1" t="s">
        <v>16786</v>
      </c>
      <c r="K12530" s="1" t="s">
        <v>16598</v>
      </c>
    </row>
    <row r="12531" customFormat="false" ht="15" hidden="false" customHeight="true" outlineLevel="0" collapsed="false">
      <c r="A12531" s="1" t="n">
        <f aca="false">MAX($A$2:$A12530)+1</f>
        <v>10932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17405</v>
      </c>
      <c r="I12531" s="1" t="n">
        <v>60978</v>
      </c>
      <c r="J12531" s="1" t="s">
        <v>17406</v>
      </c>
      <c r="K12531" s="1" t="s">
        <v>16598</v>
      </c>
    </row>
    <row r="12532" customFormat="false" ht="15" hidden="false" customHeight="true" outlineLevel="0" collapsed="false">
      <c r="A12532" s="1" t="n">
        <f aca="false">MAX($A$2:$A12531)+1</f>
        <v>10933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17407</v>
      </c>
      <c r="I12532" s="1" t="n">
        <v>60878</v>
      </c>
      <c r="J12532" s="1" t="s">
        <v>17408</v>
      </c>
      <c r="K12532" s="1" t="s">
        <v>16598</v>
      </c>
    </row>
    <row r="12533" customFormat="false" ht="15" hidden="false" customHeight="true" outlineLevel="0" collapsed="false">
      <c r="A12533" s="1" t="n">
        <f aca="false">MAX($A$2:$A12532)+1</f>
        <v>10934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17409</v>
      </c>
      <c r="I12533" s="1" t="n">
        <v>61060</v>
      </c>
      <c r="J12533" s="1" t="s">
        <v>16678</v>
      </c>
      <c r="K12533" s="1" t="s">
        <v>16598</v>
      </c>
    </row>
    <row r="12534" customFormat="false" ht="15" hidden="false" customHeight="true" outlineLevel="0" collapsed="false">
      <c r="A12534" s="1" t="n">
        <f aca="false">MAX($A$2:$A12533)+1</f>
        <v>10935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17410</v>
      </c>
      <c r="I12534" s="1" t="n">
        <v>60979</v>
      </c>
      <c r="J12534" s="1" t="s">
        <v>17411</v>
      </c>
      <c r="K12534" s="1" t="s">
        <v>16598</v>
      </c>
    </row>
    <row r="12535" customFormat="false" ht="15" hidden="false" customHeight="true" outlineLevel="0" collapsed="false">
      <c r="A12535" s="1" t="n">
        <f aca="false">MAX($A$2:$A12534)+1</f>
        <v>10936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17412</v>
      </c>
      <c r="I12535" s="1" t="n">
        <v>60980</v>
      </c>
      <c r="J12535" s="1" t="s">
        <v>17413</v>
      </c>
      <c r="K12535" s="1" t="s">
        <v>16598</v>
      </c>
    </row>
    <row r="12536" customFormat="false" ht="15" hidden="false" customHeight="true" outlineLevel="0" collapsed="false">
      <c r="A12536" s="1" t="n">
        <f aca="false">MAX($A$2:$A12535)+1</f>
        <v>10937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17414</v>
      </c>
      <c r="I12536" s="1" t="n">
        <v>15399</v>
      </c>
      <c r="J12536" s="1" t="s">
        <v>17025</v>
      </c>
      <c r="K12536" s="1" t="s">
        <v>16598</v>
      </c>
    </row>
    <row r="12537" customFormat="false" ht="15" hidden="false" customHeight="true" outlineLevel="0" collapsed="false">
      <c r="A12537" s="1" t="n">
        <f aca="false">MAX($A$2:$A12536)+1</f>
        <v>10938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17415</v>
      </c>
      <c r="I12537" s="1" t="n">
        <v>15399</v>
      </c>
      <c r="J12537" s="1" t="s">
        <v>17025</v>
      </c>
      <c r="K12537" s="1" t="s">
        <v>16598</v>
      </c>
    </row>
    <row r="12538" customFormat="false" ht="15" hidden="false" customHeight="true" outlineLevel="0" collapsed="false">
      <c r="A12538" s="1" t="n">
        <f aca="false">MAX($A$2:$A12537)+1</f>
        <v>10939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17416</v>
      </c>
      <c r="I12538" s="1" t="n">
        <v>15399</v>
      </c>
      <c r="J12538" s="1" t="s">
        <v>17025</v>
      </c>
      <c r="K12538" s="1" t="s">
        <v>16598</v>
      </c>
    </row>
    <row r="12539" customFormat="false" ht="15" hidden="false" customHeight="true" outlineLevel="0" collapsed="false">
      <c r="A12539" s="1" t="n">
        <f aca="false">MAX($A$2:$A12538)+1</f>
        <v>10940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17417</v>
      </c>
      <c r="I12539" s="1" t="n">
        <v>60982</v>
      </c>
      <c r="J12539" s="1" t="s">
        <v>17418</v>
      </c>
      <c r="K12539" s="1" t="s">
        <v>16598</v>
      </c>
    </row>
    <row r="12540" customFormat="false" ht="15" hidden="false" customHeight="true" outlineLevel="0" collapsed="false">
      <c r="A12540" s="1" t="n">
        <f aca="false">MAX($A$2:$A12539)+1</f>
        <v>10941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17419</v>
      </c>
      <c r="I12540" s="1" t="n">
        <v>61060</v>
      </c>
      <c r="J12540" s="1" t="s">
        <v>16678</v>
      </c>
      <c r="K12540" s="1" t="s">
        <v>16598</v>
      </c>
    </row>
    <row r="12541" customFormat="false" ht="15" hidden="false" customHeight="true" outlineLevel="0" collapsed="false">
      <c r="A12541" s="1" t="n">
        <f aca="false">MAX($A$2:$A12540)+1</f>
        <v>10942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17420</v>
      </c>
      <c r="I12541" s="1" t="n">
        <v>11208</v>
      </c>
      <c r="J12541" s="1" t="s">
        <v>3551</v>
      </c>
      <c r="K12541" s="1" t="s">
        <v>16598</v>
      </c>
    </row>
    <row r="12542" customFormat="false" ht="15" hidden="false" customHeight="true" outlineLevel="0" collapsed="false">
      <c r="A12542" s="1" t="n">
        <f aca="false">MAX($A$2:$A12541)+1</f>
        <v>10943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17421</v>
      </c>
      <c r="I12542" s="1" t="n">
        <v>11208</v>
      </c>
      <c r="J12542" s="1" t="s">
        <v>3551</v>
      </c>
      <c r="K12542" s="1" t="s">
        <v>16598</v>
      </c>
    </row>
    <row r="12543" customFormat="false" ht="15" hidden="false" customHeight="true" outlineLevel="0" collapsed="false">
      <c r="A12543" s="1" t="n">
        <f aca="false">MAX($A$2:$A12542)+1</f>
        <v>10944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17422</v>
      </c>
      <c r="I12543" s="1" t="n">
        <v>57081</v>
      </c>
      <c r="J12543" s="1" t="s">
        <v>10319</v>
      </c>
      <c r="K12543" s="1" t="s">
        <v>16598</v>
      </c>
    </row>
    <row r="12544" customFormat="false" ht="15" hidden="false" customHeight="true" outlineLevel="0" collapsed="false">
      <c r="A12544" s="1" t="n">
        <f aca="false">MAX($A$2:$A12543)+1</f>
        <v>10945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11257</v>
      </c>
      <c r="I12544" s="1" t="n">
        <v>61060</v>
      </c>
      <c r="J12544" s="1" t="s">
        <v>16678</v>
      </c>
      <c r="K12544" s="1" t="s">
        <v>16598</v>
      </c>
    </row>
    <row r="12545" customFormat="false" ht="15" hidden="false" customHeight="true" outlineLevel="0" collapsed="false">
      <c r="A12545" s="1" t="n">
        <f aca="false">MAX($A$2:$A12544)+1</f>
        <v>10946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17423</v>
      </c>
      <c r="I12545" s="1" t="n">
        <v>61060</v>
      </c>
      <c r="J12545" s="1" t="s">
        <v>16678</v>
      </c>
      <c r="K12545" s="1" t="s">
        <v>16598</v>
      </c>
    </row>
    <row r="12546" customFormat="false" ht="15" hidden="false" customHeight="true" outlineLevel="0" collapsed="false">
      <c r="A12546" s="1" t="n">
        <f aca="false">MAX($A$2:$A12545)+1</f>
        <v>10947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17424</v>
      </c>
      <c r="I12546" s="1" t="n">
        <v>60986</v>
      </c>
      <c r="J12546" s="1" t="s">
        <v>17425</v>
      </c>
      <c r="K12546" s="1" t="s">
        <v>16598</v>
      </c>
    </row>
    <row r="12547" customFormat="false" ht="15" hidden="false" customHeight="true" outlineLevel="0" collapsed="false">
      <c r="A12547" s="1" t="n">
        <f aca="false">MAX($A$2:$A12546)+1</f>
        <v>10948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17426</v>
      </c>
      <c r="I12547" s="1" t="n">
        <v>56990</v>
      </c>
      <c r="J12547" s="1" t="s">
        <v>10169</v>
      </c>
      <c r="K12547" s="1" t="s">
        <v>16598</v>
      </c>
    </row>
    <row r="12548" customFormat="false" ht="15" hidden="false" customHeight="true" outlineLevel="0" collapsed="false">
      <c r="A12548" s="1" t="n">
        <f aca="false">MAX($A$2:$A12547)+1</f>
        <v>10949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17427</v>
      </c>
      <c r="I12548" s="1" t="n">
        <v>60995</v>
      </c>
      <c r="J12548" s="1" t="s">
        <v>17428</v>
      </c>
      <c r="K12548" s="1" t="s">
        <v>16598</v>
      </c>
    </row>
    <row r="12549" customFormat="false" ht="15" hidden="false" customHeight="true" outlineLevel="0" collapsed="false">
      <c r="A12549" s="1" t="n">
        <f aca="false">MAX($A$2:$A12548)+1</f>
        <v>10950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17429</v>
      </c>
      <c r="I12549" s="1" t="n">
        <v>60996</v>
      </c>
      <c r="J12549" s="1" t="s">
        <v>17430</v>
      </c>
      <c r="K12549" s="1" t="s">
        <v>16598</v>
      </c>
    </row>
    <row r="12550" customFormat="false" ht="15" hidden="false" customHeight="true" outlineLevel="0" collapsed="false">
      <c r="A12550" s="1" t="n">
        <f aca="false">MAX($A$2:$A12549)+1</f>
        <v>10951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17431</v>
      </c>
      <c r="I12550" s="1" t="n">
        <v>60997</v>
      </c>
      <c r="J12550" s="1" t="s">
        <v>17432</v>
      </c>
      <c r="K12550" s="1" t="s">
        <v>16598</v>
      </c>
    </row>
    <row r="12551" customFormat="false" ht="15" hidden="false" customHeight="true" outlineLevel="0" collapsed="false">
      <c r="A12551" s="1" t="n">
        <f aca="false">MAX($A$2:$A12550)+1</f>
        <v>10952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17433</v>
      </c>
      <c r="I12551" s="1" t="n">
        <v>60994</v>
      </c>
      <c r="J12551" s="1" t="s">
        <v>17434</v>
      </c>
      <c r="K12551" s="1" t="s">
        <v>16598</v>
      </c>
    </row>
    <row r="12552" customFormat="false" ht="15" hidden="false" customHeight="true" outlineLevel="0" collapsed="false">
      <c r="A12552" s="1" t="n">
        <f aca="false">MAX($A$2:$A12551)+1</f>
        <v>10953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17435</v>
      </c>
      <c r="I12552" s="1" t="n">
        <v>60994</v>
      </c>
      <c r="J12552" s="1" t="s">
        <v>17434</v>
      </c>
      <c r="K12552" s="1" t="s">
        <v>16598</v>
      </c>
    </row>
    <row r="12553" customFormat="false" ht="15" hidden="false" customHeight="true" outlineLevel="0" collapsed="false">
      <c r="A12553" s="1" t="n">
        <f aca="false">MAX($A$2:$A12552)+1</f>
        <v>10954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17436</v>
      </c>
      <c r="I12553" s="1" t="n">
        <v>60994</v>
      </c>
      <c r="J12553" s="1" t="s">
        <v>17434</v>
      </c>
      <c r="K12553" s="1" t="s">
        <v>16598</v>
      </c>
    </row>
    <row r="12554" customFormat="false" ht="15" hidden="false" customHeight="true" outlineLevel="0" collapsed="false">
      <c r="A12554" s="1" t="n">
        <f aca="false">MAX($A$2:$A12553)+1</f>
        <v>10955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17437</v>
      </c>
      <c r="I12554" s="1" t="n">
        <v>60998</v>
      </c>
      <c r="J12554" s="1" t="s">
        <v>17438</v>
      </c>
      <c r="K12554" s="1" t="s">
        <v>16598</v>
      </c>
    </row>
    <row r="12555" customFormat="false" ht="15" hidden="false" customHeight="true" outlineLevel="0" collapsed="false">
      <c r="A12555" s="1" t="n">
        <f aca="false">MAX($A$2:$A12554)+1</f>
        <v>10956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17439</v>
      </c>
      <c r="I12555" s="1" t="n">
        <v>54888</v>
      </c>
      <c r="J12555" s="1" t="s">
        <v>3501</v>
      </c>
      <c r="K12555" s="1" t="s">
        <v>16598</v>
      </c>
    </row>
    <row r="12556" customFormat="false" ht="15" hidden="false" customHeight="true" outlineLevel="0" collapsed="false">
      <c r="A12556" s="1" t="n">
        <f aca="false">MAX($A$2:$A12555)+1</f>
        <v>10957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17440</v>
      </c>
      <c r="I12556" s="1" t="n">
        <v>61000</v>
      </c>
      <c r="J12556" s="1" t="s">
        <v>17441</v>
      </c>
      <c r="K12556" s="1" t="s">
        <v>16598</v>
      </c>
    </row>
    <row r="12557" customFormat="false" ht="15" hidden="false" customHeight="true" outlineLevel="0" collapsed="false">
      <c r="A12557" s="1" t="n">
        <f aca="false">MAX($A$2:$A12556)+1</f>
        <v>10958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17442</v>
      </c>
      <c r="I12557" s="1" t="n">
        <v>61001</v>
      </c>
      <c r="J12557" s="1" t="s">
        <v>17443</v>
      </c>
      <c r="K12557" s="1" t="s">
        <v>16598</v>
      </c>
    </row>
    <row r="12558" customFormat="false" ht="15" hidden="false" customHeight="true" outlineLevel="0" collapsed="false">
      <c r="A12558" s="1" t="n">
        <f aca="false">MAX($A$2:$A12557)+1</f>
        <v>10959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17444</v>
      </c>
      <c r="I12558" s="1" t="n">
        <v>16609</v>
      </c>
      <c r="J12558" s="1" t="s">
        <v>439</v>
      </c>
      <c r="K12558" s="1" t="s">
        <v>16598</v>
      </c>
    </row>
    <row r="12559" customFormat="false" ht="15" hidden="false" customHeight="true" outlineLevel="0" collapsed="false">
      <c r="A12559" s="1" t="n">
        <f aca="false">MAX($A$2:$A12558)+1</f>
        <v>10960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17445</v>
      </c>
      <c r="I12559" s="1" t="n">
        <v>16609</v>
      </c>
      <c r="J12559" s="1" t="s">
        <v>439</v>
      </c>
      <c r="K12559" s="1" t="s">
        <v>16598</v>
      </c>
    </row>
    <row r="12560" customFormat="false" ht="15" hidden="false" customHeight="true" outlineLevel="0" collapsed="false">
      <c r="A12560" s="1" t="n">
        <f aca="false">MAX($A$2:$A12559)+1</f>
        <v>10961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17446</v>
      </c>
      <c r="I12560" s="1" t="n">
        <v>57319</v>
      </c>
      <c r="J12560" s="1" t="s">
        <v>10517</v>
      </c>
      <c r="K12560" s="1" t="s">
        <v>16598</v>
      </c>
    </row>
    <row r="12561" customFormat="false" ht="15" hidden="false" customHeight="true" outlineLevel="0" collapsed="false">
      <c r="A12561" s="1" t="n">
        <f aca="false">MAX($A$2:$A12560)+1</f>
        <v>10962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17447</v>
      </c>
      <c r="I12561" s="1" t="n">
        <v>61004</v>
      </c>
      <c r="J12561" s="1" t="s">
        <v>17448</v>
      </c>
      <c r="K12561" s="1" t="s">
        <v>16598</v>
      </c>
    </row>
    <row r="12562" customFormat="false" ht="15" hidden="false" customHeight="true" outlineLevel="0" collapsed="false">
      <c r="A12562" s="1" t="n">
        <f aca="false">MAX($A$2:$A12561)+1</f>
        <v>10963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17449</v>
      </c>
      <c r="I12562" s="1" t="n">
        <v>61005</v>
      </c>
      <c r="J12562" s="1" t="s">
        <v>17450</v>
      </c>
      <c r="K12562" s="1" t="s">
        <v>16598</v>
      </c>
    </row>
    <row r="12563" customFormat="false" ht="15" hidden="false" customHeight="true" outlineLevel="0" collapsed="false">
      <c r="A12563" s="1" t="n">
        <f aca="false">MAX($A$2:$A12562)+1</f>
        <v>10964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17451</v>
      </c>
      <c r="I12563" s="1" t="n">
        <v>61060</v>
      </c>
      <c r="J12563" s="1" t="s">
        <v>16678</v>
      </c>
      <c r="K12563" s="1" t="s">
        <v>16598</v>
      </c>
    </row>
    <row r="12564" customFormat="false" ht="15" hidden="false" customHeight="true" outlineLevel="0" collapsed="false">
      <c r="A12564" s="1" t="n">
        <f aca="false">MAX($A$2:$A12563)+1</f>
        <v>10965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17452</v>
      </c>
      <c r="I12564" s="1" t="n">
        <v>61009</v>
      </c>
      <c r="J12564" s="1" t="s">
        <v>17453</v>
      </c>
      <c r="K12564" s="1" t="s">
        <v>16598</v>
      </c>
    </row>
    <row r="12565" customFormat="false" ht="15" hidden="false" customHeight="true" outlineLevel="0" collapsed="false">
      <c r="A12565" s="1" t="n">
        <f aca="false">MAX($A$2:$A12564)+1</f>
        <v>10966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17454</v>
      </c>
      <c r="I12565" s="1" t="n">
        <v>61010</v>
      </c>
      <c r="J12565" s="1" t="s">
        <v>17455</v>
      </c>
      <c r="K12565" s="1" t="s">
        <v>16598</v>
      </c>
    </row>
    <row r="12566" customFormat="false" ht="15" hidden="false" customHeight="true" outlineLevel="0" collapsed="false">
      <c r="A12566" s="1" t="n">
        <f aca="false">MAX($A$2:$A12565)+1</f>
        <v>10967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17456</v>
      </c>
      <c r="I12566" s="1" t="n">
        <v>61011</v>
      </c>
      <c r="J12566" s="1" t="s">
        <v>17457</v>
      </c>
      <c r="K12566" s="1" t="s">
        <v>16598</v>
      </c>
    </row>
    <row r="12567" customFormat="false" ht="15" hidden="false" customHeight="true" outlineLevel="0" collapsed="false">
      <c r="A12567" s="1" t="n">
        <f aca="false">MAX($A$2:$A12566)+1</f>
        <v>10968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17458</v>
      </c>
      <c r="I12567" s="1" t="n">
        <v>61021</v>
      </c>
      <c r="J12567" s="1" t="s">
        <v>17459</v>
      </c>
      <c r="K12567" s="1" t="s">
        <v>16598</v>
      </c>
    </row>
    <row r="12568" customFormat="false" ht="15" hidden="false" customHeight="true" outlineLevel="0" collapsed="false">
      <c r="A12568" s="1" t="n">
        <f aca="false">MAX($A$2:$A12567)+1</f>
        <v>10969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17460</v>
      </c>
      <c r="I12568" s="1" t="n">
        <v>61022</v>
      </c>
      <c r="J12568" s="1" t="s">
        <v>17461</v>
      </c>
      <c r="K12568" s="1" t="s">
        <v>16598</v>
      </c>
    </row>
    <row r="12569" customFormat="false" ht="15" hidden="false" customHeight="true" outlineLevel="0" collapsed="false">
      <c r="A12569" s="1" t="n">
        <f aca="false">MAX($A$2:$A12568)+1</f>
        <v>10970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17462</v>
      </c>
      <c r="I12569" s="1" t="n">
        <v>61012</v>
      </c>
      <c r="J12569" s="1" t="s">
        <v>17463</v>
      </c>
      <c r="K12569" s="1" t="s">
        <v>16598</v>
      </c>
    </row>
    <row r="12570" customFormat="false" ht="15" hidden="false" customHeight="true" outlineLevel="0" collapsed="false">
      <c r="A12570" s="1" t="n">
        <f aca="false">MAX($A$2:$A12569)+1</f>
        <v>10971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17464</v>
      </c>
      <c r="I12570" s="1" t="n">
        <v>61012</v>
      </c>
      <c r="J12570" s="1" t="s">
        <v>17463</v>
      </c>
      <c r="K12570" s="1" t="s">
        <v>16598</v>
      </c>
    </row>
    <row r="12571" customFormat="false" ht="15" hidden="false" customHeight="true" outlineLevel="0" collapsed="false">
      <c r="A12571" s="1" t="n">
        <f aca="false">MAX($A$2:$A12570)+1</f>
        <v>10972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17465</v>
      </c>
      <c r="I12571" s="1" t="n">
        <v>61013</v>
      </c>
      <c r="J12571" s="1" t="s">
        <v>17465</v>
      </c>
      <c r="K12571" s="1" t="s">
        <v>16598</v>
      </c>
    </row>
    <row r="12572" customFormat="false" ht="15" hidden="false" customHeight="true" outlineLevel="0" collapsed="false">
      <c r="A12572" s="1" t="n">
        <f aca="false">MAX($A$2:$A12571)+1</f>
        <v>10973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17466</v>
      </c>
      <c r="I12572" s="1" t="n">
        <v>61014</v>
      </c>
      <c r="J12572" s="1" t="s">
        <v>17467</v>
      </c>
      <c r="K12572" s="1" t="s">
        <v>16598</v>
      </c>
    </row>
    <row r="12573" customFormat="false" ht="15" hidden="false" customHeight="true" outlineLevel="0" collapsed="false">
      <c r="A12573" s="1" t="n">
        <f aca="false">MAX($A$2:$A12572)+1</f>
        <v>10974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17468</v>
      </c>
      <c r="I12573" s="1" t="n">
        <v>61015</v>
      </c>
      <c r="J12573" s="1" t="s">
        <v>17469</v>
      </c>
      <c r="K12573" s="1" t="s">
        <v>16598</v>
      </c>
    </row>
    <row r="12574" customFormat="false" ht="15" hidden="false" customHeight="true" outlineLevel="0" collapsed="false">
      <c r="A12574" s="1" t="n">
        <f aca="false">MAX($A$2:$A12573)+1</f>
        <v>10975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17470</v>
      </c>
      <c r="I12574" s="1" t="n">
        <v>61016</v>
      </c>
      <c r="J12574" s="1" t="s">
        <v>17471</v>
      </c>
      <c r="K12574" s="1" t="s">
        <v>16598</v>
      </c>
    </row>
    <row r="12575" customFormat="false" ht="15" hidden="false" customHeight="true" outlineLevel="0" collapsed="false">
      <c r="A12575" s="1" t="n">
        <f aca="false">MAX($A$2:$A12574)+1</f>
        <v>10976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17472</v>
      </c>
      <c r="I12575" s="1" t="n">
        <v>61017</v>
      </c>
      <c r="J12575" s="1" t="s">
        <v>17473</v>
      </c>
      <c r="K12575" s="1" t="s">
        <v>16598</v>
      </c>
    </row>
    <row r="12576" customFormat="false" ht="15" hidden="false" customHeight="true" outlineLevel="0" collapsed="false">
      <c r="A12576" s="1" t="n">
        <f aca="false">MAX($A$2:$A12575)+1</f>
        <v>10977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17474</v>
      </c>
      <c r="I12576" s="1" t="n">
        <v>61018</v>
      </c>
      <c r="J12576" s="1" t="s">
        <v>17475</v>
      </c>
      <c r="K12576" s="1" t="s">
        <v>16598</v>
      </c>
    </row>
    <row r="12577" customFormat="false" ht="15" hidden="false" customHeight="true" outlineLevel="0" collapsed="false">
      <c r="A12577" s="1" t="n">
        <f aca="false">MAX($A$2:$A12576)+1</f>
        <v>10978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17476</v>
      </c>
      <c r="I12577" s="1" t="n">
        <v>61019</v>
      </c>
      <c r="J12577" s="1" t="s">
        <v>17477</v>
      </c>
      <c r="K12577" s="1" t="s">
        <v>16598</v>
      </c>
    </row>
    <row r="12578" customFormat="false" ht="15" hidden="false" customHeight="true" outlineLevel="0" collapsed="false">
      <c r="A12578" s="1" t="n">
        <f aca="false">MAX($A$2:$A12577)+1</f>
        <v>10979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17478</v>
      </c>
      <c r="I12578" s="1" t="n">
        <v>59370</v>
      </c>
      <c r="J12578" s="1" t="s">
        <v>11072</v>
      </c>
      <c r="K12578" s="1" t="s">
        <v>16598</v>
      </c>
    </row>
    <row r="12579" customFormat="false" ht="15" hidden="false" customHeight="true" outlineLevel="0" collapsed="false">
      <c r="A12579" s="1" t="n">
        <f aca="false">MAX($A$2:$A12578)+1</f>
        <v>10980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17479</v>
      </c>
      <c r="I12579" s="1" t="n">
        <v>59370</v>
      </c>
      <c r="J12579" s="1" t="s">
        <v>11072</v>
      </c>
      <c r="K12579" s="1" t="s">
        <v>16598</v>
      </c>
    </row>
    <row r="12580" customFormat="false" ht="15" hidden="false" customHeight="true" outlineLevel="0" collapsed="false">
      <c r="A12580" s="1" t="n">
        <f aca="false">MAX($A$2:$A12579)+1</f>
        <v>10981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17480</v>
      </c>
      <c r="I12580" s="1" t="n">
        <v>59370</v>
      </c>
      <c r="J12580" s="1" t="s">
        <v>11072</v>
      </c>
      <c r="K12580" s="1" t="s">
        <v>16598</v>
      </c>
    </row>
    <row r="12581" customFormat="false" ht="15" hidden="false" customHeight="true" outlineLevel="0" collapsed="false">
      <c r="A12581" s="1" t="n">
        <f aca="false">MAX($A$2:$A12580)+1</f>
        <v>10982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17481</v>
      </c>
      <c r="I12581" s="1" t="n">
        <v>60571</v>
      </c>
      <c r="J12581" s="1" t="s">
        <v>17029</v>
      </c>
      <c r="K12581" s="1" t="s">
        <v>16598</v>
      </c>
    </row>
    <row r="12582" customFormat="false" ht="15" hidden="false" customHeight="true" outlineLevel="0" collapsed="false">
      <c r="A12582" s="1" t="n">
        <f aca="false">MAX($A$2:$A12581)+1</f>
        <v>10983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17482</v>
      </c>
      <c r="I12582" s="1" t="n">
        <v>60571</v>
      </c>
      <c r="J12582" s="1" t="s">
        <v>17029</v>
      </c>
      <c r="K12582" s="1" t="s">
        <v>16598</v>
      </c>
    </row>
    <row r="12583" customFormat="false" ht="15" hidden="false" customHeight="true" outlineLevel="0" collapsed="false">
      <c r="A12583" s="1" t="n">
        <f aca="false">MAX($A$2:$A12582)+1</f>
        <v>10984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17483</v>
      </c>
      <c r="I12583" s="1" t="n">
        <v>59380</v>
      </c>
      <c r="J12583" s="1" t="s">
        <v>7160</v>
      </c>
      <c r="K12583" s="1" t="s">
        <v>16598</v>
      </c>
    </row>
    <row r="12584" customFormat="false" ht="15" hidden="false" customHeight="true" outlineLevel="0" collapsed="false">
      <c r="A12584" s="1" t="n">
        <f aca="false">MAX($A$2:$A12583)+1</f>
        <v>10985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17484</v>
      </c>
      <c r="I12584" s="1" t="n">
        <v>61029</v>
      </c>
      <c r="J12584" s="1" t="s">
        <v>17485</v>
      </c>
      <c r="K12584" s="1" t="s">
        <v>16598</v>
      </c>
    </row>
    <row r="12585" customFormat="false" ht="15" hidden="false" customHeight="true" outlineLevel="0" collapsed="false">
      <c r="A12585" s="1" t="n">
        <f aca="false">MAX($A$2:$A12584)+1</f>
        <v>10986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17486</v>
      </c>
      <c r="I12585" s="1" t="n">
        <v>61029</v>
      </c>
      <c r="J12585" s="1" t="s">
        <v>17485</v>
      </c>
      <c r="K12585" s="1" t="s">
        <v>16598</v>
      </c>
    </row>
    <row r="12586" customFormat="false" ht="15" hidden="false" customHeight="true" outlineLevel="0" collapsed="false">
      <c r="A12586" s="1" t="n">
        <f aca="false">MAX($A$2:$A12585)+1</f>
        <v>10987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17487</v>
      </c>
      <c r="I12586" s="1" t="n">
        <v>61033</v>
      </c>
      <c r="J12586" s="1" t="s">
        <v>17488</v>
      </c>
      <c r="K12586" s="1" t="s">
        <v>16598</v>
      </c>
    </row>
    <row r="12587" customFormat="false" ht="15" hidden="false" customHeight="true" outlineLevel="0" collapsed="false">
      <c r="A12587" s="1" t="n">
        <f aca="false">MAX($A$2:$A12586)+1</f>
        <v>10988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17489</v>
      </c>
      <c r="I12587" s="1" t="n">
        <v>61034</v>
      </c>
      <c r="J12587" s="1" t="s">
        <v>17490</v>
      </c>
      <c r="K12587" s="1" t="s">
        <v>16598</v>
      </c>
    </row>
    <row r="12588" customFormat="false" ht="15" hidden="false" customHeight="true" outlineLevel="0" collapsed="false">
      <c r="A12588" s="1" t="n">
        <f aca="false">MAX($A$2:$A12587)+1</f>
        <v>10989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17491</v>
      </c>
      <c r="I12588" s="1" t="n">
        <v>61035</v>
      </c>
      <c r="J12588" s="1" t="s">
        <v>17492</v>
      </c>
      <c r="K12588" s="1" t="s">
        <v>16598</v>
      </c>
    </row>
    <row r="12589" customFormat="false" ht="15" hidden="false" customHeight="true" outlineLevel="0" collapsed="false">
      <c r="A12589" s="1" t="n">
        <f aca="false">MAX($A$2:$A12588)+1</f>
        <v>10990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17493</v>
      </c>
      <c r="I12589" s="1" t="n">
        <v>61036</v>
      </c>
      <c r="J12589" s="1" t="s">
        <v>17494</v>
      </c>
      <c r="K12589" s="1" t="s">
        <v>16598</v>
      </c>
    </row>
    <row r="12590" customFormat="false" ht="15" hidden="false" customHeight="true" outlineLevel="0" collapsed="false">
      <c r="A12590" s="1" t="n">
        <f aca="false">MAX($A$2:$A12589)+1</f>
        <v>10991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17495</v>
      </c>
      <c r="I12590" s="1" t="n">
        <v>61032</v>
      </c>
      <c r="J12590" s="1" t="s">
        <v>17496</v>
      </c>
      <c r="K12590" s="1" t="s">
        <v>16598</v>
      </c>
    </row>
    <row r="12591" customFormat="false" ht="15" hidden="false" customHeight="true" outlineLevel="0" collapsed="false">
      <c r="A12591" s="1" t="n">
        <f aca="false">MAX($A$2:$A12590)+1</f>
        <v>10992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17497</v>
      </c>
      <c r="I12591" s="1" t="n">
        <v>61025</v>
      </c>
      <c r="J12591" s="1" t="s">
        <v>17498</v>
      </c>
      <c r="K12591" s="1" t="s">
        <v>16598</v>
      </c>
    </row>
    <row r="12592" customFormat="false" ht="15" hidden="false" customHeight="true" outlineLevel="0" collapsed="false">
      <c r="A12592" s="1" t="n">
        <f aca="false">MAX($A$2:$A12591)+1</f>
        <v>10993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17499</v>
      </c>
      <c r="I12592" s="1" t="n">
        <v>61028</v>
      </c>
      <c r="J12592" s="1" t="s">
        <v>17500</v>
      </c>
      <c r="K12592" s="1" t="s">
        <v>16598</v>
      </c>
    </row>
    <row r="12593" customFormat="false" ht="15" hidden="false" customHeight="true" outlineLevel="0" collapsed="false">
      <c r="A12593" s="1" t="n">
        <f aca="false">MAX($A$2:$A12592)+1</f>
        <v>10994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17501</v>
      </c>
      <c r="I12593" s="1" t="n">
        <v>61030</v>
      </c>
      <c r="J12593" s="1" t="s">
        <v>17502</v>
      </c>
      <c r="K12593" s="1" t="s">
        <v>16598</v>
      </c>
    </row>
    <row r="12594" customFormat="false" ht="15" hidden="false" customHeight="true" outlineLevel="0" collapsed="false">
      <c r="A12594" s="1" t="n">
        <f aca="false">MAX($A$2:$A12593)+1</f>
        <v>10995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17503</v>
      </c>
      <c r="I12594" s="1" t="n">
        <v>61031</v>
      </c>
      <c r="J12594" s="1" t="s">
        <v>17504</v>
      </c>
      <c r="K12594" s="1" t="s">
        <v>16598</v>
      </c>
    </row>
    <row r="12595" customFormat="false" ht="15" hidden="false" customHeight="true" outlineLevel="0" collapsed="false">
      <c r="A12595" s="1" t="n">
        <f aca="false">MAX($A$2:$A12594)+1</f>
        <v>10996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17505</v>
      </c>
      <c r="I12595" s="1" t="n">
        <v>61037</v>
      </c>
      <c r="J12595" s="1" t="s">
        <v>17506</v>
      </c>
      <c r="K12595" s="1" t="s">
        <v>16598</v>
      </c>
    </row>
    <row r="12596" customFormat="false" ht="15" hidden="false" customHeight="true" outlineLevel="0" collapsed="false">
      <c r="A12596" s="1" t="n">
        <f aca="false">MAX($A$2:$A12595)+1</f>
        <v>10997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17507</v>
      </c>
      <c r="I12596" s="1" t="n">
        <v>61024</v>
      </c>
      <c r="J12596" s="1" t="s">
        <v>17508</v>
      </c>
      <c r="K12596" s="1" t="s">
        <v>16598</v>
      </c>
    </row>
    <row r="12597" customFormat="false" ht="15" hidden="false" customHeight="true" outlineLevel="0" collapsed="false">
      <c r="A12597" s="1" t="n">
        <f aca="false">MAX($A$2:$A12596)+1</f>
        <v>10998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17509</v>
      </c>
      <c r="I12597" s="1" t="n">
        <v>61039</v>
      </c>
      <c r="J12597" s="1" t="s">
        <v>17510</v>
      </c>
      <c r="K12597" s="1" t="s">
        <v>16598</v>
      </c>
    </row>
    <row r="12598" customFormat="false" ht="15" hidden="false" customHeight="true" outlineLevel="0" collapsed="false">
      <c r="A12598" s="1" t="n">
        <f aca="false">MAX($A$2:$A12597)+1</f>
        <v>10999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17511</v>
      </c>
      <c r="I12598" s="1" t="n">
        <v>61040</v>
      </c>
      <c r="J12598" s="1" t="s">
        <v>17512</v>
      </c>
      <c r="K12598" s="1" t="s">
        <v>16598</v>
      </c>
    </row>
    <row r="12599" customFormat="false" ht="15" hidden="false" customHeight="true" outlineLevel="0" collapsed="false">
      <c r="A12599" s="1" t="n">
        <f aca="false">MAX($A$2:$A12598)+1</f>
        <v>11000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17513</v>
      </c>
      <c r="I12599" s="1" t="n">
        <v>58695</v>
      </c>
      <c r="J12599" s="1" t="s">
        <v>16137</v>
      </c>
      <c r="K12599" s="1" t="s">
        <v>16598</v>
      </c>
    </row>
    <row r="12600" customFormat="false" ht="15" hidden="false" customHeight="true" outlineLevel="0" collapsed="false">
      <c r="A12600" s="1" t="n">
        <f aca="false">MAX($A$2:$A12599)+1</f>
        <v>11001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17514</v>
      </c>
      <c r="I12600" s="1" t="n">
        <v>61042</v>
      </c>
      <c r="J12600" s="1" t="s">
        <v>17515</v>
      </c>
      <c r="K12600" s="1" t="s">
        <v>16598</v>
      </c>
    </row>
    <row r="12601" customFormat="false" ht="15" hidden="false" customHeight="true" outlineLevel="0" collapsed="false">
      <c r="A12601" s="1" t="n">
        <f aca="false">MAX($A$2:$A12600)+1</f>
        <v>11002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17516</v>
      </c>
      <c r="I12601" s="1" t="n">
        <v>61043</v>
      </c>
      <c r="J12601" s="1" t="s">
        <v>17517</v>
      </c>
      <c r="K12601" s="1" t="s">
        <v>16598</v>
      </c>
    </row>
    <row r="12602" customFormat="false" ht="15" hidden="false" customHeight="true" outlineLevel="0" collapsed="false">
      <c r="A12602" s="1" t="n">
        <f aca="false">MAX($A$2:$A12601)+1</f>
        <v>11003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17518</v>
      </c>
      <c r="I12602" s="1" t="n">
        <v>61060</v>
      </c>
      <c r="J12602" s="1" t="s">
        <v>16678</v>
      </c>
      <c r="K12602" s="1" t="s">
        <v>16598</v>
      </c>
    </row>
    <row r="12603" customFormat="false" ht="15" hidden="false" customHeight="true" outlineLevel="0" collapsed="false">
      <c r="A12603" s="1" t="n">
        <f aca="false">MAX($A$2:$A12602)+1</f>
        <v>11004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17519</v>
      </c>
      <c r="I12603" s="1" t="n">
        <v>61060</v>
      </c>
      <c r="J12603" s="1" t="s">
        <v>16678</v>
      </c>
      <c r="K12603" s="1" t="s">
        <v>16598</v>
      </c>
    </row>
    <row r="12604" customFormat="false" ht="15" hidden="false" customHeight="true" outlineLevel="0" collapsed="false">
      <c r="A12604" s="1" t="n">
        <f aca="false">MAX($A$2:$A12603)+1</f>
        <v>11005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17520</v>
      </c>
      <c r="I12604" s="1" t="n">
        <v>61060</v>
      </c>
      <c r="J12604" s="1" t="s">
        <v>16678</v>
      </c>
      <c r="K12604" s="1" t="s">
        <v>16598</v>
      </c>
    </row>
    <row r="12605" customFormat="false" ht="15" hidden="false" customHeight="true" outlineLevel="0" collapsed="false">
      <c r="A12605" s="1" t="n">
        <f aca="false">MAX($A$2:$A12604)+1</f>
        <v>11006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17521</v>
      </c>
      <c r="I12605" s="1" t="n">
        <v>58695</v>
      </c>
      <c r="J12605" s="1" t="s">
        <v>16137</v>
      </c>
      <c r="K12605" s="1" t="s">
        <v>16598</v>
      </c>
    </row>
    <row r="12606" customFormat="false" ht="15" hidden="false" customHeight="true" outlineLevel="0" collapsed="false">
      <c r="A12606" s="1" t="n">
        <f aca="false">MAX($A$2:$A12605)+1</f>
        <v>11007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17522</v>
      </c>
      <c r="I12606" s="1" t="n">
        <v>61049</v>
      </c>
      <c r="J12606" s="1" t="s">
        <v>17523</v>
      </c>
      <c r="K12606" s="1" t="s">
        <v>16598</v>
      </c>
    </row>
    <row r="12607" customFormat="false" ht="15" hidden="false" customHeight="true" outlineLevel="0" collapsed="false">
      <c r="A12607" s="1" t="n">
        <f aca="false">MAX($A$2:$A12606)+1</f>
        <v>11008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17524</v>
      </c>
      <c r="I12607" s="1" t="n">
        <v>61050</v>
      </c>
      <c r="J12607" s="1" t="s">
        <v>17525</v>
      </c>
      <c r="K12607" s="1" t="s">
        <v>16598</v>
      </c>
    </row>
    <row r="12608" customFormat="false" ht="15" hidden="false" customHeight="true" outlineLevel="0" collapsed="false">
      <c r="A12608" s="1" t="n">
        <f aca="false">MAX($A$2:$A12607)+1</f>
        <v>11009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17526</v>
      </c>
      <c r="I12608" s="1" t="n">
        <v>20326</v>
      </c>
      <c r="J12608" s="1" t="s">
        <v>17527</v>
      </c>
      <c r="K12608" s="1" t="s">
        <v>16598</v>
      </c>
    </row>
    <row r="12609" customFormat="false" ht="15" hidden="false" customHeight="true" outlineLevel="0" collapsed="false">
      <c r="A12609" s="1" t="n">
        <f aca="false">MAX($A$2:$A12608)+1</f>
        <v>11010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17528</v>
      </c>
      <c r="I12609" s="1" t="n">
        <v>61053</v>
      </c>
      <c r="J12609" s="1" t="s">
        <v>17528</v>
      </c>
      <c r="K12609" s="1" t="s">
        <v>16598</v>
      </c>
    </row>
    <row r="12610" customFormat="false" ht="15" hidden="false" customHeight="true" outlineLevel="0" collapsed="false">
      <c r="A12610" s="1" t="n">
        <f aca="false">MAX($A$2:$A12609)+1</f>
        <v>11011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17529</v>
      </c>
      <c r="I12610" s="1" t="n">
        <v>61054</v>
      </c>
      <c r="J12610" s="1" t="s">
        <v>17530</v>
      </c>
      <c r="K12610" s="1" t="s">
        <v>16598</v>
      </c>
    </row>
    <row r="12611" customFormat="false" ht="15" hidden="false" customHeight="true" outlineLevel="0" collapsed="false">
      <c r="A12611" s="1" t="n">
        <f aca="false">MAX($A$2:$A12610)+1</f>
        <v>11012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17531</v>
      </c>
      <c r="I12611" s="1" t="n">
        <v>60059</v>
      </c>
      <c r="J12611" s="1" t="s">
        <v>17532</v>
      </c>
      <c r="K12611" s="1" t="s">
        <v>16598</v>
      </c>
    </row>
    <row r="12612" customFormat="false" ht="15" hidden="false" customHeight="true" outlineLevel="0" collapsed="false">
      <c r="A12612" s="1" t="n">
        <f aca="false">MAX($A$2:$A12611)+1</f>
        <v>11013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17533</v>
      </c>
      <c r="I12612" s="1" t="n">
        <v>61058</v>
      </c>
      <c r="J12612" s="1" t="s">
        <v>17534</v>
      </c>
      <c r="K12612" s="1" t="s">
        <v>16598</v>
      </c>
    </row>
    <row r="12613" customFormat="false" ht="15" hidden="false" customHeight="true" outlineLevel="0" collapsed="false">
      <c r="A12613" s="1" t="n">
        <f aca="false">MAX($A$2:$A12612)+1</f>
        <v>11014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17535</v>
      </c>
      <c r="I12613" s="1" t="n">
        <v>60059</v>
      </c>
      <c r="J12613" s="1" t="s">
        <v>17532</v>
      </c>
      <c r="K12613" s="1" t="s">
        <v>16598</v>
      </c>
    </row>
    <row r="12614" customFormat="false" ht="15" hidden="false" customHeight="true" outlineLevel="0" collapsed="false">
      <c r="A12614" s="1" t="n">
        <f aca="false">MAX($A$2:$A12613)+1</f>
        <v>11015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17536</v>
      </c>
      <c r="I12614" s="1" t="n">
        <v>60059</v>
      </c>
      <c r="J12614" s="1" t="s">
        <v>17532</v>
      </c>
      <c r="K12614" s="1" t="s">
        <v>16598</v>
      </c>
    </row>
    <row r="12615" customFormat="false" ht="15" hidden="false" customHeight="true" outlineLevel="0" collapsed="false">
      <c r="A12615" s="1" t="n">
        <f aca="false">MAX($A$2:$A12614)+1</f>
        <v>11016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17537</v>
      </c>
      <c r="I12615" s="1" t="n">
        <v>58468</v>
      </c>
      <c r="J12615" s="1" t="s">
        <v>11219</v>
      </c>
      <c r="K12615" s="1" t="s">
        <v>16598</v>
      </c>
    </row>
    <row r="12616" customFormat="false" ht="15" hidden="false" customHeight="true" outlineLevel="0" collapsed="false">
      <c r="A12616" s="1" t="n">
        <f aca="false">MAX($A$2:$A12615)+1</f>
        <v>11017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17538</v>
      </c>
      <c r="I12616" s="1" t="n">
        <v>60853</v>
      </c>
      <c r="J12616" s="1" t="s">
        <v>17225</v>
      </c>
      <c r="K12616" s="1" t="s">
        <v>16598</v>
      </c>
    </row>
    <row r="12617" customFormat="false" ht="15" hidden="false" customHeight="true" outlineLevel="0" collapsed="false">
      <c r="A12617" s="1" t="n">
        <f aca="false">MAX($A$2:$A12616)+1</f>
        <v>11018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17539</v>
      </c>
      <c r="I12617" s="1" t="n">
        <v>60853</v>
      </c>
      <c r="J12617" s="1" t="s">
        <v>17225</v>
      </c>
      <c r="K12617" s="1" t="s">
        <v>16598</v>
      </c>
    </row>
    <row r="12618" customFormat="false" ht="15" hidden="false" customHeight="true" outlineLevel="0" collapsed="false">
      <c r="A12618" s="1" t="n">
        <f aca="false">MAX($A$2:$A12617)+1</f>
        <v>11019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17540</v>
      </c>
      <c r="I12618" s="1" t="n">
        <v>15257</v>
      </c>
      <c r="J12618" s="1" t="s">
        <v>17541</v>
      </c>
      <c r="K12618" s="1" t="s">
        <v>16598</v>
      </c>
    </row>
    <row r="12619" customFormat="false" ht="15" hidden="false" customHeight="true" outlineLevel="0" collapsed="false">
      <c r="A12619" s="1" t="n">
        <f aca="false">MAX($A$2:$A12618)+1</f>
        <v>11020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17542</v>
      </c>
      <c r="I12619" s="1" t="n">
        <v>60520</v>
      </c>
      <c r="J12619" s="1" t="s">
        <v>16836</v>
      </c>
      <c r="K12619" s="1" t="s">
        <v>16598</v>
      </c>
    </row>
    <row r="12620" customFormat="false" ht="15" hidden="false" customHeight="true" outlineLevel="0" collapsed="false">
      <c r="A12620" s="1" t="n">
        <f aca="false">MAX($A$2:$A12619)+1</f>
        <v>11021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17543</v>
      </c>
      <c r="I12620" s="1" t="n">
        <v>60520</v>
      </c>
      <c r="J12620" s="1" t="s">
        <v>16836</v>
      </c>
      <c r="K12620" s="1" t="s">
        <v>16598</v>
      </c>
    </row>
    <row r="12621" customFormat="false" ht="15" hidden="false" customHeight="true" outlineLevel="0" collapsed="false">
      <c r="A12621" s="1" t="n">
        <f aca="false">MAX($A$2:$A12620)+1</f>
        <v>11022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17544</v>
      </c>
      <c r="I12621" s="1" t="n">
        <v>60520</v>
      </c>
      <c r="J12621" s="1" t="s">
        <v>16836</v>
      </c>
      <c r="K12621" s="1" t="s">
        <v>16598</v>
      </c>
    </row>
    <row r="12622" customFormat="false" ht="15" hidden="false" customHeight="true" outlineLevel="0" collapsed="false">
      <c r="A12622" s="1" t="n">
        <f aca="false">MAX($A$2:$A12621)+1</f>
        <v>11023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17545</v>
      </c>
      <c r="I12622" s="1" t="n">
        <v>60281</v>
      </c>
      <c r="J12622" s="1" t="s">
        <v>16746</v>
      </c>
      <c r="K12622" s="1" t="s">
        <v>16598</v>
      </c>
    </row>
    <row r="12623" customFormat="false" ht="15" hidden="false" customHeight="true" outlineLevel="0" collapsed="false">
      <c r="A12623" s="1" t="n">
        <f aca="false">MAX($A$2:$A12622)+1</f>
        <v>11024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17546</v>
      </c>
      <c r="I12623" s="1" t="n">
        <v>60853</v>
      </c>
      <c r="J12623" s="1" t="s">
        <v>17225</v>
      </c>
      <c r="K12623" s="1" t="s">
        <v>16598</v>
      </c>
    </row>
    <row r="12624" customFormat="false" ht="15" hidden="false" customHeight="true" outlineLevel="0" collapsed="false">
      <c r="A12624" s="1" t="n">
        <f aca="false">MAX($A$2:$A12623)+1</f>
        <v>11025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17547</v>
      </c>
      <c r="I12624" s="1" t="n">
        <v>11208</v>
      </c>
      <c r="J12624" s="1" t="s">
        <v>3551</v>
      </c>
      <c r="K12624" s="1" t="s">
        <v>16598</v>
      </c>
    </row>
    <row r="12625" customFormat="false" ht="15" hidden="false" customHeight="true" outlineLevel="0" collapsed="false">
      <c r="A12625" s="1" t="n">
        <f aca="false">MAX($A$2:$A12624)+1</f>
        <v>11026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17548</v>
      </c>
      <c r="I12625" s="1" t="n">
        <v>58519</v>
      </c>
      <c r="J12625" s="1" t="s">
        <v>11311</v>
      </c>
      <c r="K12625" s="1" t="s">
        <v>16598</v>
      </c>
    </row>
    <row r="12626" customFormat="false" ht="15" hidden="false" customHeight="true" outlineLevel="0" collapsed="false">
      <c r="A12626" s="1" t="n">
        <f aca="false">MAX($A$2:$A12625)+1</f>
        <v>11027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17549</v>
      </c>
      <c r="I12626" s="1" t="n">
        <v>58519</v>
      </c>
      <c r="J12626" s="1" t="s">
        <v>11311</v>
      </c>
      <c r="K12626" s="1" t="s">
        <v>16598</v>
      </c>
    </row>
    <row r="12627" customFormat="false" ht="15" hidden="false" customHeight="true" outlineLevel="0" collapsed="false">
      <c r="A12627" s="1" t="n">
        <f aca="false">MAX($A$2:$A12626)+1</f>
        <v>11028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17550</v>
      </c>
      <c r="I12627" s="1" t="n">
        <v>58519</v>
      </c>
      <c r="J12627" s="1" t="s">
        <v>11311</v>
      </c>
      <c r="K12627" s="1" t="s">
        <v>16598</v>
      </c>
    </row>
    <row r="12628" customFormat="false" ht="15" hidden="false" customHeight="true" outlineLevel="0" collapsed="false">
      <c r="A12628" s="1" t="n">
        <f aca="false">MAX($A$2:$A12627)+1</f>
        <v>11029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17551</v>
      </c>
      <c r="I12628" s="1" t="n">
        <v>60370</v>
      </c>
      <c r="J12628" s="1" t="s">
        <v>16664</v>
      </c>
      <c r="K12628" s="1" t="s">
        <v>16598</v>
      </c>
    </row>
    <row r="12629" customFormat="false" ht="15" hidden="false" customHeight="true" outlineLevel="0" collapsed="false">
      <c r="A12629" s="1" t="n">
        <f aca="false">MAX($A$2:$A12628)+1</f>
        <v>11030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17552</v>
      </c>
      <c r="I12629" s="1" t="n">
        <v>60370</v>
      </c>
      <c r="J12629" s="1" t="s">
        <v>16664</v>
      </c>
      <c r="K12629" s="1" t="s">
        <v>16598</v>
      </c>
    </row>
    <row r="12630" customFormat="false" ht="15" hidden="false" customHeight="true" outlineLevel="0" collapsed="false">
      <c r="A12630" s="1" t="n">
        <f aca="false">MAX($A$2:$A12629)+1</f>
        <v>11031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17553</v>
      </c>
      <c r="I12630" s="1" t="n">
        <v>60370</v>
      </c>
      <c r="J12630" s="1" t="s">
        <v>16664</v>
      </c>
      <c r="K12630" s="1" t="s">
        <v>16598</v>
      </c>
    </row>
    <row r="12631" customFormat="false" ht="15" hidden="false" customHeight="true" outlineLevel="0" collapsed="false">
      <c r="A12631" s="1" t="n">
        <f aca="false">MAX($A$2:$A12630)+1</f>
        <v>11032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17554</v>
      </c>
      <c r="I12631" s="1" t="n">
        <v>60370</v>
      </c>
      <c r="J12631" s="1" t="s">
        <v>16664</v>
      </c>
      <c r="K12631" s="1" t="s">
        <v>16598</v>
      </c>
    </row>
    <row r="12632" customFormat="false" ht="15" hidden="false" customHeight="true" outlineLevel="0" collapsed="false">
      <c r="A12632" s="1" t="n">
        <f aca="false">MAX($A$2:$A12631)+1</f>
        <v>11033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17555</v>
      </c>
      <c r="I12632" s="1" t="n">
        <v>61061</v>
      </c>
      <c r="J12632" s="1" t="s">
        <v>17556</v>
      </c>
      <c r="K12632" s="1" t="s">
        <v>16598</v>
      </c>
    </row>
    <row r="12633" customFormat="false" ht="15" hidden="false" customHeight="true" outlineLevel="0" collapsed="false">
      <c r="A12633" s="1" t="n">
        <f aca="false">MAX($A$2:$A12632)+1</f>
        <v>11034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17557</v>
      </c>
      <c r="I12633" s="1" t="n">
        <v>61062</v>
      </c>
      <c r="J12633" s="1" t="s">
        <v>17558</v>
      </c>
      <c r="K12633" s="1" t="s">
        <v>16598</v>
      </c>
    </row>
    <row r="12634" customFormat="false" ht="15" hidden="false" customHeight="true" outlineLevel="0" collapsed="false">
      <c r="A12634" s="1" t="n">
        <f aca="false">MAX($A$2:$A12633)+1</f>
        <v>11035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17559</v>
      </c>
      <c r="I12634" s="1" t="n">
        <v>61070</v>
      </c>
      <c r="J12634" s="1" t="s">
        <v>17560</v>
      </c>
      <c r="K12634" s="1" t="s">
        <v>16598</v>
      </c>
    </row>
    <row r="12635" customFormat="false" ht="15" hidden="false" customHeight="true" outlineLevel="0" collapsed="false">
      <c r="A12635" s="1" t="n">
        <f aca="false">MAX($A$2:$A12634)+1</f>
        <v>11036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17561</v>
      </c>
      <c r="I12635" s="1" t="n">
        <v>61070</v>
      </c>
      <c r="J12635" s="1" t="s">
        <v>17560</v>
      </c>
      <c r="K12635" s="1" t="s">
        <v>16598</v>
      </c>
    </row>
    <row r="12636" customFormat="false" ht="15" hidden="false" customHeight="true" outlineLevel="0" collapsed="false">
      <c r="A12636" s="1" t="n">
        <f aca="false">MAX($A$2:$A12635)+1</f>
        <v>11037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17562</v>
      </c>
      <c r="I12636" s="1" t="n">
        <v>61070</v>
      </c>
      <c r="J12636" s="1" t="s">
        <v>17560</v>
      </c>
      <c r="K12636" s="1" t="s">
        <v>16598</v>
      </c>
    </row>
    <row r="12637" customFormat="false" ht="15" hidden="false" customHeight="true" outlineLevel="0" collapsed="false">
      <c r="A12637" s="1" t="n">
        <f aca="false">MAX($A$2:$A12636)+1</f>
        <v>11038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17563</v>
      </c>
      <c r="I12637" s="1" t="n">
        <v>61069</v>
      </c>
      <c r="J12637" s="1" t="s">
        <v>17564</v>
      </c>
      <c r="K12637" s="1" t="s">
        <v>16598</v>
      </c>
    </row>
    <row r="12638" customFormat="false" ht="15" hidden="false" customHeight="true" outlineLevel="0" collapsed="false">
      <c r="A12638" s="1" t="n">
        <f aca="false">MAX($A$2:$A12637)+1</f>
        <v>11039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17565</v>
      </c>
      <c r="I12638" s="1" t="n">
        <v>61069</v>
      </c>
      <c r="J12638" s="1" t="s">
        <v>17564</v>
      </c>
      <c r="K12638" s="1" t="s">
        <v>16598</v>
      </c>
    </row>
    <row r="12639" customFormat="false" ht="15" hidden="false" customHeight="true" outlineLevel="0" collapsed="false">
      <c r="A12639" s="1" t="n">
        <f aca="false">MAX($A$2:$A12638)+1</f>
        <v>11040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17566</v>
      </c>
      <c r="I12639" s="1" t="n">
        <v>61069</v>
      </c>
      <c r="J12639" s="1" t="s">
        <v>17564</v>
      </c>
      <c r="K12639" s="1" t="s">
        <v>16598</v>
      </c>
    </row>
    <row r="12640" customFormat="false" ht="15" hidden="false" customHeight="true" outlineLevel="0" collapsed="false">
      <c r="A12640" s="1" t="n">
        <f aca="false">MAX($A$2:$A12639)+1</f>
        <v>11041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17567</v>
      </c>
      <c r="I12640" s="1" t="n">
        <v>61069</v>
      </c>
      <c r="J12640" s="1" t="s">
        <v>17564</v>
      </c>
      <c r="K12640" s="1" t="s">
        <v>16598</v>
      </c>
    </row>
    <row r="12641" customFormat="false" ht="15" hidden="false" customHeight="true" outlineLevel="0" collapsed="false">
      <c r="A12641" s="1" t="n">
        <f aca="false">MAX($A$2:$A12640)+1</f>
        <v>11042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17568</v>
      </c>
      <c r="I12641" s="1" t="n">
        <v>61069</v>
      </c>
      <c r="J12641" s="1" t="s">
        <v>17564</v>
      </c>
      <c r="K12641" s="1" t="s">
        <v>16598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17569</v>
      </c>
      <c r="F12642" s="5" t="s">
        <v>17570</v>
      </c>
      <c r="G12642" s="1" t="n">
        <v>6008</v>
      </c>
      <c r="H12642" s="1" t="s">
        <v>1079</v>
      </c>
      <c r="I12642" s="1" t="n">
        <v>803</v>
      </c>
      <c r="J12642" s="1" t="s">
        <v>326</v>
      </c>
      <c r="K12642" s="1" t="s">
        <v>8328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17571</v>
      </c>
      <c r="F12643" s="5" t="s">
        <v>17572</v>
      </c>
      <c r="G12643" s="1" t="n">
        <v>56596</v>
      </c>
      <c r="H12643" s="1" t="s">
        <v>1542</v>
      </c>
      <c r="I12643" s="1" t="n">
        <v>19545</v>
      </c>
      <c r="J12643" s="1" t="s">
        <v>162</v>
      </c>
      <c r="K12643" s="1" t="s">
        <v>8328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17571</v>
      </c>
      <c r="F12644" s="5" t="s">
        <v>17573</v>
      </c>
      <c r="G12644" s="1" t="n">
        <v>6101</v>
      </c>
      <c r="H12644" s="1" t="s">
        <v>1550</v>
      </c>
      <c r="I12644" s="1" t="n">
        <v>14354</v>
      </c>
      <c r="J12644" s="1" t="s">
        <v>211</v>
      </c>
      <c r="K12644" s="1" t="s">
        <v>8328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17574</v>
      </c>
      <c r="F12645" s="5" t="s">
        <v>17575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8328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17574</v>
      </c>
      <c r="F12646" s="5" t="s">
        <v>17576</v>
      </c>
      <c r="G12646" s="1" t="n">
        <v>2714</v>
      </c>
      <c r="H12646" s="1" t="s">
        <v>2026</v>
      </c>
      <c r="I12646" s="1" t="n">
        <v>3046</v>
      </c>
      <c r="J12646" s="1" t="s">
        <v>97</v>
      </c>
      <c r="K12646" s="1" t="s">
        <v>8328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17574</v>
      </c>
      <c r="F12647" s="5" t="s">
        <v>17577</v>
      </c>
      <c r="G12647" s="1" t="n">
        <v>2715</v>
      </c>
      <c r="H12647" s="1" t="s">
        <v>2027</v>
      </c>
      <c r="I12647" s="1" t="n">
        <v>3046</v>
      </c>
      <c r="J12647" s="1" t="s">
        <v>97</v>
      </c>
      <c r="K12647" s="1" t="s">
        <v>8328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17578</v>
      </c>
      <c r="F12648" s="5" t="s">
        <v>17579</v>
      </c>
      <c r="G12648" s="1" t="n">
        <v>58562</v>
      </c>
      <c r="H12648" s="1" t="s">
        <v>986</v>
      </c>
      <c r="I12648" s="1" t="n">
        <v>5701</v>
      </c>
      <c r="J12648" s="1" t="s">
        <v>405</v>
      </c>
      <c r="K12648" s="1" t="s">
        <v>8328</v>
      </c>
    </row>
    <row r="12649" customFormat="false" ht="15" hidden="false" customHeight="true" outlineLevel="0" collapsed="false">
      <c r="A12649" s="1" t="n">
        <f aca="false">A11779</f>
        <v>10184</v>
      </c>
      <c r="C12649" s="1" t="str">
        <f aca="false">IF(H12649="",F12649,H12649)</f>
        <v>montana solar</v>
      </c>
      <c r="D12649" s="1" t="n">
        <v>186</v>
      </c>
      <c r="E12649" s="1" t="s">
        <v>17578</v>
      </c>
      <c r="F12649" s="5" t="s">
        <v>17580</v>
      </c>
      <c r="H12649" s="1"/>
      <c r="K12649" s="1" t="s">
        <v>8328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8324</v>
      </c>
      <c r="F12650" s="5" t="s">
        <v>17581</v>
      </c>
      <c r="G12650" s="1" t="n">
        <v>7699</v>
      </c>
      <c r="H12650" s="1" t="s">
        <v>1375</v>
      </c>
      <c r="I12650" s="1" t="n">
        <v>6455</v>
      </c>
      <c r="J12650" s="1" t="s">
        <v>78</v>
      </c>
      <c r="K12650" s="1" t="s">
        <v>8328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17582</v>
      </c>
      <c r="F12651" s="5" t="s">
        <v>17583</v>
      </c>
      <c r="H12651" s="1"/>
      <c r="K12651" s="1" t="s">
        <v>17584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17582</v>
      </c>
      <c r="F12652" s="5" t="s">
        <v>17585</v>
      </c>
      <c r="G12652" s="1" t="n">
        <v>56630</v>
      </c>
      <c r="H12652" s="1" t="s">
        <v>1365</v>
      </c>
      <c r="I12652" s="1" t="n">
        <v>12647</v>
      </c>
      <c r="J12652" s="1" t="s">
        <v>194</v>
      </c>
      <c r="K12652" s="1" t="s">
        <v>17584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17586</v>
      </c>
      <c r="F12653" s="5" t="s">
        <v>17587</v>
      </c>
      <c r="G12653" s="1" t="n">
        <v>2953</v>
      </c>
      <c r="H12653" s="1" t="s">
        <v>1009</v>
      </c>
      <c r="I12653" s="1" t="n">
        <v>14063</v>
      </c>
      <c r="J12653" s="1" t="s">
        <v>742</v>
      </c>
      <c r="K12653" s="1" t="s">
        <v>17584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17588</v>
      </c>
      <c r="F12654" s="5" t="s">
        <v>17589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8328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17588</v>
      </c>
      <c r="F12655" s="5" t="s">
        <v>17590</v>
      </c>
      <c r="G12655" s="1" t="n">
        <v>476</v>
      </c>
      <c r="H12655" s="1" t="s">
        <v>2238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17591</v>
      </c>
      <c r="F12656" s="5" t="s">
        <v>17592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17584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17591</v>
      </c>
      <c r="F12657" s="5" t="s">
        <v>17593</v>
      </c>
      <c r="G12657" s="1" t="n">
        <v>7242</v>
      </c>
      <c r="H12657" s="1" t="s">
        <v>1156</v>
      </c>
      <c r="I12657" s="1" t="n">
        <v>18454</v>
      </c>
      <c r="J12657" s="1" t="s">
        <v>135</v>
      </c>
      <c r="K12657" s="1" t="s">
        <v>17584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17594</v>
      </c>
      <c r="F12658" s="5" t="s">
        <v>17595</v>
      </c>
      <c r="H12658" s="1"/>
      <c r="K12658" s="1" t="s">
        <v>17584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17596</v>
      </c>
      <c r="F12659" s="5" t="s">
        <v>17597</v>
      </c>
      <c r="G12659" s="1" t="n">
        <v>4079</v>
      </c>
      <c r="H12659" s="1" t="s">
        <v>2303</v>
      </c>
      <c r="I12659" s="1" t="n">
        <v>20863</v>
      </c>
      <c r="J12659" s="1" t="s">
        <v>795</v>
      </c>
      <c r="K12659" s="1" t="s">
        <v>17584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17596</v>
      </c>
      <c r="F12660" s="5" t="s">
        <v>17598</v>
      </c>
      <c r="G12660" s="1" t="n">
        <v>4080</v>
      </c>
      <c r="H12660" s="1" t="s">
        <v>2304</v>
      </c>
      <c r="I12660" s="1" t="n">
        <v>20863</v>
      </c>
      <c r="J12660" s="1" t="s">
        <v>795</v>
      </c>
      <c r="K12660" s="1" t="s">
        <v>17584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17599</v>
      </c>
      <c r="F12661" s="5" t="s">
        <v>17600</v>
      </c>
      <c r="G12661" s="1" t="n">
        <v>56379</v>
      </c>
      <c r="H12661" s="1" t="s">
        <v>1899</v>
      </c>
      <c r="I12661" s="1" t="n">
        <v>12341</v>
      </c>
      <c r="J12661" s="1" t="s">
        <v>409</v>
      </c>
      <c r="K12661" s="1" t="s">
        <v>17584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10411</v>
      </c>
      <c r="F12662" s="5" t="s">
        <v>17601</v>
      </c>
      <c r="G12662" s="1" t="n">
        <v>1068</v>
      </c>
      <c r="H12662" s="1" t="s">
        <v>912</v>
      </c>
      <c r="I12662" s="1" t="n">
        <v>9417</v>
      </c>
      <c r="J12662" s="1" t="s">
        <v>269</v>
      </c>
      <c r="K12662" s="1" t="s">
        <v>17584</v>
      </c>
    </row>
    <row r="12663" customFormat="false" ht="15" hidden="false" customHeight="true" outlineLevel="0" collapsed="false">
      <c r="A12663" s="1" t="n">
        <f aca="false">A12192</f>
        <v>10594</v>
      </c>
      <c r="C12663" s="1" t="str">
        <f aca="false">IF(H12663="",F12663,H12663)</f>
        <v>port of dubuque solar</v>
      </c>
      <c r="D12663" s="1" t="n">
        <v>220</v>
      </c>
      <c r="E12663" s="1" t="s">
        <v>10411</v>
      </c>
      <c r="F12663" s="5" t="s">
        <v>17602</v>
      </c>
      <c r="H12663" s="1"/>
      <c r="K12663" s="1" t="s">
        <v>17584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17603</v>
      </c>
      <c r="F12664" s="5" t="s">
        <v>17604</v>
      </c>
      <c r="G12664" s="1" t="n">
        <v>57842</v>
      </c>
      <c r="H12664" s="1" t="s">
        <v>1449</v>
      </c>
      <c r="I12664" s="1" t="n">
        <v>40211</v>
      </c>
      <c r="J12664" s="1" t="s">
        <v>1450</v>
      </c>
      <c r="K12664" s="1" t="s">
        <v>17584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17603</v>
      </c>
      <c r="F12665" s="5" t="s">
        <v>17605</v>
      </c>
      <c r="H12665" s="1"/>
      <c r="K12665" s="1" t="s">
        <v>17584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17606</v>
      </c>
      <c r="F12666" s="5" t="s">
        <v>17607</v>
      </c>
      <c r="G12666" s="1" t="n">
        <v>1393</v>
      </c>
      <c r="H12666" s="1" t="s">
        <v>1246</v>
      </c>
      <c r="I12666" s="1" t="n">
        <v>11241</v>
      </c>
      <c r="J12666" s="1" t="s">
        <v>244</v>
      </c>
      <c r="K12666" s="1" t="s">
        <v>17584</v>
      </c>
    </row>
    <row r="12667" customFormat="false" ht="15" hidden="false" customHeight="true" outlineLevel="0" collapsed="false">
      <c r="A12667" s="1" t="n">
        <f aca="false">MAX($A$2:$A12666)+1</f>
        <v>11043</v>
      </c>
      <c r="C12667" s="1" t="str">
        <f aca="false">IF(H12667="",F12667,H12667)</f>
        <v>anniston army dept</v>
      </c>
      <c r="D12667" s="1" t="n">
        <v>294</v>
      </c>
      <c r="E12667" s="1" t="s">
        <v>16706</v>
      </c>
      <c r="F12667" s="5" t="s">
        <v>17608</v>
      </c>
      <c r="H12667" s="1"/>
      <c r="K12667" s="1" t="s">
        <v>17584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16706</v>
      </c>
      <c r="F12668" s="5" t="s">
        <v>17609</v>
      </c>
      <c r="H12668" s="1"/>
      <c r="K12668" s="1" t="s">
        <v>17584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17569</v>
      </c>
      <c r="F12669" s="5" t="s">
        <v>17610</v>
      </c>
      <c r="H12669" s="1"/>
      <c r="K12669" s="1" t="s">
        <v>17584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17569</v>
      </c>
      <c r="F12670" s="5" t="s">
        <v>17611</v>
      </c>
      <c r="H12670" s="1"/>
      <c r="K12670" s="1" t="s">
        <v>17584</v>
      </c>
    </row>
    <row r="12671" customFormat="false" ht="15" hidden="false" customHeight="true" outlineLevel="0" collapsed="false">
      <c r="A12671" s="1" t="n">
        <f aca="false">MAX($A$2:$A12670)+1</f>
        <v>11044</v>
      </c>
      <c r="C12671" s="1" t="str">
        <f aca="false">IF(H12671="",F12671,H12671)</f>
        <v>total solar operation/maint.</v>
      </c>
      <c r="D12671" s="1" t="n">
        <v>286</v>
      </c>
      <c r="E12671" s="1" t="s">
        <v>17569</v>
      </c>
      <c r="F12671" s="5" t="s">
        <v>17612</v>
      </c>
      <c r="H12671" s="1"/>
      <c r="K12671" s="1" t="s">
        <v>17584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17574</v>
      </c>
      <c r="F12672" s="5" t="s">
        <v>17576</v>
      </c>
      <c r="H12672" s="1"/>
      <c r="K12672" s="1" t="s">
        <v>17584</v>
      </c>
    </row>
    <row r="12673" customFormat="false" ht="15" hidden="false" customHeight="true" outlineLevel="0" collapsed="false">
      <c r="A12673" s="1" t="n">
        <f aca="false">A11591</f>
        <v>9997</v>
      </c>
      <c r="C12673" s="1" t="str">
        <f aca="false">IF(H12673="",F12673,H12673)</f>
        <v>demille (lapeer)</v>
      </c>
      <c r="D12673" s="1" t="n">
        <v>184</v>
      </c>
      <c r="E12673" s="1" t="s">
        <v>17613</v>
      </c>
      <c r="F12673" s="5" t="s">
        <v>17614</v>
      </c>
      <c r="H12673" s="1"/>
      <c r="K12673" s="1" t="s">
        <v>17584</v>
      </c>
    </row>
    <row r="12674" customFormat="false" ht="15" hidden="false" customHeight="true" outlineLevel="0" collapsed="false">
      <c r="A12674" s="1" t="n">
        <f aca="false">A11796</f>
        <v>10201</v>
      </c>
      <c r="C12674" s="1" t="str">
        <f aca="false">IF(H12674="",F12674,H12674)</f>
        <v>o'shea (detroit)</v>
      </c>
      <c r="D12674" s="1" t="n">
        <v>184</v>
      </c>
      <c r="E12674" s="1" t="s">
        <v>17613</v>
      </c>
      <c r="F12674" s="5" t="s">
        <v>17615</v>
      </c>
      <c r="H12674" s="1"/>
      <c r="K12674" s="1" t="s">
        <v>17584</v>
      </c>
    </row>
    <row r="12675" customFormat="false" ht="15" hidden="false" customHeight="true" outlineLevel="0" collapsed="false">
      <c r="A12675" s="1" t="n">
        <f aca="false">A11928</f>
        <v>10333</v>
      </c>
      <c r="C12675" s="1" t="str">
        <f aca="false">IF(H12675="",F12675,H12675)</f>
        <v>turrill (lapeer)</v>
      </c>
      <c r="D12675" s="1" t="n">
        <v>184</v>
      </c>
      <c r="E12675" s="1" t="s">
        <v>17613</v>
      </c>
      <c r="F12675" s="5" t="s">
        <v>17616</v>
      </c>
      <c r="H12675" s="1"/>
      <c r="K12675" s="1" t="s">
        <v>17584</v>
      </c>
    </row>
    <row r="12676" customFormat="false" ht="15" hidden="false" customHeight="true" outlineLevel="0" collapsed="false">
      <c r="A12676" s="1" t="n">
        <f aca="false">MAX($A$2:$A12675)+1</f>
        <v>11045</v>
      </c>
      <c r="C12676" s="1" t="str">
        <f aca="false">IF(H12676="",F12676,H12676)</f>
        <v>kelleys #128</v>
      </c>
      <c r="D12676" s="1" t="n">
        <v>313</v>
      </c>
      <c r="E12676" s="1" t="s">
        <v>3770</v>
      </c>
      <c r="F12676" s="5" t="s">
        <v>17617</v>
      </c>
      <c r="H12676" s="1"/>
      <c r="K12676" s="1" t="s">
        <v>17584</v>
      </c>
    </row>
    <row r="12677" customFormat="false" ht="15" hidden="false" customHeight="true" outlineLevel="0" collapsed="false">
      <c r="A12677" s="1" t="n">
        <f aca="false">MAX($A$2:$A12676)+1</f>
        <v>11046</v>
      </c>
      <c r="C12677" s="1" t="str">
        <f aca="false">IF(H12677="",F12677,H12677)</f>
        <v>newbury #122</v>
      </c>
      <c r="D12677" s="1" t="n">
        <v>313</v>
      </c>
      <c r="E12677" s="1" t="s">
        <v>3770</v>
      </c>
      <c r="F12677" s="5" t="s">
        <v>17618</v>
      </c>
      <c r="H12677" s="1"/>
      <c r="K12677" s="1" t="s">
        <v>17584</v>
      </c>
    </row>
    <row r="12678" customFormat="false" ht="15" hidden="false" customHeight="true" outlineLevel="0" collapsed="false">
      <c r="A12678" s="1" t="n">
        <f aca="false">MAX($A$2:$A12677)+1</f>
        <v>11047</v>
      </c>
      <c r="C12678" s="1" t="str">
        <f aca="false">IF(H12678="",F12678,H12678)</f>
        <v>rollingsford #130</v>
      </c>
      <c r="D12678" s="1" t="n">
        <v>313</v>
      </c>
      <c r="E12678" s="1" t="s">
        <v>3770</v>
      </c>
      <c r="F12678" s="5" t="s">
        <v>17619</v>
      </c>
      <c r="H12678" s="1"/>
      <c r="K12678" s="1" t="s">
        <v>17584</v>
      </c>
    </row>
    <row r="12679" customFormat="false" ht="15" hidden="false" customHeight="true" outlineLevel="0" collapsed="false">
      <c r="A12679" s="1" t="n">
        <f aca="false">MAX($A$2:$A12678)+1</f>
        <v>11048</v>
      </c>
      <c r="C12679" s="1" t="str">
        <f aca="false">IF(H12679="",F12679,H12679)</f>
        <v>woodsville #124</v>
      </c>
      <c r="D12679" s="1" t="n">
        <v>313</v>
      </c>
      <c r="E12679" s="1" t="s">
        <v>3770</v>
      </c>
      <c r="F12679" s="5" t="s">
        <v>17620</v>
      </c>
      <c r="H12679" s="1"/>
      <c r="K12679" s="1" t="s">
        <v>17584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17621</v>
      </c>
      <c r="F12680" s="5" t="s">
        <v>17622</v>
      </c>
      <c r="H12680" s="1"/>
      <c r="K12680" s="1" t="s">
        <v>17584</v>
      </c>
    </row>
    <row r="12681" customFormat="false" ht="15" hidden="false" customHeight="true" outlineLevel="0" collapsed="false">
      <c r="A12681" s="1" t="n">
        <f aca="false">MAX($A$2:$A12680)+1</f>
        <v>11049</v>
      </c>
      <c r="C12681" s="1" t="str">
        <f aca="false">IF(H12681="",F12681,H12681)</f>
        <v>wind turbine plants</v>
      </c>
      <c r="D12681" s="1" t="n">
        <v>307</v>
      </c>
      <c r="E12681" s="1" t="s">
        <v>17582</v>
      </c>
      <c r="F12681" s="5" t="s">
        <v>17623</v>
      </c>
      <c r="H12681" s="1"/>
      <c r="K12681" s="1" t="s">
        <v>17584</v>
      </c>
    </row>
    <row r="12682" customFormat="false" ht="15" hidden="false" customHeight="true" outlineLevel="0" collapsed="false">
      <c r="A12682" s="1" t="n">
        <f aca="false">MAX($A$2:$A12681)+1</f>
        <v>11050</v>
      </c>
      <c r="C12682" s="1" t="str">
        <f aca="false">IF(H12682="",F12682,H12682)</f>
        <v>ohsu - vgti</v>
      </c>
      <c r="D12682" s="1" t="n">
        <v>250</v>
      </c>
      <c r="E12682" s="1" t="s">
        <v>17624</v>
      </c>
      <c r="F12682" s="5" t="s">
        <v>17625</v>
      </c>
      <c r="H12682" s="1"/>
      <c r="K12682" s="1" t="s">
        <v>17584</v>
      </c>
    </row>
    <row r="12683" customFormat="false" ht="15" hidden="false" customHeight="true" outlineLevel="0" collapsed="false">
      <c r="A12683" s="1" t="n">
        <f aca="false">MAX($A$2:$A12682)+1</f>
        <v>11051</v>
      </c>
      <c r="C12683" s="1" t="str">
        <f aca="false">IF(H12683="",F12683,H12683)</f>
        <v>washington county jail</v>
      </c>
      <c r="D12683" s="1" t="n">
        <v>250</v>
      </c>
      <c r="E12683" s="1" t="s">
        <v>17624</v>
      </c>
      <c r="F12683" s="5" t="s">
        <v>17626</v>
      </c>
      <c r="H12683" s="1"/>
      <c r="K12683" s="1" t="s">
        <v>17584</v>
      </c>
    </row>
    <row r="12684" customFormat="false" ht="15" hidden="false" customHeight="true" outlineLevel="0" collapsed="false">
      <c r="A12684" s="1" t="n">
        <f aca="false">MAX($A$2:$A12683)+1</f>
        <v>11052</v>
      </c>
      <c r="C12684" s="1" t="str">
        <f aca="false">IF(H12684="",F12684,H12684)</f>
        <v>world trade center</v>
      </c>
      <c r="D12684" s="1" t="n">
        <v>250</v>
      </c>
      <c r="E12684" s="1" t="s">
        <v>17624</v>
      </c>
      <c r="F12684" s="5" t="s">
        <v>17627</v>
      </c>
      <c r="H12684" s="1"/>
      <c r="K12684" s="1" t="s">
        <v>17584</v>
      </c>
    </row>
    <row r="12685" customFormat="false" ht="15" hidden="false" customHeight="true" outlineLevel="0" collapsed="false">
      <c r="A12685" s="1" t="n">
        <f aca="false">MAX($A$2:$A12684)+1</f>
        <v>11053</v>
      </c>
      <c r="C12685" s="1" t="str">
        <f aca="false">IF(H12685="",F12685,H12685)</f>
        <v>n/a</v>
      </c>
      <c r="D12685" s="1" t="n">
        <v>169</v>
      </c>
      <c r="E12685" s="1" t="s">
        <v>17628</v>
      </c>
      <c r="F12685" s="5" t="s">
        <v>17629</v>
      </c>
      <c r="H12685" s="1"/>
      <c r="K12685" s="1" t="s">
        <v>17584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17630</v>
      </c>
      <c r="F12686" s="5" t="s">
        <v>17631</v>
      </c>
      <c r="H12686" s="1"/>
      <c r="K12686" s="1" t="s">
        <v>17584</v>
      </c>
    </row>
    <row r="12687" customFormat="false" ht="15" hidden="false" customHeight="true" outlineLevel="0" collapsed="false">
      <c r="A12687" s="1" t="n">
        <f aca="false">MAX($A$2:$A12686)+1</f>
        <v>11054</v>
      </c>
      <c r="C12687" s="1" t="str">
        <f aca="false">IF(H12687="",F12687,H12687)</f>
        <v>non-applicable</v>
      </c>
      <c r="D12687" s="1" t="n">
        <v>415</v>
      </c>
      <c r="E12687" s="1" t="s">
        <v>17632</v>
      </c>
      <c r="F12687" s="5" t="s">
        <v>17633</v>
      </c>
      <c r="H12687" s="1"/>
      <c r="K12687" s="1" t="s">
        <v>17584</v>
      </c>
    </row>
    <row r="12688" customFormat="false" ht="15" hidden="false" customHeight="true" outlineLevel="0" collapsed="false">
      <c r="A12688" s="1" t="n">
        <f aca="false">MAX($A$2:$A12687)+1</f>
        <v>11055</v>
      </c>
      <c r="C12688" s="1" t="str">
        <f aca="false">IF(H12688="",F12688,H12688)</f>
        <v>this page is</v>
      </c>
      <c r="D12688" s="1" t="n">
        <v>415</v>
      </c>
      <c r="E12688" s="1" t="s">
        <v>17632</v>
      </c>
      <c r="F12688" s="5" t="s">
        <v>17634</v>
      </c>
      <c r="H12688" s="1"/>
      <c r="K12688" s="1" t="s">
        <v>17584</v>
      </c>
    </row>
    <row r="12689" customFormat="false" ht="15" hidden="false" customHeight="true" outlineLevel="0" collapsed="false">
      <c r="A12689" s="1" t="n">
        <f aca="false">MAX($A$2:$A12688)+1</f>
        <v>11056</v>
      </c>
      <c r="C12689" s="1" t="str">
        <f aca="false">IF(H12689="",F12689,H12689)</f>
        <v>this page is</v>
      </c>
      <c r="D12689" s="1" t="n">
        <v>415</v>
      </c>
      <c r="E12689" s="1" t="s">
        <v>17632</v>
      </c>
      <c r="F12689" s="5" t="s">
        <v>17634</v>
      </c>
      <c r="H12689" s="1"/>
      <c r="K12689" s="1" t="s">
        <v>17584</v>
      </c>
    </row>
    <row r="12690" customFormat="false" ht="15" hidden="false" customHeight="true" outlineLevel="0" collapsed="false">
      <c r="A12690" s="1" t="n">
        <f aca="false">MAX($A$2:$A12689)+1</f>
        <v>11057</v>
      </c>
      <c r="C12690" s="1" t="str">
        <f aca="false">IF(H12690="",F12690,H12690)</f>
        <v>this page is non-applicable</v>
      </c>
      <c r="D12690" s="1" t="n">
        <v>415</v>
      </c>
      <c r="E12690" s="1" t="s">
        <v>17632</v>
      </c>
      <c r="F12690" s="5" t="s">
        <v>17635</v>
      </c>
      <c r="H12690" s="1"/>
      <c r="K12690" s="1" t="s">
        <v>17584</v>
      </c>
    </row>
    <row r="12691" customFormat="false" ht="15" hidden="false" customHeight="true" outlineLevel="0" collapsed="false">
      <c r="A12691" s="1" t="n">
        <f aca="false">MAX($A$2:$A12690)+1</f>
        <v>11058</v>
      </c>
      <c r="C12691" s="1" t="str">
        <f aca="false">IF(H12691="",F12691,H12691)</f>
        <v>environmental mitigation services</v>
      </c>
      <c r="D12691" s="1" t="n">
        <v>155</v>
      </c>
      <c r="E12691" s="1" t="s">
        <v>17636</v>
      </c>
      <c r="F12691" s="5" t="s">
        <v>17637</v>
      </c>
      <c r="H12691" s="1"/>
      <c r="K12691" s="1" t="s">
        <v>17584</v>
      </c>
    </row>
    <row r="12692" customFormat="false" ht="15" hidden="false" customHeight="true" outlineLevel="0" collapsed="false">
      <c r="A12692" s="1" t="n">
        <f aca="false">MAX($A$2:$A12691)+1</f>
        <v>11059</v>
      </c>
      <c r="C12692" s="1" t="str">
        <f aca="false">IF(H12692="",F12692,H12692)</f>
        <v>it imm costs</v>
      </c>
      <c r="D12692" s="1" t="n">
        <v>155</v>
      </c>
      <c r="E12692" s="1" t="s">
        <v>17636</v>
      </c>
      <c r="F12692" s="5" t="s">
        <v>17638</v>
      </c>
      <c r="H12692" s="1"/>
      <c r="K12692" s="1" t="s">
        <v>17584</v>
      </c>
    </row>
    <row r="12693" customFormat="false" ht="15" hidden="false" customHeight="true" outlineLevel="0" collapsed="false">
      <c r="A12693" s="1" t="n">
        <f aca="false">A11081</f>
        <v>9523</v>
      </c>
      <c r="C12693" s="1" t="str">
        <f aca="false">IF(H12693="",F12693,H12693)</f>
        <v>fort huachuca phase l &amp; ll</v>
      </c>
      <c r="D12693" s="1" t="n">
        <v>257</v>
      </c>
      <c r="E12693" s="1" t="s">
        <v>17639</v>
      </c>
      <c r="F12693" s="5" t="s">
        <v>17640</v>
      </c>
      <c r="H12693" s="1"/>
      <c r="K12693" s="1" t="s">
        <v>17584</v>
      </c>
    </row>
    <row r="12694" customFormat="false" ht="15" hidden="false" customHeight="true" outlineLevel="0" collapsed="false">
      <c r="A12694" s="1" t="n">
        <f aca="false">MAX($A$2:$A12693)+1</f>
        <v>11060</v>
      </c>
      <c r="C12694" s="1" t="str">
        <f aca="false">IF(H12694="",F12694,H12694)</f>
        <v>community solar 02</v>
      </c>
      <c r="D12694" s="1" t="n">
        <v>164</v>
      </c>
      <c r="E12694" s="1" t="s">
        <v>17594</v>
      </c>
      <c r="F12694" s="5" t="s">
        <v>17641</v>
      </c>
      <c r="H12694" s="1"/>
      <c r="K12694" s="1" t="s">
        <v>17584</v>
      </c>
    </row>
    <row r="12695" customFormat="false" ht="15" hidden="false" customHeight="true" outlineLevel="0" collapsed="false">
      <c r="A12695" s="1" t="n">
        <f aca="false">MAX($A$2:$A12694)+1</f>
        <v>11061</v>
      </c>
      <c r="C12695" s="1" t="str">
        <f aca="false">IF(H12695="",F12695,H12695)</f>
        <v>community solar 25</v>
      </c>
      <c r="D12695" s="1" t="n">
        <v>164</v>
      </c>
      <c r="E12695" s="1" t="s">
        <v>17594</v>
      </c>
      <c r="F12695" s="5" t="s">
        <v>17642</v>
      </c>
      <c r="H12695" s="1"/>
      <c r="K12695" s="1" t="s">
        <v>17584</v>
      </c>
    </row>
    <row r="12696" customFormat="false" ht="15" hidden="false" customHeight="true" outlineLevel="0" collapsed="false">
      <c r="A12696" s="1" t="n">
        <f aca="false">MAX($A$2:$A12695)+1</f>
        <v>11062</v>
      </c>
      <c r="C12696" s="1" t="str">
        <f aca="false">IF(H12696="",F12696,H12696)</f>
        <v>oceana solar</v>
      </c>
      <c r="D12696" s="1" t="n">
        <v>164</v>
      </c>
      <c r="E12696" s="1" t="s">
        <v>17594</v>
      </c>
      <c r="F12696" s="5" t="s">
        <v>17643</v>
      </c>
      <c r="H12696" s="1"/>
      <c r="K12696" s="1" t="s">
        <v>17584</v>
      </c>
    </row>
    <row r="12697" customFormat="false" ht="15" hidden="false" customHeight="true" outlineLevel="0" collapsed="false">
      <c r="A12697" s="1" t="n">
        <f aca="false">MAX($A$2:$A12696)+1</f>
        <v>11063</v>
      </c>
      <c r="C12697" s="1" t="str">
        <f aca="false">IF(H12697="",F12697,H12697)</f>
        <v>western plains</v>
      </c>
      <c r="D12697" s="1" t="n">
        <v>225</v>
      </c>
      <c r="E12697" s="1" t="s">
        <v>17644</v>
      </c>
      <c r="F12697" s="5" t="s">
        <v>17645</v>
      </c>
      <c r="H12697" s="1"/>
      <c r="K12697" s="1" t="s">
        <v>17584</v>
      </c>
    </row>
    <row r="12698" customFormat="false" ht="15" hidden="false" customHeight="true" outlineLevel="0" collapsed="false">
      <c r="A12698" s="1" t="n">
        <f aca="false">MAX($A$2:$A12697)+1</f>
        <v>11064</v>
      </c>
      <c r="C12698" s="1" t="str">
        <f aca="false">IF(H12698="",F12698,H12698)</f>
        <v>sixth street solar</v>
      </c>
      <c r="D12698" s="1" t="n">
        <v>280</v>
      </c>
      <c r="E12698" s="1" t="s">
        <v>17646</v>
      </c>
      <c r="F12698" s="5" t="s">
        <v>17647</v>
      </c>
      <c r="H12698" s="1"/>
      <c r="K12698" s="1" t="s">
        <v>17584</v>
      </c>
    </row>
    <row r="12699" customFormat="false" ht="15" hidden="false" customHeight="true" outlineLevel="0" collapsed="false">
      <c r="A12699" s="1" t="n">
        <f aca="false">MAX($A$2:$A12698)+1</f>
        <v>11065</v>
      </c>
      <c r="C12699" s="1" t="str">
        <f aca="false">IF(H12699="",F12699,H12699)</f>
        <v>hydro lic project no.</v>
      </c>
      <c r="D12699" s="1" t="n">
        <v>187</v>
      </c>
      <c r="E12699" s="1" t="s">
        <v>17596</v>
      </c>
      <c r="F12699" s="5" t="s">
        <v>17648</v>
      </c>
      <c r="H12699" s="1"/>
      <c r="K12699" s="1" t="s">
        <v>17584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17596</v>
      </c>
      <c r="F12700" s="5" t="s">
        <v>17649</v>
      </c>
      <c r="H12700" s="1"/>
      <c r="K12700" s="1" t="s">
        <v>17584</v>
      </c>
    </row>
    <row r="12701" customFormat="false" ht="15" hidden="false" customHeight="true" outlineLevel="0" collapsed="false">
      <c r="A12701" s="1" t="n">
        <f aca="false">MAX($A$2:$A12700)+1</f>
        <v>11066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17599</v>
      </c>
      <c r="F12701" s="5" t="s">
        <v>17650</v>
      </c>
      <c r="H12701" s="1"/>
      <c r="K12701" s="1" t="s">
        <v>17584</v>
      </c>
    </row>
    <row r="12702" customFormat="false" ht="15" hidden="false" customHeight="true" outlineLevel="0" collapsed="false">
      <c r="A12702" s="1" t="n">
        <f aca="false">MAX($A$2:$A12701)+1</f>
        <v>11067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17599</v>
      </c>
      <c r="F12702" s="5" t="s">
        <v>17651</v>
      </c>
      <c r="H12702" s="1"/>
      <c r="K12702" s="1" t="s">
        <v>17584</v>
      </c>
    </row>
    <row r="12703" customFormat="false" ht="15" hidden="false" customHeight="true" outlineLevel="0" collapsed="false">
      <c r="A12703" s="1" t="n">
        <f aca="false">MAX($A$2:$A12702)+1</f>
        <v>11068</v>
      </c>
      <c r="C12703" s="1" t="str">
        <f aca="false">IF(H12703="",F12703,H12703)</f>
        <v>and 50 units @ 1.6 mw each)</v>
      </c>
      <c r="D12703" s="1" t="n">
        <v>251</v>
      </c>
      <c r="E12703" s="1" t="s">
        <v>17599</v>
      </c>
      <c r="F12703" s="5" t="s">
        <v>17652</v>
      </c>
      <c r="H12703" s="1"/>
      <c r="K12703" s="1" t="s">
        <v>17584</v>
      </c>
    </row>
    <row r="12704" customFormat="false" ht="15" hidden="false" customHeight="true" outlineLevel="0" collapsed="false">
      <c r="A12704" s="1" t="n">
        <f aca="false">A12310</f>
        <v>10712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17599</v>
      </c>
      <c r="F12704" s="5" t="s">
        <v>17653</v>
      </c>
      <c r="H12704" s="1"/>
      <c r="K12704" s="1" t="s">
        <v>17584</v>
      </c>
    </row>
    <row r="12705" customFormat="false" ht="15" hidden="false" customHeight="true" outlineLevel="0" collapsed="false">
      <c r="A12705" s="1" t="n">
        <f aca="false">A12137</f>
        <v>10540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17599</v>
      </c>
      <c r="F12705" s="5" t="s">
        <v>17654</v>
      </c>
      <c r="H12705" s="1"/>
      <c r="K12705" s="1" t="s">
        <v>17584</v>
      </c>
    </row>
    <row r="12706" customFormat="false" ht="15" hidden="false" customHeight="true" outlineLevel="0" collapsed="false">
      <c r="A12706" s="1" t="n">
        <f aca="false">MAX($A$2:$A12705)+1</f>
        <v>11069</v>
      </c>
      <c r="C12706" s="1" t="str">
        <f aca="false">IF(H12706="",F12706,H12706)</f>
        <v>total solar</v>
      </c>
      <c r="D12706" s="1" t="n">
        <v>220</v>
      </c>
      <c r="E12706" s="1" t="s">
        <v>10411</v>
      </c>
      <c r="F12706" s="5" t="s">
        <v>17655</v>
      </c>
      <c r="H12706" s="1"/>
      <c r="K12706" s="1" t="s">
        <v>17584</v>
      </c>
    </row>
    <row r="12707" customFormat="false" ht="15" hidden="false" customHeight="true" outlineLevel="0" collapsed="false">
      <c r="A12707" s="1" t="n">
        <f aca="false">A12192</f>
        <v>10594</v>
      </c>
      <c r="C12707" s="1" t="str">
        <f aca="false">IF(H12707="",F12707,H12707)</f>
        <v>west dubuque solar</v>
      </c>
      <c r="D12707" s="1" t="n">
        <v>220</v>
      </c>
      <c r="E12707" s="1" t="s">
        <v>10411</v>
      </c>
      <c r="F12707" s="5" t="s">
        <v>17656</v>
      </c>
      <c r="H12707" s="1"/>
      <c r="K12707" s="1" t="s">
        <v>17584</v>
      </c>
    </row>
    <row r="12708" customFormat="false" ht="15" hidden="false" customHeight="true" outlineLevel="0" collapsed="false">
      <c r="A12708" s="1" t="n">
        <f aca="false">A12013</f>
        <v>10417</v>
      </c>
      <c r="C12708" s="1" t="str">
        <f aca="false">IF(H12708="",F12708,H12708)</f>
        <v>jacobson</v>
      </c>
      <c r="D12708" s="1" t="n">
        <v>258</v>
      </c>
      <c r="E12708" s="1" t="s">
        <v>17657</v>
      </c>
      <c r="F12708" s="5" t="s">
        <v>17658</v>
      </c>
      <c r="H12708" s="1"/>
      <c r="K12708" s="1" t="s">
        <v>17584</v>
      </c>
    </row>
    <row r="12709" customFormat="false" ht="15" hidden="false" customHeight="true" outlineLevel="0" collapsed="false">
      <c r="A12709" s="1" t="n">
        <f aca="false">MAX($A$2:$A12708)+1</f>
        <v>11070</v>
      </c>
      <c r="C12709" s="1" t="str">
        <f aca="false">IF(H12709="",F12709,H12709)</f>
        <v>paris solar</v>
      </c>
      <c r="D12709" s="1" t="n">
        <v>181</v>
      </c>
      <c r="E12709" s="1" t="s">
        <v>17659</v>
      </c>
      <c r="F12709" s="5" t="s">
        <v>17660</v>
      </c>
      <c r="H12709" s="1"/>
      <c r="K12709" s="1" t="s">
        <v>17584</v>
      </c>
    </row>
    <row r="12710" customFormat="false" ht="15" hidden="false" customHeight="true" outlineLevel="0" collapsed="false">
      <c r="A12710" s="1" t="n">
        <f aca="false">MAX($A$2:$A12709)+1</f>
        <v>11071</v>
      </c>
      <c r="C12710" s="1" t="str">
        <f aca="false">IF(H12710="",F12710,H12710)</f>
        <v>peru solar</v>
      </c>
      <c r="D12710" s="1" t="n">
        <v>181</v>
      </c>
      <c r="E12710" s="1" t="s">
        <v>17659</v>
      </c>
      <c r="F12710" s="5" t="s">
        <v>17661</v>
      </c>
      <c r="H12710" s="1"/>
      <c r="K12710" s="1" t="s">
        <v>17584</v>
      </c>
    </row>
    <row r="12711" customFormat="false" ht="15" hidden="false" customHeight="true" outlineLevel="0" collapsed="false">
      <c r="A12711" s="1" t="n">
        <f aca="false">MAX($A$2:$A12710)+1</f>
        <v>11072</v>
      </c>
      <c r="C12711" s="1" t="str">
        <f aca="false">IF(H12711="",F12711,H12711)</f>
        <v>ste. geneiveve solar</v>
      </c>
      <c r="D12711" s="1" t="n">
        <v>181</v>
      </c>
      <c r="E12711" s="1" t="s">
        <v>17659</v>
      </c>
      <c r="F12711" s="5" t="s">
        <v>17662</v>
      </c>
      <c r="H12711" s="1"/>
      <c r="K12711" s="1" t="s">
        <v>17584</v>
      </c>
    </row>
    <row r="12712" customFormat="false" ht="15" hidden="false" customHeight="true" outlineLevel="0" collapsed="false">
      <c r="A12712" s="1" t="n">
        <f aca="false">MAX($A$2:$A12711)+1</f>
        <v>11073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17659</v>
      </c>
      <c r="F12712" s="5" t="s">
        <v>17663</v>
      </c>
      <c r="H12712" s="1"/>
      <c r="K12712" s="1" t="s">
        <v>17584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17664</v>
      </c>
      <c r="F12713" s="5" t="s">
        <v>17665</v>
      </c>
      <c r="G12713" s="1" t="n">
        <v>6166</v>
      </c>
      <c r="H12713" s="1" t="s">
        <v>1270</v>
      </c>
      <c r="I12713" s="1" t="n">
        <v>9324</v>
      </c>
      <c r="J12713" s="1" t="s">
        <v>482</v>
      </c>
      <c r="K12713" s="1" t="s">
        <v>17666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17664</v>
      </c>
      <c r="F12714" s="5" t="s">
        <v>17667</v>
      </c>
      <c r="G12714" s="1" t="n">
        <v>6166</v>
      </c>
      <c r="H12714" s="1" t="s">
        <v>1270</v>
      </c>
      <c r="I12714" s="1" t="n">
        <v>9324</v>
      </c>
      <c r="J12714" s="1" t="s">
        <v>482</v>
      </c>
      <c r="K12714" s="1" t="s">
        <v>17666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17664</v>
      </c>
      <c r="F12715" s="5" t="s">
        <v>17668</v>
      </c>
      <c r="G12715" s="1" t="n">
        <v>6166</v>
      </c>
      <c r="H12715" s="1" t="s">
        <v>1270</v>
      </c>
      <c r="I12715" s="1" t="n">
        <v>9324</v>
      </c>
      <c r="J12715" s="1" t="s">
        <v>482</v>
      </c>
      <c r="K12715" s="1" t="s">
        <v>17666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17664</v>
      </c>
      <c r="F12716" s="5" t="s">
        <v>17669</v>
      </c>
      <c r="G12716" s="1" t="n">
        <v>6166</v>
      </c>
      <c r="H12716" s="1" t="s">
        <v>1270</v>
      </c>
      <c r="I12716" s="1" t="n">
        <v>9324</v>
      </c>
      <c r="J12716" s="1" t="s">
        <v>482</v>
      </c>
      <c r="K12716" s="1" t="s">
        <v>17666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17664</v>
      </c>
      <c r="F12717" s="5" t="s">
        <v>17670</v>
      </c>
      <c r="G12717" s="1" t="n">
        <v>6166</v>
      </c>
      <c r="H12717" s="1" t="s">
        <v>1270</v>
      </c>
      <c r="I12717" s="1" t="n">
        <v>9324</v>
      </c>
      <c r="J12717" s="1" t="s">
        <v>482</v>
      </c>
      <c r="K12717" s="1" t="s">
        <v>17666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17664</v>
      </c>
      <c r="F12718" s="5" t="s">
        <v>17671</v>
      </c>
      <c r="G12718" s="1" t="n">
        <v>6166</v>
      </c>
      <c r="H12718" s="1" t="s">
        <v>1270</v>
      </c>
      <c r="I12718" s="1" t="n">
        <v>9324</v>
      </c>
      <c r="J12718" s="1" t="s">
        <v>482</v>
      </c>
      <c r="K12718" s="1" t="s">
        <v>17666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11074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16706</v>
      </c>
      <c r="F12719" s="5" t="s">
        <v>17672</v>
      </c>
      <c r="H12719" s="1"/>
      <c r="K12719" s="1" t="s">
        <v>17666</v>
      </c>
    </row>
    <row r="12720" customFormat="false" ht="15" hidden="false" customHeight="true" outlineLevel="0" collapsed="false">
      <c r="A12720" s="1" t="n">
        <f aca="false">A12719</f>
        <v>11074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16706</v>
      </c>
      <c r="F12720" s="5" t="s">
        <v>17673</v>
      </c>
      <c r="H12720" s="1"/>
      <c r="K12720" s="1" t="s">
        <v>17666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16706</v>
      </c>
      <c r="F12721" s="5" t="s">
        <v>17674</v>
      </c>
      <c r="G12721" s="1" t="n">
        <v>2</v>
      </c>
      <c r="H12721" s="1" t="s">
        <v>1938</v>
      </c>
      <c r="I12721" s="1" t="n">
        <v>195</v>
      </c>
      <c r="J12721" s="1" t="s">
        <v>119</v>
      </c>
      <c r="K12721" s="1" t="s">
        <v>17666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16706</v>
      </c>
      <c r="F12722" s="5" t="s">
        <v>17675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17666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16706</v>
      </c>
      <c r="F12723" s="5" t="s">
        <v>17676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17666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16706</v>
      </c>
      <c r="F12724" s="5" t="s">
        <v>17677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17666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16706</v>
      </c>
      <c r="F12725" s="5" t="s">
        <v>17678</v>
      </c>
      <c r="G12725" s="1" t="n">
        <v>7698</v>
      </c>
      <c r="H12725" s="1" t="s">
        <v>604</v>
      </c>
      <c r="I12725" s="1" t="n">
        <v>195</v>
      </c>
      <c r="J12725" s="1" t="s">
        <v>119</v>
      </c>
      <c r="K12725" s="1" t="s">
        <v>17666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16706</v>
      </c>
      <c r="F12726" s="5" t="s">
        <v>17679</v>
      </c>
      <c r="G12726" s="1" t="n">
        <v>10</v>
      </c>
      <c r="H12726" s="1" t="s">
        <v>685</v>
      </c>
      <c r="I12726" s="1" t="n">
        <v>195</v>
      </c>
      <c r="J12726" s="1" t="s">
        <v>119</v>
      </c>
      <c r="K12726" s="1" t="s">
        <v>17666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16706</v>
      </c>
      <c r="F12727" s="5" t="s">
        <v>17680</v>
      </c>
      <c r="G12727" s="1" t="n">
        <v>11</v>
      </c>
      <c r="H12727" s="1" t="s">
        <v>1922</v>
      </c>
      <c r="I12727" s="1" t="n">
        <v>195</v>
      </c>
      <c r="J12727" s="1" t="s">
        <v>119</v>
      </c>
      <c r="K12727" s="1" t="s">
        <v>17666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16706</v>
      </c>
      <c r="F12728" s="5" t="s">
        <v>17681</v>
      </c>
      <c r="G12728" s="1" t="n">
        <v>12</v>
      </c>
      <c r="H12728" s="1" t="s">
        <v>1940</v>
      </c>
      <c r="I12728" s="1" t="n">
        <v>195</v>
      </c>
      <c r="J12728" s="1" t="s">
        <v>119</v>
      </c>
      <c r="K12728" s="1" t="s">
        <v>17666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16706</v>
      </c>
      <c r="F12729" s="5" t="s">
        <v>17682</v>
      </c>
      <c r="G12729" s="1" t="n">
        <v>15</v>
      </c>
      <c r="H12729" s="1" t="s">
        <v>1924</v>
      </c>
      <c r="I12729" s="1" t="n">
        <v>195</v>
      </c>
      <c r="J12729" s="1" t="s">
        <v>119</v>
      </c>
      <c r="K12729" s="1" t="s">
        <v>17666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16706</v>
      </c>
      <c r="F12730" s="5" t="s">
        <v>17683</v>
      </c>
      <c r="G12730" s="1" t="n">
        <v>18</v>
      </c>
      <c r="H12730" s="1" t="s">
        <v>1934</v>
      </c>
      <c r="I12730" s="1" t="n">
        <v>195</v>
      </c>
      <c r="J12730" s="1" t="s">
        <v>119</v>
      </c>
      <c r="K12730" s="1" t="s">
        <v>17666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16706</v>
      </c>
      <c r="F12731" s="5" t="s">
        <v>17684</v>
      </c>
      <c r="G12731" s="1" t="n">
        <v>14</v>
      </c>
      <c r="H12731" s="1" t="s">
        <v>1928</v>
      </c>
      <c r="I12731" s="1" t="n">
        <v>195</v>
      </c>
      <c r="J12731" s="1" t="s">
        <v>119</v>
      </c>
      <c r="K12731" s="1" t="s">
        <v>17666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16706</v>
      </c>
      <c r="F12732" s="5" t="s">
        <v>17685</v>
      </c>
      <c r="G12732" s="1" t="n">
        <v>16</v>
      </c>
      <c r="H12732" s="1" t="s">
        <v>1925</v>
      </c>
      <c r="I12732" s="1" t="n">
        <v>195</v>
      </c>
      <c r="J12732" s="1" t="s">
        <v>119</v>
      </c>
      <c r="K12732" s="1" t="s">
        <v>17666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16706</v>
      </c>
      <c r="F12733" s="5" t="s">
        <v>17686</v>
      </c>
      <c r="G12733" s="1" t="n">
        <v>17</v>
      </c>
      <c r="H12733" s="1" t="s">
        <v>1918</v>
      </c>
      <c r="I12733" s="1" t="n">
        <v>195</v>
      </c>
      <c r="J12733" s="1" t="s">
        <v>119</v>
      </c>
      <c r="K12733" s="1" t="s">
        <v>17666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16706</v>
      </c>
      <c r="F12734" s="5" t="s">
        <v>17687</v>
      </c>
      <c r="G12734" s="1" t="n">
        <v>6188</v>
      </c>
      <c r="H12734" s="1" t="s">
        <v>1932</v>
      </c>
      <c r="I12734" s="1" t="n">
        <v>195</v>
      </c>
      <c r="J12734" s="1" t="s">
        <v>119</v>
      </c>
      <c r="K12734" s="1" t="s">
        <v>17666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16706</v>
      </c>
      <c r="F12735" s="5" t="s">
        <v>17688</v>
      </c>
      <c r="G12735" s="1" t="n">
        <v>6189</v>
      </c>
      <c r="H12735" s="1" t="s">
        <v>2054</v>
      </c>
      <c r="I12735" s="1" t="n">
        <v>13994</v>
      </c>
      <c r="J12735" s="1" t="s">
        <v>2055</v>
      </c>
      <c r="K12735" s="1" t="s">
        <v>17666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16706</v>
      </c>
      <c r="F12736" s="5" t="s">
        <v>17689</v>
      </c>
      <c r="G12736" s="1" t="n">
        <v>6188</v>
      </c>
      <c r="H12736" s="1" t="s">
        <v>1932</v>
      </c>
      <c r="I12736" s="1" t="n">
        <v>195</v>
      </c>
      <c r="J12736" s="1" t="s">
        <v>119</v>
      </c>
      <c r="K12736" s="1" t="s">
        <v>17666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11075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16706</v>
      </c>
      <c r="F12737" s="5" t="s">
        <v>17690</v>
      </c>
      <c r="H12737" s="1"/>
      <c r="K12737" s="1" t="s">
        <v>17666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16706</v>
      </c>
      <c r="F12738" s="5" t="s">
        <v>17691</v>
      </c>
      <c r="G12738" s="1" t="n">
        <v>7721</v>
      </c>
      <c r="H12738" s="1" t="s">
        <v>1373</v>
      </c>
      <c r="I12738" s="1" t="n">
        <v>195</v>
      </c>
      <c r="J12738" s="1" t="s">
        <v>119</v>
      </c>
      <c r="K12738" s="1" t="s">
        <v>17666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16706</v>
      </c>
      <c r="F12739" s="5" t="s">
        <v>17692</v>
      </c>
      <c r="G12739" s="1" t="n">
        <v>19</v>
      </c>
      <c r="H12739" s="1" t="s">
        <v>1930</v>
      </c>
      <c r="I12739" s="1" t="n">
        <v>195</v>
      </c>
      <c r="J12739" s="1" t="s">
        <v>119</v>
      </c>
      <c r="K12739" s="1" t="s">
        <v>17666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16706</v>
      </c>
      <c r="F12740" s="5" t="s">
        <v>17693</v>
      </c>
      <c r="G12740" s="1" t="n">
        <v>4</v>
      </c>
      <c r="H12740" s="1" t="s">
        <v>1936</v>
      </c>
      <c r="I12740" s="1" t="n">
        <v>195</v>
      </c>
      <c r="J12740" s="1" t="s">
        <v>119</v>
      </c>
      <c r="K12740" s="1" t="s">
        <v>17666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16706</v>
      </c>
      <c r="F12741" s="5" t="s">
        <v>17694</v>
      </c>
      <c r="G12741" s="1" t="n">
        <v>7697</v>
      </c>
      <c r="H12741" s="1" t="s">
        <v>1465</v>
      </c>
      <c r="I12741" s="1" t="n">
        <v>195</v>
      </c>
      <c r="J12741" s="1" t="s">
        <v>119</v>
      </c>
      <c r="K12741" s="1" t="s">
        <v>17666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16706</v>
      </c>
      <c r="F12742" s="5" t="s">
        <v>17695</v>
      </c>
      <c r="G12742" s="1" t="n">
        <v>20</v>
      </c>
      <c r="H12742" s="1" t="s">
        <v>1920</v>
      </c>
      <c r="I12742" s="1" t="n">
        <v>195</v>
      </c>
      <c r="J12742" s="1" t="s">
        <v>119</v>
      </c>
      <c r="K12742" s="1" t="s">
        <v>17666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16706</v>
      </c>
      <c r="F12743" s="5" t="s">
        <v>17696</v>
      </c>
      <c r="G12743" s="1" t="n">
        <v>21</v>
      </c>
      <c r="H12743" s="1" t="s">
        <v>1926</v>
      </c>
      <c r="I12743" s="1" t="n">
        <v>195</v>
      </c>
      <c r="J12743" s="1" t="s">
        <v>119</v>
      </c>
      <c r="K12743" s="1" t="s">
        <v>17666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403</v>
      </c>
      <c r="E12744" s="1" t="s">
        <v>17697</v>
      </c>
      <c r="F12744" s="5" t="s">
        <v>17698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17666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403</v>
      </c>
      <c r="E12745" s="1" t="s">
        <v>17697</v>
      </c>
      <c r="F12745" s="5" t="s">
        <v>17699</v>
      </c>
      <c r="H12745" s="1"/>
      <c r="K12745" s="1" t="s">
        <v>17666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403</v>
      </c>
      <c r="E12746" s="1" t="s">
        <v>17697</v>
      </c>
      <c r="F12746" s="5" t="s">
        <v>17700</v>
      </c>
      <c r="H12746" s="1"/>
      <c r="K12746" s="1" t="s">
        <v>17666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403</v>
      </c>
      <c r="E12747" s="1" t="s">
        <v>17697</v>
      </c>
      <c r="F12747" s="5" t="s">
        <v>17701</v>
      </c>
      <c r="H12747" s="1"/>
      <c r="K12747" s="1" t="s">
        <v>17666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11076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403</v>
      </c>
      <c r="E12748" s="1" t="s">
        <v>17697</v>
      </c>
      <c r="F12748" s="5" t="s">
        <v>17702</v>
      </c>
      <c r="H12748" s="1"/>
      <c r="K12748" s="1" t="s">
        <v>17666</v>
      </c>
    </row>
    <row r="12749" customFormat="false" ht="15" hidden="false" customHeight="true" outlineLevel="0" collapsed="false">
      <c r="A12749" s="1" t="n">
        <f aca="false">A12748</f>
        <v>11076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403</v>
      </c>
      <c r="E12749" s="1" t="s">
        <v>17697</v>
      </c>
      <c r="F12749" s="5" t="s">
        <v>17703</v>
      </c>
      <c r="H12749" s="1"/>
      <c r="K12749" s="1" t="s">
        <v>17666</v>
      </c>
    </row>
    <row r="12750" customFormat="false" ht="15" hidden="false" customHeight="true" outlineLevel="0" collapsed="false">
      <c r="A12750" s="1" t="n">
        <f aca="false">A12748</f>
        <v>11076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403</v>
      </c>
      <c r="E12750" s="1" t="s">
        <v>17697</v>
      </c>
      <c r="F12750" s="5" t="s">
        <v>17704</v>
      </c>
      <c r="H12750" s="1"/>
      <c r="K12750" s="1" t="s">
        <v>17666</v>
      </c>
    </row>
    <row r="12751" customFormat="false" ht="15" hidden="false" customHeight="true" outlineLevel="0" collapsed="false">
      <c r="A12751" s="1" t="n">
        <f aca="false">A12748</f>
        <v>11076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403</v>
      </c>
      <c r="E12751" s="1" t="s">
        <v>17697</v>
      </c>
      <c r="F12751" s="5" t="s">
        <v>17705</v>
      </c>
      <c r="H12751" s="1"/>
      <c r="K12751" s="1" t="s">
        <v>17666</v>
      </c>
    </row>
    <row r="12752" customFormat="false" ht="15" hidden="false" customHeight="true" outlineLevel="0" collapsed="false">
      <c r="A12752" s="1" t="n">
        <f aca="false">A12748</f>
        <v>11076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403</v>
      </c>
      <c r="E12752" s="1" t="s">
        <v>17697</v>
      </c>
      <c r="F12752" s="5" t="s">
        <v>17706</v>
      </c>
      <c r="H12752" s="1"/>
      <c r="K12752" s="1" t="s">
        <v>17666</v>
      </c>
    </row>
    <row r="12753" customFormat="false" ht="15" hidden="false" customHeight="true" outlineLevel="0" collapsed="false">
      <c r="A12753" s="1" t="n">
        <f aca="false">A12748</f>
        <v>11076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403</v>
      </c>
      <c r="E12753" s="1" t="s">
        <v>17697</v>
      </c>
      <c r="F12753" s="5" t="s">
        <v>17707</v>
      </c>
      <c r="H12753" s="1"/>
      <c r="K12753" s="1" t="s">
        <v>17666</v>
      </c>
    </row>
    <row r="12754" customFormat="false" ht="15" hidden="false" customHeight="true" outlineLevel="0" collapsed="false">
      <c r="A12754" s="1" t="n">
        <f aca="false">A12748</f>
        <v>11076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403</v>
      </c>
      <c r="E12754" s="1" t="s">
        <v>17697</v>
      </c>
      <c r="F12754" s="5" t="s">
        <v>17708</v>
      </c>
      <c r="H12754" s="1"/>
      <c r="K12754" s="1" t="s">
        <v>17666</v>
      </c>
    </row>
    <row r="12755" customFormat="false" ht="15" hidden="false" customHeight="true" outlineLevel="0" collapsed="false">
      <c r="A12755" s="1" t="n">
        <f aca="false">A12748</f>
        <v>11076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403</v>
      </c>
      <c r="E12755" s="1" t="s">
        <v>17697</v>
      </c>
      <c r="F12755" s="5" t="s">
        <v>17709</v>
      </c>
      <c r="H12755" s="1"/>
      <c r="K12755" s="1" t="s">
        <v>17666</v>
      </c>
    </row>
    <row r="12756" customFormat="false" ht="15" hidden="false" customHeight="true" outlineLevel="0" collapsed="false">
      <c r="A12756" s="1" t="n">
        <f aca="false">A12748</f>
        <v>11076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403</v>
      </c>
      <c r="E12756" s="1" t="s">
        <v>17697</v>
      </c>
      <c r="F12756" s="5" t="s">
        <v>17710</v>
      </c>
      <c r="H12756" s="1"/>
      <c r="K12756" s="1" t="s">
        <v>17666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403</v>
      </c>
      <c r="E12757" s="1" t="s">
        <v>17697</v>
      </c>
      <c r="F12757" s="5" t="s">
        <v>17711</v>
      </c>
      <c r="G12757" s="1" t="n">
        <v>64</v>
      </c>
      <c r="H12757" s="1" t="s">
        <v>856</v>
      </c>
      <c r="I12757" s="1" t="n">
        <v>213</v>
      </c>
      <c r="J12757" s="1" t="s">
        <v>107</v>
      </c>
      <c r="K12757" s="1" t="s">
        <v>17666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403</v>
      </c>
      <c r="E12758" s="1" t="s">
        <v>17697</v>
      </c>
      <c r="F12758" s="5" t="s">
        <v>17712</v>
      </c>
      <c r="H12758" s="1"/>
      <c r="K12758" s="1" t="s">
        <v>17666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11077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403</v>
      </c>
      <c r="E12759" s="1" t="s">
        <v>17697</v>
      </c>
      <c r="F12759" s="5" t="s">
        <v>17713</v>
      </c>
      <c r="H12759" s="1"/>
      <c r="K12759" s="1" t="s">
        <v>17666</v>
      </c>
    </row>
    <row r="12760" customFormat="false" ht="15" hidden="false" customHeight="true" outlineLevel="0" collapsed="false">
      <c r="A12760" s="1" t="n">
        <f aca="false">A12759</f>
        <v>11077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403</v>
      </c>
      <c r="E12760" s="1" t="s">
        <v>17697</v>
      </c>
      <c r="F12760" s="5" t="s">
        <v>17714</v>
      </c>
      <c r="H12760" s="1"/>
      <c r="K12760" s="1" t="s">
        <v>17666</v>
      </c>
    </row>
    <row r="12761" customFormat="false" ht="15" hidden="false" customHeight="true" outlineLevel="0" collapsed="false">
      <c r="A12761" s="1" t="n">
        <f aca="false">A12759</f>
        <v>11077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403</v>
      </c>
      <c r="E12761" s="1" t="s">
        <v>17697</v>
      </c>
      <c r="F12761" s="5" t="s">
        <v>17715</v>
      </c>
      <c r="H12761" s="1"/>
      <c r="K12761" s="1" t="s">
        <v>17666</v>
      </c>
    </row>
    <row r="12762" customFormat="false" ht="15" hidden="false" customHeight="true" outlineLevel="0" collapsed="false">
      <c r="A12762" s="1" t="n">
        <f aca="false">A12759</f>
        <v>11077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403</v>
      </c>
      <c r="E12762" s="1" t="s">
        <v>17697</v>
      </c>
      <c r="F12762" s="5" t="s">
        <v>17716</v>
      </c>
      <c r="H12762" s="1"/>
      <c r="K12762" s="1" t="s">
        <v>17666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11078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403</v>
      </c>
      <c r="E12763" s="1" t="s">
        <v>17697</v>
      </c>
      <c r="F12763" s="5" t="s">
        <v>17717</v>
      </c>
      <c r="H12763" s="1"/>
      <c r="K12763" s="1" t="s">
        <v>17666</v>
      </c>
    </row>
    <row r="12764" customFormat="false" ht="15" hidden="false" customHeight="true" outlineLevel="0" collapsed="false">
      <c r="A12764" s="1" t="n">
        <f aca="false">A12763</f>
        <v>11078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403</v>
      </c>
      <c r="E12764" s="1" t="s">
        <v>17697</v>
      </c>
      <c r="F12764" s="5" t="s">
        <v>17718</v>
      </c>
      <c r="H12764" s="1"/>
      <c r="K12764" s="1" t="s">
        <v>17666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1" t="n">
        <v>403</v>
      </c>
      <c r="E12765" s="1" t="s">
        <v>17697</v>
      </c>
      <c r="F12765" s="5" t="s">
        <v>17719</v>
      </c>
      <c r="G12765" s="1" t="n">
        <v>65</v>
      </c>
      <c r="H12765" s="1" t="s">
        <v>3404</v>
      </c>
      <c r="I12765" s="1" t="n">
        <v>213</v>
      </c>
      <c r="J12765" s="1" t="s">
        <v>107</v>
      </c>
      <c r="K12765" s="1" t="s">
        <v>17666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11079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349</v>
      </c>
      <c r="E12766" s="1" t="s">
        <v>17720</v>
      </c>
      <c r="F12766" s="5" t="s">
        <v>17629</v>
      </c>
      <c r="H12766" s="1"/>
      <c r="K12766" s="1" t="s">
        <v>17666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17720</v>
      </c>
      <c r="F12767" s="5" t="s">
        <v>17721</v>
      </c>
      <c r="H12767" s="1"/>
      <c r="K12767" s="1" t="s">
        <v>17666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17720</v>
      </c>
      <c r="F12768" s="5" t="s">
        <v>17722</v>
      </c>
      <c r="H12768" s="1"/>
      <c r="K12768" s="1" t="s">
        <v>17666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17720</v>
      </c>
      <c r="F12769" s="5" t="s">
        <v>17723</v>
      </c>
      <c r="H12769" s="1"/>
      <c r="K12769" s="1" t="s">
        <v>17666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17720</v>
      </c>
      <c r="F12770" s="5" t="s">
        <v>17724</v>
      </c>
      <c r="H12770" s="1"/>
      <c r="K12770" s="1" t="s">
        <v>17666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17725</v>
      </c>
      <c r="F12771" s="5" t="s">
        <v>17726</v>
      </c>
      <c r="G12771" s="1" t="n">
        <v>3772</v>
      </c>
      <c r="H12771" s="1" t="s">
        <v>1627</v>
      </c>
      <c r="I12771" s="1" t="n">
        <v>733</v>
      </c>
      <c r="J12771" s="1" t="s">
        <v>75</v>
      </c>
      <c r="K12771" s="1" t="s">
        <v>17666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11080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17725</v>
      </c>
      <c r="F12772" s="5" t="s">
        <v>17727</v>
      </c>
      <c r="H12772" s="1"/>
      <c r="K12772" s="1" t="s">
        <v>17666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17725</v>
      </c>
      <c r="F12773" s="5" t="s">
        <v>17728</v>
      </c>
      <c r="G12773" s="1" t="n">
        <v>6264</v>
      </c>
      <c r="H12773" s="1" t="s">
        <v>1002</v>
      </c>
      <c r="I12773" s="1" t="n">
        <v>733</v>
      </c>
      <c r="J12773" s="1" t="s">
        <v>75</v>
      </c>
      <c r="K12773" s="1" t="s">
        <v>17666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17725</v>
      </c>
      <c r="F12774" s="5" t="s">
        <v>17729</v>
      </c>
      <c r="G12774" s="1" t="n">
        <v>3778</v>
      </c>
      <c r="H12774" s="1" t="s">
        <v>5006</v>
      </c>
      <c r="I12774" s="1" t="n">
        <v>733</v>
      </c>
      <c r="J12774" s="1" t="s">
        <v>75</v>
      </c>
      <c r="K12774" s="1" t="s">
        <v>17666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17725</v>
      </c>
      <c r="F12775" s="5" t="s">
        <v>17730</v>
      </c>
      <c r="G12775" s="1" t="n">
        <v>3938</v>
      </c>
      <c r="H12775" s="1" t="s">
        <v>1102</v>
      </c>
      <c r="I12775" s="1" t="n">
        <v>733</v>
      </c>
      <c r="J12775" s="1" t="s">
        <v>75</v>
      </c>
      <c r="K12775" s="1" t="s">
        <v>17666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17725</v>
      </c>
      <c r="F12776" s="5" t="s">
        <v>17731</v>
      </c>
      <c r="G12776" s="1" t="n">
        <v>3938</v>
      </c>
      <c r="H12776" s="1" t="s">
        <v>1102</v>
      </c>
      <c r="I12776" s="1" t="n">
        <v>733</v>
      </c>
      <c r="J12776" s="1" t="s">
        <v>75</v>
      </c>
      <c r="K12776" s="1" t="s">
        <v>17666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17725</v>
      </c>
      <c r="F12777" s="5" t="s">
        <v>17732</v>
      </c>
      <c r="G12777" s="1" t="n">
        <v>3938</v>
      </c>
      <c r="H12777" s="1" t="s">
        <v>1102</v>
      </c>
      <c r="I12777" s="1" t="n">
        <v>733</v>
      </c>
      <c r="J12777" s="1" t="s">
        <v>75</v>
      </c>
      <c r="K12777" s="1" t="s">
        <v>17666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17725</v>
      </c>
      <c r="F12778" s="5" t="s">
        <v>17733</v>
      </c>
      <c r="G12778" s="1" t="n">
        <v>3938</v>
      </c>
      <c r="H12778" s="1" t="s">
        <v>1102</v>
      </c>
      <c r="I12778" s="1" t="n">
        <v>733</v>
      </c>
      <c r="J12778" s="1" t="s">
        <v>75</v>
      </c>
      <c r="K12778" s="1" t="s">
        <v>17666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17725</v>
      </c>
      <c r="F12779" s="5" t="s">
        <v>17734</v>
      </c>
      <c r="G12779" s="1" t="n">
        <v>3779</v>
      </c>
      <c r="H12779" s="1" t="s">
        <v>1968</v>
      </c>
      <c r="I12779" s="1" t="n">
        <v>733</v>
      </c>
      <c r="J12779" s="1" t="s">
        <v>75</v>
      </c>
      <c r="K12779" s="1" t="s">
        <v>17666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17569</v>
      </c>
      <c r="F12780" s="5" t="s">
        <v>17735</v>
      </c>
      <c r="G12780" s="1" t="n">
        <v>6008</v>
      </c>
      <c r="H12780" s="1" t="s">
        <v>1079</v>
      </c>
      <c r="I12780" s="1" t="n">
        <v>803</v>
      </c>
      <c r="J12780" s="1" t="s">
        <v>326</v>
      </c>
      <c r="K12780" s="1" t="s">
        <v>17666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17569</v>
      </c>
      <c r="F12781" s="5" t="s">
        <v>17736</v>
      </c>
      <c r="G12781" s="1" t="n">
        <v>2442</v>
      </c>
      <c r="H12781" s="1" t="s">
        <v>567</v>
      </c>
      <c r="I12781" s="1" t="n">
        <v>803</v>
      </c>
      <c r="J12781" s="1" t="s">
        <v>326</v>
      </c>
      <c r="K12781" s="1" t="s">
        <v>17666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17569</v>
      </c>
      <c r="F12782" s="5" t="s">
        <v>17737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17666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17569</v>
      </c>
      <c r="F12783" s="5" t="s">
        <v>17738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17666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11081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17569</v>
      </c>
      <c r="F12784" s="5" t="s">
        <v>17739</v>
      </c>
      <c r="H12784" s="1"/>
      <c r="K12784" s="1" t="s">
        <v>17666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17569</v>
      </c>
      <c r="F12785" s="5" t="s">
        <v>17740</v>
      </c>
      <c r="G12785" s="1" t="n">
        <v>4941</v>
      </c>
      <c r="H12785" s="1" t="s">
        <v>1016</v>
      </c>
      <c r="I12785" s="1" t="n">
        <v>16572</v>
      </c>
      <c r="J12785" s="1" t="s">
        <v>1017</v>
      </c>
      <c r="K12785" s="1" t="s">
        <v>17666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17569</v>
      </c>
      <c r="F12786" s="5" t="s">
        <v>17741</v>
      </c>
      <c r="G12786" s="1" t="n">
        <v>116</v>
      </c>
      <c r="H12786" s="1" t="s">
        <v>1136</v>
      </c>
      <c r="I12786" s="1" t="n">
        <v>803</v>
      </c>
      <c r="J12786" s="1" t="s">
        <v>326</v>
      </c>
      <c r="K12786" s="1" t="s">
        <v>17666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17569</v>
      </c>
      <c r="F12787" s="5" t="s">
        <v>17742</v>
      </c>
      <c r="G12787" s="1" t="n">
        <v>116</v>
      </c>
      <c r="H12787" s="1" t="s">
        <v>1136</v>
      </c>
      <c r="I12787" s="1" t="n">
        <v>803</v>
      </c>
      <c r="J12787" s="1" t="s">
        <v>326</v>
      </c>
      <c r="K12787" s="1" t="s">
        <v>17666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17569</v>
      </c>
      <c r="F12788" s="5" t="s">
        <v>17743</v>
      </c>
      <c r="G12788" s="1" t="n">
        <v>6008</v>
      </c>
      <c r="H12788" s="1" t="s">
        <v>1079</v>
      </c>
      <c r="I12788" s="1" t="n">
        <v>803</v>
      </c>
      <c r="J12788" s="1" t="s">
        <v>326</v>
      </c>
      <c r="K12788" s="1" t="s">
        <v>17666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17569</v>
      </c>
      <c r="F12789" s="5" t="s">
        <v>17744</v>
      </c>
      <c r="G12789" s="1" t="n">
        <v>118</v>
      </c>
      <c r="H12789" s="1" t="s">
        <v>1348</v>
      </c>
      <c r="I12789" s="1" t="n">
        <v>803</v>
      </c>
      <c r="J12789" s="1" t="s">
        <v>326</v>
      </c>
      <c r="K12789" s="1" t="s">
        <v>17666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17569</v>
      </c>
      <c r="F12790" s="5" t="s">
        <v>17745</v>
      </c>
      <c r="G12790" s="1" t="n">
        <v>118</v>
      </c>
      <c r="H12790" s="1" t="s">
        <v>1348</v>
      </c>
      <c r="I12790" s="1" t="n">
        <v>803</v>
      </c>
      <c r="J12790" s="1" t="s">
        <v>326</v>
      </c>
      <c r="K12790" s="1" t="s">
        <v>17666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17569</v>
      </c>
      <c r="F12791" s="5" t="s">
        <v>17746</v>
      </c>
      <c r="G12791" s="1" t="n">
        <v>117</v>
      </c>
      <c r="H12791" s="1" t="s">
        <v>1722</v>
      </c>
      <c r="I12791" s="1" t="n">
        <v>803</v>
      </c>
      <c r="J12791" s="1" t="s">
        <v>326</v>
      </c>
      <c r="K12791" s="1" t="s">
        <v>17666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17569</v>
      </c>
      <c r="F12792" s="5" t="s">
        <v>17747</v>
      </c>
      <c r="G12792" s="1" t="n">
        <v>117</v>
      </c>
      <c r="H12792" s="1" t="s">
        <v>1722</v>
      </c>
      <c r="I12792" s="1" t="n">
        <v>803</v>
      </c>
      <c r="J12792" s="1" t="s">
        <v>326</v>
      </c>
      <c r="K12792" s="1" t="s">
        <v>17666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17569</v>
      </c>
      <c r="F12793" s="5" t="s">
        <v>17748</v>
      </c>
      <c r="G12793" s="1" t="n">
        <v>117</v>
      </c>
      <c r="H12793" s="1" t="s">
        <v>1722</v>
      </c>
      <c r="I12793" s="1" t="n">
        <v>803</v>
      </c>
      <c r="J12793" s="1" t="s">
        <v>326</v>
      </c>
      <c r="K12793" s="1" t="s">
        <v>17666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17569</v>
      </c>
      <c r="F12794" s="5" t="s">
        <v>17749</v>
      </c>
      <c r="G12794" s="1" t="n">
        <v>117</v>
      </c>
      <c r="H12794" s="1" t="s">
        <v>1722</v>
      </c>
      <c r="I12794" s="1" t="n">
        <v>803</v>
      </c>
      <c r="J12794" s="1" t="s">
        <v>326</v>
      </c>
      <c r="K12794" s="1" t="s">
        <v>17666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17569</v>
      </c>
      <c r="F12795" s="5" t="s">
        <v>17750</v>
      </c>
      <c r="G12795" s="1" t="n">
        <v>120</v>
      </c>
      <c r="H12795" s="1" t="s">
        <v>2231</v>
      </c>
      <c r="I12795" s="1" t="n">
        <v>803</v>
      </c>
      <c r="J12795" s="1" t="s">
        <v>326</v>
      </c>
      <c r="K12795" s="1" t="s">
        <v>17666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17569</v>
      </c>
      <c r="F12796" s="5" t="s">
        <v>17751</v>
      </c>
      <c r="G12796" s="1" t="n">
        <v>120</v>
      </c>
      <c r="H12796" s="1" t="s">
        <v>2231</v>
      </c>
      <c r="I12796" s="1" t="n">
        <v>803</v>
      </c>
      <c r="J12796" s="1" t="s">
        <v>326</v>
      </c>
      <c r="K12796" s="1" t="s">
        <v>17666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17752</v>
      </c>
      <c r="F12797" s="5" t="s">
        <v>17753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17666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17752</v>
      </c>
      <c r="F12798" s="5" t="s">
        <v>17754</v>
      </c>
      <c r="G12798" s="1" t="n">
        <v>6641</v>
      </c>
      <c r="H12798" s="1" t="s">
        <v>769</v>
      </c>
      <c r="I12798" s="1" t="n">
        <v>814</v>
      </c>
      <c r="J12798" s="1" t="s">
        <v>87</v>
      </c>
      <c r="K12798" s="1" t="s">
        <v>17666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17752</v>
      </c>
      <c r="F12799" s="5" t="s">
        <v>17755</v>
      </c>
      <c r="G12799" s="1" t="n">
        <v>6009</v>
      </c>
      <c r="H12799" s="1" t="s">
        <v>1508</v>
      </c>
      <c r="I12799" s="1" t="n">
        <v>814</v>
      </c>
      <c r="J12799" s="1" t="s">
        <v>87</v>
      </c>
      <c r="K12799" s="1" t="s">
        <v>17666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17752</v>
      </c>
      <c r="F12800" s="5" t="s">
        <v>17756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17666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11082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17752</v>
      </c>
      <c r="F12801" s="5" t="s">
        <v>17757</v>
      </c>
      <c r="H12801" s="1"/>
      <c r="K12801" s="1" t="s">
        <v>17666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17752</v>
      </c>
      <c r="F12802" s="5" t="s">
        <v>17758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17666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17752</v>
      </c>
      <c r="F12803" s="5" t="s">
        <v>17759</v>
      </c>
      <c r="G12803" s="1" t="n">
        <v>169</v>
      </c>
      <c r="H12803" s="1" t="s">
        <v>700</v>
      </c>
      <c r="I12803" s="1" t="n">
        <v>814</v>
      </c>
      <c r="J12803" s="1" t="s">
        <v>87</v>
      </c>
      <c r="K12803" s="1" t="s">
        <v>17666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11083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17752</v>
      </c>
      <c r="F12804" s="5" t="s">
        <v>17760</v>
      </c>
      <c r="H12804" s="1"/>
      <c r="K12804" s="1" t="s">
        <v>17666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17752</v>
      </c>
      <c r="F12805" s="5" t="s">
        <v>17761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17666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17752</v>
      </c>
      <c r="F12806" s="5" t="s">
        <v>17762</v>
      </c>
      <c r="G12806" s="1" t="n">
        <v>171</v>
      </c>
      <c r="H12806" s="1" t="s">
        <v>900</v>
      </c>
      <c r="I12806" s="1" t="n">
        <v>814</v>
      </c>
      <c r="J12806" s="1" t="s">
        <v>87</v>
      </c>
      <c r="K12806" s="1" t="s">
        <v>17666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17752</v>
      </c>
      <c r="F12807" s="5" t="s">
        <v>17763</v>
      </c>
      <c r="G12807" s="1" t="n">
        <v>173</v>
      </c>
      <c r="H12807" s="1" t="s">
        <v>3087</v>
      </c>
      <c r="I12807" s="1" t="n">
        <v>814</v>
      </c>
      <c r="J12807" s="1" t="s">
        <v>87</v>
      </c>
      <c r="K12807" s="1" t="s">
        <v>17666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17752</v>
      </c>
      <c r="F12808" s="5" t="s">
        <v>17764</v>
      </c>
      <c r="G12808" s="1" t="n">
        <v>173</v>
      </c>
      <c r="H12808" s="1" t="s">
        <v>3087</v>
      </c>
      <c r="I12808" s="1" t="n">
        <v>814</v>
      </c>
      <c r="J12808" s="1" t="s">
        <v>87</v>
      </c>
      <c r="K12808" s="1" t="s">
        <v>17666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17752</v>
      </c>
      <c r="F12809" s="5" t="s">
        <v>17765</v>
      </c>
      <c r="G12809" s="1" t="n">
        <v>173</v>
      </c>
      <c r="H12809" s="1" t="s">
        <v>3087</v>
      </c>
      <c r="I12809" s="1" t="n">
        <v>814</v>
      </c>
      <c r="J12809" s="1" t="s">
        <v>87</v>
      </c>
      <c r="K12809" s="1" t="s">
        <v>17666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17752</v>
      </c>
      <c r="F12810" s="5" t="s">
        <v>17766</v>
      </c>
      <c r="G12810" s="1" t="n">
        <v>173</v>
      </c>
      <c r="H12810" s="1" t="s">
        <v>3087</v>
      </c>
      <c r="I12810" s="1" t="n">
        <v>814</v>
      </c>
      <c r="J12810" s="1" t="s">
        <v>87</v>
      </c>
      <c r="K12810" s="1" t="s">
        <v>17666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17752</v>
      </c>
      <c r="F12811" s="5" t="s">
        <v>17767</v>
      </c>
      <c r="G12811" s="1" t="n">
        <v>173</v>
      </c>
      <c r="H12811" s="1" t="s">
        <v>3087</v>
      </c>
      <c r="I12811" s="1" t="n">
        <v>814</v>
      </c>
      <c r="J12811" s="1" t="s">
        <v>87</v>
      </c>
      <c r="K12811" s="1" t="s">
        <v>17666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17752</v>
      </c>
      <c r="F12812" s="5" t="s">
        <v>17768</v>
      </c>
      <c r="G12812" s="1" t="n">
        <v>6009</v>
      </c>
      <c r="H12812" s="1" t="s">
        <v>1508</v>
      </c>
      <c r="I12812" s="1" t="n">
        <v>814</v>
      </c>
      <c r="J12812" s="1" t="s">
        <v>87</v>
      </c>
      <c r="K12812" s="1" t="s">
        <v>17666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11084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17769</v>
      </c>
      <c r="F12813" s="5" t="s">
        <v>17770</v>
      </c>
      <c r="H12813" s="1"/>
      <c r="K12813" s="1" t="s">
        <v>17666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11085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17769</v>
      </c>
      <c r="F12814" s="5" t="s">
        <v>17771</v>
      </c>
      <c r="H12814" s="1"/>
      <c r="K12814" s="1" t="s">
        <v>17666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17769</v>
      </c>
      <c r="F12815" s="5" t="s">
        <v>17772</v>
      </c>
      <c r="G12815" s="1" t="n">
        <v>2378</v>
      </c>
      <c r="H12815" s="1" t="s">
        <v>2424</v>
      </c>
      <c r="I12815" s="1" t="n">
        <v>55768</v>
      </c>
      <c r="J12815" s="1" t="s">
        <v>2425</v>
      </c>
      <c r="K12815" s="1" t="s">
        <v>17666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17769</v>
      </c>
      <c r="F12816" s="5" t="s">
        <v>17773</v>
      </c>
      <c r="G12816" s="1" t="n">
        <v>2378</v>
      </c>
      <c r="H12816" s="1" t="s">
        <v>2424</v>
      </c>
      <c r="I12816" s="1" t="n">
        <v>55768</v>
      </c>
      <c r="J12816" s="1" t="s">
        <v>2425</v>
      </c>
      <c r="K12816" s="1" t="s">
        <v>17666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17769</v>
      </c>
      <c r="F12817" s="5" t="s">
        <v>17774</v>
      </c>
      <c r="G12817" s="1" t="n">
        <v>2378</v>
      </c>
      <c r="H12817" s="1" t="s">
        <v>2424</v>
      </c>
      <c r="I12817" s="1" t="n">
        <v>55768</v>
      </c>
      <c r="J12817" s="1" t="s">
        <v>2425</v>
      </c>
      <c r="K12817" s="1" t="s">
        <v>17666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17769</v>
      </c>
      <c r="F12818" s="5" t="s">
        <v>17775</v>
      </c>
      <c r="G12818" s="1" t="n">
        <v>2378</v>
      </c>
      <c r="H12818" s="1" t="s">
        <v>2424</v>
      </c>
      <c r="I12818" s="1" t="n">
        <v>55768</v>
      </c>
      <c r="J12818" s="1" t="s">
        <v>2425</v>
      </c>
      <c r="K12818" s="1" t="s">
        <v>17666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17769</v>
      </c>
      <c r="F12819" s="5" t="s">
        <v>17776</v>
      </c>
      <c r="G12819" s="1" t="n">
        <v>2379</v>
      </c>
      <c r="H12819" s="1" t="s">
        <v>4572</v>
      </c>
      <c r="I12819" s="1" t="n">
        <v>56606</v>
      </c>
      <c r="J12819" s="1" t="s">
        <v>4573</v>
      </c>
      <c r="K12819" s="1" t="s">
        <v>17666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17769</v>
      </c>
      <c r="F12820" s="5" t="s">
        <v>17777</v>
      </c>
      <c r="G12820" s="1" t="n">
        <v>2379</v>
      </c>
      <c r="H12820" s="1" t="s">
        <v>4572</v>
      </c>
      <c r="I12820" s="1" t="n">
        <v>56606</v>
      </c>
      <c r="J12820" s="1" t="s">
        <v>4573</v>
      </c>
      <c r="K12820" s="1" t="s">
        <v>17666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17769</v>
      </c>
      <c r="F12821" s="5" t="s">
        <v>17778</v>
      </c>
      <c r="G12821" s="1" t="n">
        <v>2380</v>
      </c>
      <c r="H12821" s="1" t="s">
        <v>4574</v>
      </c>
      <c r="I12821" s="1" t="n">
        <v>56606</v>
      </c>
      <c r="J12821" s="1" t="s">
        <v>4573</v>
      </c>
      <c r="K12821" s="1" t="s">
        <v>17666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17769</v>
      </c>
      <c r="F12822" s="5" t="s">
        <v>17779</v>
      </c>
      <c r="G12822" s="1" t="n">
        <v>2380</v>
      </c>
      <c r="H12822" s="1" t="s">
        <v>4574</v>
      </c>
      <c r="I12822" s="1" t="n">
        <v>56606</v>
      </c>
      <c r="J12822" s="1" t="s">
        <v>4573</v>
      </c>
      <c r="K12822" s="1" t="s">
        <v>17666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17769</v>
      </c>
      <c r="F12823" s="5" t="s">
        <v>17780</v>
      </c>
      <c r="G12823" s="1" t="n">
        <v>3118</v>
      </c>
      <c r="H12823" s="1" t="s">
        <v>2528</v>
      </c>
      <c r="I12823" s="1" t="n">
        <v>15873</v>
      </c>
      <c r="J12823" s="1" t="s">
        <v>2529</v>
      </c>
      <c r="K12823" s="1" t="s">
        <v>17666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17769</v>
      </c>
      <c r="F12824" s="5" t="s">
        <v>17781</v>
      </c>
      <c r="G12824" s="1" t="n">
        <v>5083</v>
      </c>
      <c r="H12824" s="1" t="s">
        <v>5126</v>
      </c>
      <c r="I12824" s="1" t="n">
        <v>56606</v>
      </c>
      <c r="J12824" s="1" t="s">
        <v>4573</v>
      </c>
      <c r="K12824" s="1" t="s">
        <v>17666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17769</v>
      </c>
      <c r="F12825" s="5" t="s">
        <v>17782</v>
      </c>
      <c r="G12825" s="1" t="n">
        <v>2384</v>
      </c>
      <c r="H12825" s="1" t="s">
        <v>13010</v>
      </c>
      <c r="I12825" s="1" t="n">
        <v>56606</v>
      </c>
      <c r="J12825" s="1" t="s">
        <v>4573</v>
      </c>
      <c r="K12825" s="1" t="s">
        <v>17666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17769</v>
      </c>
      <c r="F12826" s="5" t="s">
        <v>17783</v>
      </c>
      <c r="G12826" s="1" t="n">
        <v>6118</v>
      </c>
      <c r="H12826" s="1" t="s">
        <v>2764</v>
      </c>
      <c r="I12826" s="1" t="n">
        <v>15478</v>
      </c>
      <c r="J12826" s="1" t="s">
        <v>2762</v>
      </c>
      <c r="K12826" s="1" t="s">
        <v>17666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17769</v>
      </c>
      <c r="F12827" s="5" t="s">
        <v>17784</v>
      </c>
      <c r="G12827" s="1" t="n">
        <v>6118</v>
      </c>
      <c r="H12827" s="1" t="s">
        <v>2764</v>
      </c>
      <c r="I12827" s="1" t="n">
        <v>15478</v>
      </c>
      <c r="J12827" s="1" t="s">
        <v>2762</v>
      </c>
      <c r="K12827" s="1" t="s">
        <v>17666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17769</v>
      </c>
      <c r="F12828" s="5" t="s">
        <v>17785</v>
      </c>
      <c r="G12828" s="1" t="n">
        <v>3136</v>
      </c>
      <c r="H12828" s="1" t="s">
        <v>2843</v>
      </c>
      <c r="I12828" s="1" t="n">
        <v>15873</v>
      </c>
      <c r="J12828" s="1" t="s">
        <v>2529</v>
      </c>
      <c r="K12828" s="1" t="s">
        <v>17666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17769</v>
      </c>
      <c r="F12829" s="5" t="s">
        <v>17786</v>
      </c>
      <c r="G12829" s="1" t="n">
        <v>8008</v>
      </c>
      <c r="H12829" s="1" t="s">
        <v>5769</v>
      </c>
      <c r="I12829" s="1" t="n">
        <v>56606</v>
      </c>
      <c r="J12829" s="1" t="s">
        <v>4573</v>
      </c>
      <c r="K12829" s="1" t="s">
        <v>17666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17769</v>
      </c>
      <c r="F12830" s="5" t="s">
        <v>17787</v>
      </c>
      <c r="G12830" s="1" t="n">
        <v>2382</v>
      </c>
      <c r="H12830" s="1" t="s">
        <v>4575</v>
      </c>
      <c r="I12830" s="1" t="n">
        <v>56606</v>
      </c>
      <c r="J12830" s="1" t="s">
        <v>4573</v>
      </c>
      <c r="K12830" s="1" t="s">
        <v>17666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17769</v>
      </c>
      <c r="F12831" s="5" t="s">
        <v>17788</v>
      </c>
      <c r="G12831" s="1" t="n">
        <v>2382</v>
      </c>
      <c r="H12831" s="1" t="s">
        <v>4575</v>
      </c>
      <c r="I12831" s="1" t="n">
        <v>56606</v>
      </c>
      <c r="J12831" s="1" t="s">
        <v>4573</v>
      </c>
      <c r="K12831" s="1" t="s">
        <v>17666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17769</v>
      </c>
      <c r="F12832" s="5" t="s">
        <v>17789</v>
      </c>
      <c r="G12832" s="1" t="n">
        <v>2383</v>
      </c>
      <c r="H12832" s="1" t="s">
        <v>4576</v>
      </c>
      <c r="I12832" s="1" t="n">
        <v>56606</v>
      </c>
      <c r="J12832" s="1" t="s">
        <v>4573</v>
      </c>
      <c r="K12832" s="1" t="s">
        <v>17666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17769</v>
      </c>
      <c r="F12833" s="5" t="s">
        <v>17790</v>
      </c>
      <c r="G12833" s="1" t="n">
        <v>3166</v>
      </c>
      <c r="H12833" s="1" t="s">
        <v>3009</v>
      </c>
      <c r="I12833" s="1" t="n">
        <v>55951</v>
      </c>
      <c r="J12833" s="1" t="s">
        <v>1161</v>
      </c>
      <c r="K12833" s="1" t="s">
        <v>17666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17769</v>
      </c>
      <c r="F12834" s="5" t="s">
        <v>17791</v>
      </c>
      <c r="G12834" s="1" t="n">
        <v>3166</v>
      </c>
      <c r="H12834" s="1" t="s">
        <v>3009</v>
      </c>
      <c r="I12834" s="1" t="n">
        <v>55951</v>
      </c>
      <c r="J12834" s="1" t="s">
        <v>1161</v>
      </c>
      <c r="K12834" s="1" t="s">
        <v>17666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17769</v>
      </c>
      <c r="F12835" s="5" t="s">
        <v>17792</v>
      </c>
      <c r="G12835" s="1" t="n">
        <v>2410</v>
      </c>
      <c r="H12835" s="1" t="s">
        <v>3133</v>
      </c>
      <c r="I12835" s="1" t="n">
        <v>15478</v>
      </c>
      <c r="J12835" s="1" t="s">
        <v>2762</v>
      </c>
      <c r="K12835" s="1" t="s">
        <v>17666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17769</v>
      </c>
      <c r="F12836" s="5" t="s">
        <v>17793</v>
      </c>
      <c r="G12836" s="1" t="n">
        <v>2410</v>
      </c>
      <c r="H12836" s="1" t="s">
        <v>3133</v>
      </c>
      <c r="I12836" s="1" t="n">
        <v>15478</v>
      </c>
      <c r="J12836" s="1" t="s">
        <v>2762</v>
      </c>
      <c r="K12836" s="1" t="s">
        <v>17666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17769</v>
      </c>
      <c r="F12837" s="5" t="s">
        <v>17794</v>
      </c>
      <c r="G12837" s="1" t="n">
        <v>2410</v>
      </c>
      <c r="H12837" s="1" t="s">
        <v>3133</v>
      </c>
      <c r="I12837" s="1" t="n">
        <v>15478</v>
      </c>
      <c r="J12837" s="1" t="s">
        <v>2762</v>
      </c>
      <c r="K12837" s="1" t="s">
        <v>17666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17769</v>
      </c>
      <c r="F12838" s="5" t="s">
        <v>17795</v>
      </c>
      <c r="G12838" s="1" t="n">
        <v>2410</v>
      </c>
      <c r="H12838" s="1" t="s">
        <v>3133</v>
      </c>
      <c r="I12838" s="1" t="n">
        <v>15478</v>
      </c>
      <c r="J12838" s="1" t="s">
        <v>2762</v>
      </c>
      <c r="K12838" s="1" t="s">
        <v>17666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17769</v>
      </c>
      <c r="F12839" s="5" t="s">
        <v>17796</v>
      </c>
      <c r="G12839" s="1" t="n">
        <v>7288</v>
      </c>
      <c r="H12839" s="1" t="s">
        <v>5452</v>
      </c>
      <c r="I12839" s="1" t="n">
        <v>56606</v>
      </c>
      <c r="J12839" s="1" t="s">
        <v>4573</v>
      </c>
      <c r="K12839" s="1" t="s">
        <v>17666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17769</v>
      </c>
      <c r="F12840" s="5" t="s">
        <v>17797</v>
      </c>
      <c r="G12840" s="1" t="n">
        <v>7288</v>
      </c>
      <c r="H12840" s="1" t="s">
        <v>5452</v>
      </c>
      <c r="I12840" s="1" t="n">
        <v>56606</v>
      </c>
      <c r="J12840" s="1" t="s">
        <v>4573</v>
      </c>
      <c r="K12840" s="1" t="s">
        <v>17666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17798</v>
      </c>
      <c r="F12841" s="5" t="s">
        <v>17799</v>
      </c>
      <c r="G12841" s="1" t="n">
        <v>602</v>
      </c>
      <c r="H12841" s="1" t="s">
        <v>3714</v>
      </c>
      <c r="I12841" s="1" t="n">
        <v>58177</v>
      </c>
      <c r="J12841" s="1" t="s">
        <v>3715</v>
      </c>
      <c r="K12841" s="1" t="s">
        <v>17666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17798</v>
      </c>
      <c r="F12842" s="5" t="s">
        <v>17800</v>
      </c>
      <c r="G12842" s="1" t="n">
        <v>6011</v>
      </c>
      <c r="H12842" s="1" t="s">
        <v>5127</v>
      </c>
      <c r="I12842" s="1" t="n">
        <v>55951</v>
      </c>
      <c r="J12842" s="1" t="s">
        <v>1161</v>
      </c>
      <c r="K12842" s="1" t="s">
        <v>17666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17798</v>
      </c>
      <c r="F12843" s="5" t="s">
        <v>17801</v>
      </c>
      <c r="G12843" s="1" t="n">
        <v>1552</v>
      </c>
      <c r="H12843" s="1" t="s">
        <v>4170</v>
      </c>
      <c r="I12843" s="1" t="n">
        <v>58177</v>
      </c>
      <c r="J12843" s="1" t="s">
        <v>3715</v>
      </c>
      <c r="K12843" s="1" t="s">
        <v>17666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17798</v>
      </c>
      <c r="F12844" s="5" t="s">
        <v>17802</v>
      </c>
      <c r="G12844" s="1" t="n">
        <v>3118</v>
      </c>
      <c r="H12844" s="1" t="s">
        <v>2528</v>
      </c>
      <c r="I12844" s="1" t="n">
        <v>15873</v>
      </c>
      <c r="J12844" s="1" t="s">
        <v>2529</v>
      </c>
      <c r="K12844" s="1" t="s">
        <v>17666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17798</v>
      </c>
      <c r="F12845" s="5" t="s">
        <v>17803</v>
      </c>
      <c r="G12845" s="1" t="n">
        <v>3118</v>
      </c>
      <c r="H12845" s="1" t="s">
        <v>2528</v>
      </c>
      <c r="I12845" s="1" t="n">
        <v>15873</v>
      </c>
      <c r="J12845" s="1" t="s">
        <v>2529</v>
      </c>
      <c r="K12845" s="1" t="s">
        <v>17666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17798</v>
      </c>
      <c r="F12846" s="5" t="s">
        <v>17804</v>
      </c>
      <c r="G12846" s="1" t="n">
        <v>3118</v>
      </c>
      <c r="H12846" s="1" t="s">
        <v>2528</v>
      </c>
      <c r="I12846" s="1" t="n">
        <v>15873</v>
      </c>
      <c r="J12846" s="1" t="s">
        <v>2529</v>
      </c>
      <c r="K12846" s="1" t="s">
        <v>17666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17798</v>
      </c>
      <c r="F12847" s="5" t="s">
        <v>17805</v>
      </c>
      <c r="G12847" s="1" t="n">
        <v>1552</v>
      </c>
      <c r="H12847" s="1" t="s">
        <v>4170</v>
      </c>
      <c r="I12847" s="1" t="n">
        <v>58177</v>
      </c>
      <c r="J12847" s="1" t="s">
        <v>3715</v>
      </c>
      <c r="K12847" s="1" t="s">
        <v>17666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17798</v>
      </c>
      <c r="F12848" s="5" t="s">
        <v>17806</v>
      </c>
      <c r="G12848" s="1" t="n">
        <v>1553</v>
      </c>
      <c r="H12848" s="1" t="s">
        <v>4171</v>
      </c>
      <c r="I12848" s="1" t="n">
        <v>4161</v>
      </c>
      <c r="J12848" s="1" t="s">
        <v>4172</v>
      </c>
      <c r="K12848" s="1" t="s">
        <v>17666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17798</v>
      </c>
      <c r="F12849" s="5" t="s">
        <v>17807</v>
      </c>
      <c r="G12849" s="1" t="n">
        <v>3136</v>
      </c>
      <c r="H12849" s="1" t="s">
        <v>2843</v>
      </c>
      <c r="I12849" s="1" t="n">
        <v>15873</v>
      </c>
      <c r="J12849" s="1" t="s">
        <v>2529</v>
      </c>
      <c r="K12849" s="1" t="s">
        <v>17666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17798</v>
      </c>
      <c r="F12850" s="5" t="s">
        <v>17808</v>
      </c>
      <c r="G12850" s="1" t="n">
        <v>1555</v>
      </c>
      <c r="H12850" s="1" t="s">
        <v>4174</v>
      </c>
      <c r="I12850" s="1" t="n">
        <v>4161</v>
      </c>
      <c r="J12850" s="1" t="s">
        <v>4172</v>
      </c>
      <c r="K12850" s="1" t="s">
        <v>17666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17798</v>
      </c>
      <c r="F12851" s="5" t="s">
        <v>17809</v>
      </c>
      <c r="G12851" s="1" t="n">
        <v>1555</v>
      </c>
      <c r="H12851" s="1" t="s">
        <v>4174</v>
      </c>
      <c r="I12851" s="1" t="n">
        <v>4161</v>
      </c>
      <c r="J12851" s="1" t="s">
        <v>4172</v>
      </c>
      <c r="K12851" s="1" t="s">
        <v>17666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17798</v>
      </c>
      <c r="F12852" s="5" t="s">
        <v>17810</v>
      </c>
      <c r="G12852" s="1" t="n">
        <v>1556</v>
      </c>
      <c r="H12852" s="1" t="s">
        <v>4175</v>
      </c>
      <c r="I12852" s="1" t="n">
        <v>4161</v>
      </c>
      <c r="J12852" s="1" t="s">
        <v>4172</v>
      </c>
      <c r="K12852" s="1" t="s">
        <v>17666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11086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17798</v>
      </c>
      <c r="F12853" s="5" t="s">
        <v>17811</v>
      </c>
      <c r="H12853" s="1"/>
      <c r="K12853" s="1" t="s">
        <v>17666</v>
      </c>
    </row>
    <row r="12854" customFormat="false" ht="15" hidden="false" customHeight="true" outlineLevel="0" collapsed="false">
      <c r="A12854" s="1" t="n">
        <f aca="false">A12853</f>
        <v>11086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17798</v>
      </c>
      <c r="F12854" s="5" t="s">
        <v>17812</v>
      </c>
      <c r="H12854" s="1"/>
      <c r="K12854" s="1" t="s">
        <v>17666</v>
      </c>
    </row>
    <row r="12855" customFormat="false" ht="15" hidden="false" customHeight="true" outlineLevel="0" collapsed="false">
      <c r="A12855" s="1" t="n">
        <f aca="false">A12853</f>
        <v>11086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17798</v>
      </c>
      <c r="F12855" s="5" t="s">
        <v>17813</v>
      </c>
      <c r="H12855" s="1"/>
      <c r="K12855" s="1" t="s">
        <v>17666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17798</v>
      </c>
      <c r="F12856" s="5" t="s">
        <v>17814</v>
      </c>
      <c r="G12856" s="1" t="n">
        <v>1559</v>
      </c>
      <c r="H12856" s="1" t="s">
        <v>4177</v>
      </c>
      <c r="I12856" s="1" t="n">
        <v>4161</v>
      </c>
      <c r="J12856" s="1" t="s">
        <v>4172</v>
      </c>
      <c r="K12856" s="1" t="s">
        <v>17666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11087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17798</v>
      </c>
      <c r="F12857" s="5" t="s">
        <v>17815</v>
      </c>
      <c r="H12857" s="1"/>
      <c r="K12857" s="1" t="s">
        <v>17666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11088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17798</v>
      </c>
      <c r="F12858" s="5" t="s">
        <v>17816</v>
      </c>
      <c r="H12858" s="1"/>
      <c r="K12858" s="1" t="s">
        <v>17666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17798</v>
      </c>
      <c r="F12859" s="5" t="s">
        <v>17817</v>
      </c>
      <c r="G12859" s="1" t="n">
        <v>1554</v>
      </c>
      <c r="H12859" s="1" t="s">
        <v>4173</v>
      </c>
      <c r="I12859" s="1" t="n">
        <v>58177</v>
      </c>
      <c r="J12859" s="1" t="s">
        <v>3715</v>
      </c>
      <c r="K12859" s="1" t="s">
        <v>17666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17798</v>
      </c>
      <c r="F12860" s="5" t="s">
        <v>17818</v>
      </c>
      <c r="G12860" s="1" t="n">
        <v>1560</v>
      </c>
      <c r="H12860" s="1" t="s">
        <v>4178</v>
      </c>
      <c r="I12860" s="1" t="n">
        <v>4161</v>
      </c>
      <c r="J12860" s="1" t="s">
        <v>4172</v>
      </c>
      <c r="K12860" s="1" t="s">
        <v>17666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11089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17819</v>
      </c>
      <c r="F12861" s="5" t="s">
        <v>17820</v>
      </c>
      <c r="G12861" s="1" t="n">
        <v>1470</v>
      </c>
      <c r="H12861" s="1" t="s">
        <v>17821</v>
      </c>
      <c r="K12861" s="1" t="s">
        <v>17666</v>
      </c>
    </row>
    <row r="12862" customFormat="false" ht="15" hidden="false" customHeight="true" outlineLevel="0" collapsed="false">
      <c r="A12862" s="1" t="n">
        <f aca="false">A12861</f>
        <v>11089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17819</v>
      </c>
      <c r="F12862" s="5" t="s">
        <v>17822</v>
      </c>
      <c r="G12862" s="1" t="n">
        <v>1470</v>
      </c>
      <c r="H12862" s="1" t="s">
        <v>17821</v>
      </c>
      <c r="K12862" s="1" t="s">
        <v>17666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17819</v>
      </c>
      <c r="F12863" s="5" t="s">
        <v>17823</v>
      </c>
      <c r="G12863" s="1" t="n">
        <v>1469</v>
      </c>
      <c r="H12863" s="1" t="s">
        <v>4139</v>
      </c>
      <c r="I12863" s="1" t="n">
        <v>59178</v>
      </c>
      <c r="J12863" s="1" t="s">
        <v>4140</v>
      </c>
      <c r="K12863" s="1" t="s">
        <v>17666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17819</v>
      </c>
      <c r="F12864" s="5" t="s">
        <v>17824</v>
      </c>
      <c r="G12864" s="1" t="n">
        <v>1472</v>
      </c>
      <c r="H12864" s="1" t="s">
        <v>4141</v>
      </c>
      <c r="I12864" s="1" t="n">
        <v>59178</v>
      </c>
      <c r="J12864" s="1" t="s">
        <v>4140</v>
      </c>
      <c r="K12864" s="1" t="s">
        <v>17666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11090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17819</v>
      </c>
      <c r="F12865" s="5" t="s">
        <v>17825</v>
      </c>
      <c r="H12865" s="1"/>
      <c r="K12865" s="1" t="s">
        <v>17666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17819</v>
      </c>
      <c r="F12866" s="5" t="s">
        <v>17826</v>
      </c>
      <c r="G12866" s="1" t="n">
        <v>1474</v>
      </c>
      <c r="H12866" s="1" t="s">
        <v>1792</v>
      </c>
      <c r="I12866" s="1" t="n">
        <v>1179</v>
      </c>
      <c r="J12866" s="1" t="s">
        <v>1600</v>
      </c>
      <c r="K12866" s="1" t="s">
        <v>17666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17819</v>
      </c>
      <c r="F12867" s="5" t="s">
        <v>17827</v>
      </c>
      <c r="G12867" s="1" t="n">
        <v>1474</v>
      </c>
      <c r="H12867" s="1" t="s">
        <v>1792</v>
      </c>
      <c r="I12867" s="1" t="n">
        <v>1179</v>
      </c>
      <c r="J12867" s="1" t="s">
        <v>1600</v>
      </c>
      <c r="K12867" s="1" t="s">
        <v>17666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17819</v>
      </c>
      <c r="F12868" s="5" t="s">
        <v>17828</v>
      </c>
      <c r="G12868" s="1" t="n">
        <v>1475</v>
      </c>
      <c r="H12868" s="1" t="s">
        <v>4142</v>
      </c>
      <c r="I12868" s="1" t="n">
        <v>59178</v>
      </c>
      <c r="J12868" s="1" t="s">
        <v>4140</v>
      </c>
      <c r="K12868" s="1" t="s">
        <v>17666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17819</v>
      </c>
      <c r="F12869" s="5" t="s">
        <v>17829</v>
      </c>
      <c r="G12869" s="1" t="n">
        <v>1475</v>
      </c>
      <c r="H12869" s="1" t="s">
        <v>4142</v>
      </c>
      <c r="I12869" s="1" t="n">
        <v>59178</v>
      </c>
      <c r="J12869" s="1" t="s">
        <v>4140</v>
      </c>
      <c r="K12869" s="1" t="s">
        <v>17666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17819</v>
      </c>
      <c r="F12870" s="5" t="s">
        <v>17830</v>
      </c>
      <c r="G12870" s="1" t="n">
        <v>57184</v>
      </c>
      <c r="H12870" s="1" t="s">
        <v>9692</v>
      </c>
      <c r="I12870" s="1" t="n">
        <v>59178</v>
      </c>
      <c r="J12870" s="1" t="s">
        <v>4140</v>
      </c>
      <c r="K12870" s="1" t="s">
        <v>17666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17819</v>
      </c>
      <c r="F12871" s="5" t="s">
        <v>17831</v>
      </c>
      <c r="G12871" s="1" t="n">
        <v>1478</v>
      </c>
      <c r="H12871" s="1" t="s">
        <v>4143</v>
      </c>
      <c r="I12871" s="1" t="n">
        <v>59178</v>
      </c>
      <c r="J12871" s="1" t="s">
        <v>4140</v>
      </c>
      <c r="K12871" s="1" t="s">
        <v>17666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17819</v>
      </c>
      <c r="F12872" s="5" t="s">
        <v>17832</v>
      </c>
      <c r="G12872" s="1" t="n">
        <v>1478</v>
      </c>
      <c r="H12872" s="1" t="s">
        <v>4143</v>
      </c>
      <c r="I12872" s="1" t="n">
        <v>59178</v>
      </c>
      <c r="J12872" s="1" t="s">
        <v>4140</v>
      </c>
      <c r="K12872" s="1" t="s">
        <v>17666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17819</v>
      </c>
      <c r="F12873" s="5" t="s">
        <v>17833</v>
      </c>
      <c r="G12873" s="1" t="n">
        <v>1479</v>
      </c>
      <c r="H12873" s="1" t="s">
        <v>13499</v>
      </c>
      <c r="I12873" s="1" t="n">
        <v>14903</v>
      </c>
      <c r="J12873" s="1" t="s">
        <v>13152</v>
      </c>
      <c r="K12873" s="1" t="s">
        <v>17666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17819</v>
      </c>
      <c r="F12874" s="5" t="s">
        <v>17834</v>
      </c>
      <c r="G12874" s="1" t="n">
        <v>1507</v>
      </c>
      <c r="H12874" s="1" t="s">
        <v>1547</v>
      </c>
      <c r="I12874" s="1" t="n">
        <v>31719</v>
      </c>
      <c r="J12874" s="1" t="s">
        <v>1548</v>
      </c>
      <c r="K12874" s="1" t="s">
        <v>17666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17819</v>
      </c>
      <c r="F12875" s="5" t="s">
        <v>17835</v>
      </c>
      <c r="G12875" s="1" t="n">
        <v>1507</v>
      </c>
      <c r="H12875" s="1" t="s">
        <v>1547</v>
      </c>
      <c r="I12875" s="1" t="n">
        <v>31719</v>
      </c>
      <c r="J12875" s="1" t="s">
        <v>1548</v>
      </c>
      <c r="K12875" s="1" t="s">
        <v>17666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17819</v>
      </c>
      <c r="F12876" s="5" t="s">
        <v>17836</v>
      </c>
      <c r="G12876" s="1" t="n">
        <v>1507</v>
      </c>
      <c r="H12876" s="1" t="s">
        <v>1547</v>
      </c>
      <c r="I12876" s="1" t="n">
        <v>31719</v>
      </c>
      <c r="J12876" s="1" t="s">
        <v>1548</v>
      </c>
      <c r="K12876" s="1" t="s">
        <v>17666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17819</v>
      </c>
      <c r="F12877" s="5" t="s">
        <v>17837</v>
      </c>
      <c r="G12877" s="1" t="n">
        <v>1507</v>
      </c>
      <c r="H12877" s="1" t="s">
        <v>1547</v>
      </c>
      <c r="I12877" s="1" t="n">
        <v>31719</v>
      </c>
      <c r="J12877" s="1" t="s">
        <v>1548</v>
      </c>
      <c r="K12877" s="1" t="s">
        <v>17666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17571</v>
      </c>
      <c r="F12878" s="5" t="s">
        <v>17838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17666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17571</v>
      </c>
      <c r="F12879" s="5" t="s">
        <v>17839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17666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11091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17571</v>
      </c>
      <c r="F12880" s="5" t="s">
        <v>17840</v>
      </c>
      <c r="H12880" s="1"/>
      <c r="K12880" s="1" t="s">
        <v>17666</v>
      </c>
    </row>
    <row r="12881" customFormat="false" ht="15" hidden="false" customHeight="true" outlineLevel="0" collapsed="false">
      <c r="A12881" s="1" t="n">
        <f aca="false">A12880</f>
        <v>11091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17571</v>
      </c>
      <c r="F12881" s="5" t="s">
        <v>17841</v>
      </c>
      <c r="H12881" s="1"/>
      <c r="K12881" s="1" t="s">
        <v>17666</v>
      </c>
    </row>
    <row r="12882" customFormat="false" ht="15" hidden="false" customHeight="true" outlineLevel="0" collapsed="false">
      <c r="A12882" s="1" t="n">
        <f aca="false">A12880</f>
        <v>11091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17571</v>
      </c>
      <c r="F12882" s="5" t="s">
        <v>17842</v>
      </c>
      <c r="H12882" s="1"/>
      <c r="K12882" s="1" t="s">
        <v>17666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17571</v>
      </c>
      <c r="F12883" s="5" t="s">
        <v>17843</v>
      </c>
      <c r="G12883" s="1" t="n">
        <v>4150</v>
      </c>
      <c r="H12883" s="1" t="s">
        <v>2957</v>
      </c>
      <c r="I12883" s="1" t="n">
        <v>19545</v>
      </c>
      <c r="J12883" s="1" t="s">
        <v>2958</v>
      </c>
      <c r="K12883" s="1" t="s">
        <v>17666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17571</v>
      </c>
      <c r="F12884" s="5" t="s">
        <v>17844</v>
      </c>
      <c r="G12884" s="1" t="n">
        <v>7504</v>
      </c>
      <c r="H12884" s="1" t="s">
        <v>2960</v>
      </c>
      <c r="I12884" s="1" t="n">
        <v>19545</v>
      </c>
      <c r="J12884" s="1" t="s">
        <v>162</v>
      </c>
      <c r="K12884" s="1" t="s">
        <v>17666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17571</v>
      </c>
      <c r="F12885" s="5" t="s">
        <v>17845</v>
      </c>
      <c r="G12885" s="1" t="n">
        <v>4151</v>
      </c>
      <c r="H12885" s="1" t="s">
        <v>2288</v>
      </c>
      <c r="I12885" s="1" t="n">
        <v>19545</v>
      </c>
      <c r="J12885" s="1" t="s">
        <v>2958</v>
      </c>
      <c r="K12885" s="1" t="s">
        <v>17666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17571</v>
      </c>
      <c r="F12886" s="5" t="s">
        <v>17846</v>
      </c>
      <c r="G12886" s="1" t="n">
        <v>6101</v>
      </c>
      <c r="H12886" s="1" t="s">
        <v>1550</v>
      </c>
      <c r="I12886" s="1" t="n">
        <v>14354</v>
      </c>
      <c r="J12886" s="1" t="s">
        <v>211</v>
      </c>
      <c r="K12886" s="1" t="s">
        <v>17666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11092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17847</v>
      </c>
      <c r="F12887" s="5" t="s">
        <v>17848</v>
      </c>
      <c r="H12887" s="1"/>
      <c r="K12887" s="1" t="s">
        <v>17666</v>
      </c>
    </row>
    <row r="12888" customFormat="false" ht="15" hidden="false" customHeight="true" outlineLevel="0" collapsed="false">
      <c r="A12888" s="1" t="n">
        <f aca="false">A12887</f>
        <v>11092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17847</v>
      </c>
      <c r="F12888" s="5" t="s">
        <v>17849</v>
      </c>
      <c r="H12888" s="1"/>
      <c r="K12888" s="1" t="s">
        <v>17666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17850</v>
      </c>
      <c r="F12889" s="5" t="s">
        <v>17851</v>
      </c>
      <c r="G12889" s="1" t="n">
        <v>1507</v>
      </c>
      <c r="H12889" s="1" t="s">
        <v>1547</v>
      </c>
      <c r="I12889" s="1" t="n">
        <v>31719</v>
      </c>
      <c r="J12889" s="1" t="s">
        <v>1548</v>
      </c>
      <c r="K12889" s="1" t="s">
        <v>17666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17850</v>
      </c>
      <c r="F12890" s="5" t="s">
        <v>17852</v>
      </c>
      <c r="G12890" s="1" t="n">
        <v>1585</v>
      </c>
      <c r="H12890" s="1" t="s">
        <v>12992</v>
      </c>
      <c r="I12890" s="1" t="n">
        <v>6035</v>
      </c>
      <c r="J12890" s="1" t="s">
        <v>2549</v>
      </c>
      <c r="K12890" s="1" t="s">
        <v>17666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17850</v>
      </c>
      <c r="F12891" s="5" t="s">
        <v>17853</v>
      </c>
      <c r="G12891" s="1" t="n">
        <v>1586</v>
      </c>
      <c r="H12891" s="1" t="s">
        <v>4191</v>
      </c>
      <c r="I12891" s="1" t="n">
        <v>6035</v>
      </c>
      <c r="J12891" s="1" t="s">
        <v>2549</v>
      </c>
      <c r="K12891" s="1" t="s">
        <v>17666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17850</v>
      </c>
      <c r="F12892" s="5" t="s">
        <v>17854</v>
      </c>
      <c r="G12892" s="1" t="n">
        <v>1587</v>
      </c>
      <c r="H12892" s="1" t="s">
        <v>4192</v>
      </c>
      <c r="I12892" s="1" t="n">
        <v>6035</v>
      </c>
      <c r="J12892" s="1" t="s">
        <v>2549</v>
      </c>
      <c r="K12892" s="1" t="s">
        <v>17666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17850</v>
      </c>
      <c r="F12893" s="5" t="s">
        <v>17855</v>
      </c>
      <c r="G12893" s="1" t="n">
        <v>1588</v>
      </c>
      <c r="H12893" s="1" t="s">
        <v>4193</v>
      </c>
      <c r="I12893" s="1" t="n">
        <v>49965</v>
      </c>
      <c r="J12893" s="1" t="s">
        <v>4194</v>
      </c>
      <c r="K12893" s="1" t="s">
        <v>17666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17850</v>
      </c>
      <c r="F12894" s="5" t="s">
        <v>17856</v>
      </c>
      <c r="G12894" s="1" t="n">
        <v>1588</v>
      </c>
      <c r="H12894" s="1" t="s">
        <v>4193</v>
      </c>
      <c r="I12894" s="1" t="n">
        <v>49965</v>
      </c>
      <c r="J12894" s="1" t="s">
        <v>4194</v>
      </c>
      <c r="K12894" s="1" t="s">
        <v>17666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17850</v>
      </c>
      <c r="F12895" s="5" t="s">
        <v>17857</v>
      </c>
      <c r="G12895" s="1" t="n">
        <v>1588</v>
      </c>
      <c r="H12895" s="1" t="s">
        <v>4193</v>
      </c>
      <c r="I12895" s="1" t="n">
        <v>49965</v>
      </c>
      <c r="J12895" s="1" t="s">
        <v>4194</v>
      </c>
      <c r="K12895" s="1" t="s">
        <v>17666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17850</v>
      </c>
      <c r="F12896" s="5" t="s">
        <v>17858</v>
      </c>
      <c r="G12896" s="1" t="n">
        <v>1588</v>
      </c>
      <c r="H12896" s="1" t="s">
        <v>4193</v>
      </c>
      <c r="I12896" s="1" t="n">
        <v>49965</v>
      </c>
      <c r="J12896" s="1" t="s">
        <v>4194</v>
      </c>
      <c r="K12896" s="1" t="s">
        <v>17666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17850</v>
      </c>
      <c r="F12897" s="5" t="s">
        <v>17859</v>
      </c>
      <c r="G12897" s="1" t="n">
        <v>1589</v>
      </c>
      <c r="H12897" s="1" t="s">
        <v>13107</v>
      </c>
      <c r="I12897" s="1" t="n">
        <v>6035</v>
      </c>
      <c r="J12897" s="1" t="s">
        <v>2549</v>
      </c>
      <c r="K12897" s="1" t="s">
        <v>17666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17850</v>
      </c>
      <c r="F12898" s="5" t="s">
        <v>17860</v>
      </c>
      <c r="G12898" s="1" t="n">
        <v>1590</v>
      </c>
      <c r="H12898" s="1" t="s">
        <v>4195</v>
      </c>
      <c r="I12898" s="1" t="n">
        <v>29926</v>
      </c>
      <c r="J12898" s="1" t="s">
        <v>4196</v>
      </c>
      <c r="K12898" s="1" t="s">
        <v>17666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17850</v>
      </c>
      <c r="F12899" s="5" t="s">
        <v>17861</v>
      </c>
      <c r="G12899" s="1" t="n">
        <v>1507</v>
      </c>
      <c r="H12899" s="1" t="s">
        <v>1547</v>
      </c>
      <c r="I12899" s="1" t="n">
        <v>31719</v>
      </c>
      <c r="J12899" s="1" t="s">
        <v>1548</v>
      </c>
      <c r="K12899" s="1" t="s">
        <v>17666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17850</v>
      </c>
      <c r="F12900" s="5" t="s">
        <v>17862</v>
      </c>
      <c r="G12900" s="1" t="n">
        <v>1592</v>
      </c>
      <c r="H12900" s="1" t="s">
        <v>4197</v>
      </c>
      <c r="I12900" s="1" t="n">
        <v>6035</v>
      </c>
      <c r="J12900" s="1" t="s">
        <v>2549</v>
      </c>
      <c r="K12900" s="1" t="s">
        <v>17666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11093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17863</v>
      </c>
      <c r="F12901" s="5" t="s">
        <v>17864</v>
      </c>
      <c r="G12901" s="1" t="n">
        <v>1594</v>
      </c>
      <c r="H12901" s="1" t="s">
        <v>17865</v>
      </c>
      <c r="I12901" s="1" t="n">
        <v>0</v>
      </c>
      <c r="J12901" s="1" t="n">
        <v>0</v>
      </c>
      <c r="K12901" s="1" t="s">
        <v>17666</v>
      </c>
    </row>
    <row r="12902" customFormat="false" ht="15" hidden="false" customHeight="true" outlineLevel="0" collapsed="false">
      <c r="A12902" s="1" t="n">
        <f aca="false">A12901</f>
        <v>11093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17863</v>
      </c>
      <c r="F12902" s="5" t="s">
        <v>17866</v>
      </c>
      <c r="G12902" s="1" t="n">
        <v>1594</v>
      </c>
      <c r="H12902" s="1" t="s">
        <v>17865</v>
      </c>
      <c r="I12902" s="1" t="n">
        <v>0</v>
      </c>
      <c r="J12902" s="1" t="n">
        <v>0</v>
      </c>
      <c r="K12902" s="1" t="s">
        <v>17666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17863</v>
      </c>
      <c r="F12903" s="5" t="s">
        <v>17867</v>
      </c>
      <c r="G12903" s="1" t="n">
        <v>1595</v>
      </c>
      <c r="H12903" s="1" t="s">
        <v>4198</v>
      </c>
      <c r="I12903" s="1" t="n">
        <v>59528</v>
      </c>
      <c r="J12903" s="1" t="s">
        <v>4199</v>
      </c>
      <c r="K12903" s="1" t="s">
        <v>17666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17863</v>
      </c>
      <c r="F12904" s="5" t="s">
        <v>17868</v>
      </c>
      <c r="G12904" s="1" t="n">
        <v>1595</v>
      </c>
      <c r="H12904" s="1" t="s">
        <v>4198</v>
      </c>
      <c r="I12904" s="1" t="n">
        <v>59528</v>
      </c>
      <c r="J12904" s="1" t="s">
        <v>4199</v>
      </c>
      <c r="K12904" s="1" t="s">
        <v>17666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17869</v>
      </c>
      <c r="F12905" s="5" t="s">
        <v>17870</v>
      </c>
      <c r="H12905" s="1"/>
      <c r="K12905" s="1" t="s">
        <v>17666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17869</v>
      </c>
      <c r="F12906" s="5" t="s">
        <v>17871</v>
      </c>
      <c r="H12906" s="1"/>
      <c r="K12906" s="1" t="s">
        <v>17666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11094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17869</v>
      </c>
      <c r="F12907" s="5" t="s">
        <v>17872</v>
      </c>
      <c r="H12907" s="1"/>
      <c r="K12907" s="1" t="s">
        <v>17666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11095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17869</v>
      </c>
      <c r="F12908" s="5" t="s">
        <v>17873</v>
      </c>
      <c r="H12908" s="1"/>
      <c r="K12908" s="1" t="s">
        <v>17666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11096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17869</v>
      </c>
      <c r="F12909" s="5" t="s">
        <v>17874</v>
      </c>
      <c r="H12909" s="1"/>
      <c r="K12909" s="1" t="s">
        <v>17666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11097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17869</v>
      </c>
      <c r="F12910" s="5" t="s">
        <v>17875</v>
      </c>
      <c r="H12910" s="1"/>
      <c r="K12910" s="1" t="s">
        <v>17666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11098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17869</v>
      </c>
      <c r="F12911" s="5" t="s">
        <v>17876</v>
      </c>
      <c r="H12911" s="1"/>
      <c r="K12911" s="1" t="s">
        <v>17666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17869</v>
      </c>
      <c r="F12912" s="5" t="s">
        <v>17877</v>
      </c>
      <c r="G12912" s="1" t="n">
        <v>6115</v>
      </c>
      <c r="H12912" s="1" t="s">
        <v>5153</v>
      </c>
      <c r="I12912" s="1" t="n">
        <v>6854</v>
      </c>
      <c r="J12912" s="1" t="s">
        <v>5154</v>
      </c>
      <c r="K12912" s="1" t="s">
        <v>17666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17878</v>
      </c>
      <c r="F12913" s="5" t="s">
        <v>17879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17666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17878</v>
      </c>
      <c r="F12914" s="5" t="s">
        <v>17880</v>
      </c>
      <c r="G12914" s="1" t="n">
        <v>3251</v>
      </c>
      <c r="H12914" s="1" t="s">
        <v>667</v>
      </c>
      <c r="I12914" s="1" t="n">
        <v>3046</v>
      </c>
      <c r="J12914" s="1" t="s">
        <v>97</v>
      </c>
      <c r="K12914" s="1" t="s">
        <v>17666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17878</v>
      </c>
      <c r="F12915" s="5" t="s">
        <v>17881</v>
      </c>
      <c r="G12915" s="1" t="n">
        <v>2713</v>
      </c>
      <c r="H12915" s="1" t="s">
        <v>879</v>
      </c>
      <c r="I12915" s="1" t="n">
        <v>3046</v>
      </c>
      <c r="J12915" s="1" t="s">
        <v>97</v>
      </c>
      <c r="K12915" s="1" t="s">
        <v>17666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17878</v>
      </c>
      <c r="F12916" s="5" t="s">
        <v>17881</v>
      </c>
      <c r="G12916" s="1" t="n">
        <v>58697</v>
      </c>
      <c r="H12916" s="1" t="s">
        <v>871</v>
      </c>
      <c r="I12916" s="1" t="n">
        <v>3046</v>
      </c>
      <c r="J12916" s="1" t="s">
        <v>97</v>
      </c>
      <c r="K12916" s="1" t="s">
        <v>17666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17878</v>
      </c>
      <c r="F12917" s="5" t="s">
        <v>17882</v>
      </c>
      <c r="G12917" s="1" t="n">
        <v>2713</v>
      </c>
      <c r="H12917" s="1" t="s">
        <v>879</v>
      </c>
      <c r="I12917" s="1" t="n">
        <v>3046</v>
      </c>
      <c r="J12917" s="1" t="s">
        <v>97</v>
      </c>
      <c r="K12917" s="1" t="s">
        <v>17666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17878</v>
      </c>
      <c r="F12918" s="5" t="s">
        <v>17882</v>
      </c>
      <c r="G12918" s="1" t="n">
        <v>58697</v>
      </c>
      <c r="H12918" s="1" t="s">
        <v>871</v>
      </c>
      <c r="I12918" s="1" t="n">
        <v>3046</v>
      </c>
      <c r="J12918" s="1" t="s">
        <v>97</v>
      </c>
      <c r="K12918" s="1" t="s">
        <v>17666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17878</v>
      </c>
      <c r="F12919" s="5" t="s">
        <v>17883</v>
      </c>
      <c r="G12919" s="1" t="n">
        <v>2716</v>
      </c>
      <c r="H12919" s="1" t="s">
        <v>1445</v>
      </c>
      <c r="I12919" s="1" t="n">
        <v>3046</v>
      </c>
      <c r="J12919" s="1" t="s">
        <v>97</v>
      </c>
      <c r="K12919" s="1" t="s">
        <v>17666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17884</v>
      </c>
      <c r="F12920" s="5" t="s">
        <v>17885</v>
      </c>
      <c r="G12920" s="1" t="n">
        <v>54678</v>
      </c>
      <c r="H12920" s="1" t="s">
        <v>1983</v>
      </c>
      <c r="I12920" s="1" t="n">
        <v>6371</v>
      </c>
      <c r="J12920" s="1" t="s">
        <v>1984</v>
      </c>
      <c r="K12920" s="1" t="s">
        <v>17666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17884</v>
      </c>
      <c r="F12921" s="5" t="s">
        <v>17886</v>
      </c>
      <c r="G12921" s="1" t="n">
        <v>54678</v>
      </c>
      <c r="H12921" s="1" t="s">
        <v>1983</v>
      </c>
      <c r="I12921" s="1" t="n">
        <v>6371</v>
      </c>
      <c r="J12921" s="1" t="s">
        <v>1984</v>
      </c>
      <c r="K12921" s="1" t="s">
        <v>17666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17887</v>
      </c>
      <c r="F12922" s="5" t="s">
        <v>17888</v>
      </c>
      <c r="G12922" s="1" t="n">
        <v>2480</v>
      </c>
      <c r="H12922" s="1" t="s">
        <v>4585</v>
      </c>
      <c r="I12922" s="1" t="n">
        <v>58971</v>
      </c>
      <c r="J12922" s="1" t="s">
        <v>4586</v>
      </c>
      <c r="K12922" s="1" t="s">
        <v>17666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17887</v>
      </c>
      <c r="F12923" s="5" t="s">
        <v>17889</v>
      </c>
      <c r="G12923" s="1" t="n">
        <v>2480</v>
      </c>
      <c r="H12923" s="1" t="s">
        <v>4585</v>
      </c>
      <c r="I12923" s="1" t="n">
        <v>58971</v>
      </c>
      <c r="J12923" s="1" t="s">
        <v>4586</v>
      </c>
      <c r="K12923" s="1" t="s">
        <v>17666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11099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17887</v>
      </c>
      <c r="F12924" s="5" t="s">
        <v>17890</v>
      </c>
      <c r="H12924" s="1"/>
      <c r="K12924" s="1" t="s">
        <v>17666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11100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17887</v>
      </c>
      <c r="F12925" s="5" t="s">
        <v>17891</v>
      </c>
      <c r="H12925" s="1"/>
      <c r="K12925" s="1" t="s">
        <v>17666</v>
      </c>
    </row>
    <row r="12926" customFormat="false" ht="15" hidden="false" customHeight="true" outlineLevel="0" collapsed="false">
      <c r="A12926" s="1" t="n">
        <f aca="false">A12925</f>
        <v>11100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17887</v>
      </c>
      <c r="F12926" s="5" t="s">
        <v>17892</v>
      </c>
      <c r="H12926" s="1"/>
      <c r="K12926" s="1" t="s">
        <v>17666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11101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17887</v>
      </c>
      <c r="F12927" s="5" t="s">
        <v>17893</v>
      </c>
      <c r="H12927" s="1"/>
      <c r="K12927" s="1" t="s">
        <v>17666</v>
      </c>
    </row>
    <row r="12928" customFormat="false" ht="15" hidden="false" customHeight="true" outlineLevel="0" collapsed="false">
      <c r="A12928" s="1" t="n">
        <f aca="false">A12927</f>
        <v>11101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17887</v>
      </c>
      <c r="F12928" s="5" t="s">
        <v>17894</v>
      </c>
      <c r="H12928" s="1"/>
      <c r="K12928" s="1" t="s">
        <v>17666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11102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17887</v>
      </c>
      <c r="F12929" s="5" t="s">
        <v>17895</v>
      </c>
      <c r="H12929" s="1"/>
      <c r="K12929" s="1" t="s">
        <v>17666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11103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17887</v>
      </c>
      <c r="F12930" s="5" t="s">
        <v>17896</v>
      </c>
      <c r="H12930" s="1"/>
      <c r="K12930" s="1" t="s">
        <v>17666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17887</v>
      </c>
      <c r="F12931" s="5" t="s">
        <v>17897</v>
      </c>
      <c r="G12931" s="1" t="n">
        <v>8006</v>
      </c>
      <c r="H12931" s="1" t="s">
        <v>5767</v>
      </c>
      <c r="I12931" s="1" t="n">
        <v>5511</v>
      </c>
      <c r="J12931" s="1" t="s">
        <v>5768</v>
      </c>
      <c r="K12931" s="1" t="s">
        <v>17666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17887</v>
      </c>
      <c r="F12932" s="5" t="s">
        <v>17898</v>
      </c>
      <c r="G12932" s="1" t="n">
        <v>8006</v>
      </c>
      <c r="H12932" s="1" t="s">
        <v>5767</v>
      </c>
      <c r="I12932" s="1" t="n">
        <v>5511</v>
      </c>
      <c r="J12932" s="1" t="s">
        <v>5768</v>
      </c>
      <c r="K12932" s="1" t="s">
        <v>17666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17887</v>
      </c>
      <c r="F12933" s="5" t="s">
        <v>17899</v>
      </c>
      <c r="G12933" s="1" t="n">
        <v>2485</v>
      </c>
      <c r="H12933" s="1" t="s">
        <v>1298</v>
      </c>
      <c r="I12933" s="1" t="n">
        <v>3249</v>
      </c>
      <c r="J12933" s="1" t="s">
        <v>415</v>
      </c>
      <c r="K12933" s="1" t="s">
        <v>17666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17900</v>
      </c>
      <c r="F12934" s="5" t="s">
        <v>17901</v>
      </c>
      <c r="G12934" s="1" t="n">
        <v>7384</v>
      </c>
      <c r="H12934" s="1" t="s">
        <v>2810</v>
      </c>
      <c r="I12934" s="1" t="n">
        <v>3252</v>
      </c>
      <c r="J12934" s="1" t="s">
        <v>2724</v>
      </c>
      <c r="K12934" s="1" t="s">
        <v>17666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11104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17900</v>
      </c>
      <c r="F12935" s="5" t="s">
        <v>17902</v>
      </c>
      <c r="H12935" s="1"/>
      <c r="K12935" s="1" t="s">
        <v>17666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11105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17900</v>
      </c>
      <c r="F12936" s="5" t="s">
        <v>17903</v>
      </c>
      <c r="H12936" s="1"/>
      <c r="K12936" s="1" t="s">
        <v>17666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17900</v>
      </c>
      <c r="F12937" s="5" t="s">
        <v>17904</v>
      </c>
      <c r="G12937" s="1" t="n">
        <v>6016</v>
      </c>
      <c r="H12937" s="1" t="s">
        <v>5130</v>
      </c>
      <c r="I12937" s="1" t="n">
        <v>49756</v>
      </c>
      <c r="J12937" s="1" t="s">
        <v>3799</v>
      </c>
      <c r="K12937" s="1" t="s">
        <v>17666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17900</v>
      </c>
      <c r="F12938" s="5" t="s">
        <v>17905</v>
      </c>
      <c r="G12938" s="1" t="n">
        <v>856</v>
      </c>
      <c r="H12938" s="1" t="s">
        <v>3798</v>
      </c>
      <c r="I12938" s="1" t="n">
        <v>49756</v>
      </c>
      <c r="J12938" s="1" t="s">
        <v>3799</v>
      </c>
      <c r="K12938" s="1" t="s">
        <v>17666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17900</v>
      </c>
      <c r="F12939" s="5" t="s">
        <v>17906</v>
      </c>
      <c r="G12939" s="1" t="n">
        <v>856</v>
      </c>
      <c r="H12939" s="1" t="s">
        <v>3798</v>
      </c>
      <c r="I12939" s="1" t="n">
        <v>49756</v>
      </c>
      <c r="J12939" s="1" t="s">
        <v>3799</v>
      </c>
      <c r="K12939" s="1" t="s">
        <v>17666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11106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17900</v>
      </c>
      <c r="F12940" s="5" t="s">
        <v>17907</v>
      </c>
      <c r="H12940" s="1"/>
      <c r="K12940" s="1" t="s">
        <v>17666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11107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17900</v>
      </c>
      <c r="F12941" s="5" t="s">
        <v>17908</v>
      </c>
      <c r="H12941" s="1"/>
      <c r="K12941" s="1" t="s">
        <v>17666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17909</v>
      </c>
      <c r="F12942" s="5" t="s">
        <v>17910</v>
      </c>
      <c r="G12942" s="1" t="n">
        <v>861</v>
      </c>
      <c r="H12942" s="1" t="s">
        <v>2507</v>
      </c>
      <c r="I12942" s="1" t="n">
        <v>520</v>
      </c>
      <c r="J12942" s="1" t="s">
        <v>2508</v>
      </c>
      <c r="K12942" s="1" t="s">
        <v>17666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17909</v>
      </c>
      <c r="F12943" s="5" t="s">
        <v>17911</v>
      </c>
      <c r="G12943" s="1" t="n">
        <v>863</v>
      </c>
      <c r="H12943" s="1" t="s">
        <v>2797</v>
      </c>
      <c r="I12943" s="1" t="n">
        <v>520</v>
      </c>
      <c r="J12943" s="1" t="s">
        <v>2798</v>
      </c>
      <c r="K12943" s="1" t="s">
        <v>17666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17909</v>
      </c>
      <c r="F12944" s="5" t="s">
        <v>17912</v>
      </c>
      <c r="G12944" s="1" t="n">
        <v>862</v>
      </c>
      <c r="H12944" s="1" t="s">
        <v>2703</v>
      </c>
      <c r="I12944" s="1" t="n">
        <v>59371</v>
      </c>
      <c r="J12944" s="1" t="s">
        <v>2617</v>
      </c>
      <c r="K12944" s="1" t="s">
        <v>17666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17909</v>
      </c>
      <c r="F12945" s="5" t="s">
        <v>17913</v>
      </c>
      <c r="G12945" s="1" t="n">
        <v>863</v>
      </c>
      <c r="H12945" s="1" t="s">
        <v>2797</v>
      </c>
      <c r="I12945" s="1" t="n">
        <v>520</v>
      </c>
      <c r="J12945" s="1" t="s">
        <v>2798</v>
      </c>
      <c r="K12945" s="1" t="s">
        <v>17666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17909</v>
      </c>
      <c r="F12946" s="5" t="s">
        <v>17914</v>
      </c>
      <c r="G12946" s="1" t="n">
        <v>863</v>
      </c>
      <c r="H12946" s="1" t="s">
        <v>2797</v>
      </c>
      <c r="I12946" s="1" t="n">
        <v>520</v>
      </c>
      <c r="J12946" s="1" t="s">
        <v>2798</v>
      </c>
      <c r="K12946" s="1" t="s">
        <v>17666</v>
      </c>
    </row>
    <row r="12947" customFormat="false" ht="15" hidden="false" customHeight="true" outlineLevel="0" collapsed="false">
      <c r="A12947" s="1" t="n">
        <f aca="false">A10444</f>
        <v>8971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17909</v>
      </c>
      <c r="F12947" s="5" t="s">
        <v>17915</v>
      </c>
      <c r="H12947" s="1"/>
      <c r="K12947" s="1" t="s">
        <v>17666</v>
      </c>
    </row>
    <row r="12948" customFormat="false" ht="15" hidden="false" customHeight="true" outlineLevel="0" collapsed="false">
      <c r="A12948" s="1" t="n">
        <f aca="false">A10444</f>
        <v>8971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17909</v>
      </c>
      <c r="F12948" s="5" t="s">
        <v>17916</v>
      </c>
      <c r="H12948" s="1"/>
      <c r="K12948" s="1" t="s">
        <v>17666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17909</v>
      </c>
      <c r="F12949" s="5" t="s">
        <v>17917</v>
      </c>
      <c r="G12949" s="1" t="n">
        <v>864</v>
      </c>
      <c r="H12949" s="1" t="s">
        <v>2905</v>
      </c>
      <c r="I12949" s="1" t="n">
        <v>520</v>
      </c>
      <c r="J12949" s="1" t="s">
        <v>2798</v>
      </c>
      <c r="K12949" s="1" t="s">
        <v>17666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17909</v>
      </c>
      <c r="F12950" s="5" t="s">
        <v>17918</v>
      </c>
      <c r="G12950" s="1" t="n">
        <v>6017</v>
      </c>
      <c r="H12950" s="1" t="s">
        <v>2977</v>
      </c>
      <c r="I12950" s="1" t="n">
        <v>520</v>
      </c>
      <c r="J12950" s="1" t="s">
        <v>2508</v>
      </c>
      <c r="K12950" s="1" t="s">
        <v>17666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11108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17909</v>
      </c>
      <c r="F12951" s="5" t="s">
        <v>17919</v>
      </c>
      <c r="H12951" s="1"/>
      <c r="K12951" s="1" t="s">
        <v>17666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17920</v>
      </c>
      <c r="F12952" s="5" t="s">
        <v>17921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17666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17920</v>
      </c>
      <c r="F12953" s="5" t="s">
        <v>17922</v>
      </c>
      <c r="H12953" s="1"/>
      <c r="K12953" s="1" t="s">
        <v>17666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17920</v>
      </c>
      <c r="F12954" s="5" t="s">
        <v>17923</v>
      </c>
      <c r="H12954" s="1"/>
      <c r="K12954" s="1" t="s">
        <v>17666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17920</v>
      </c>
      <c r="F12955" s="5" t="s">
        <v>17924</v>
      </c>
      <c r="G12955" s="1" t="n">
        <v>1445</v>
      </c>
      <c r="H12955" s="1" t="s">
        <v>3109</v>
      </c>
      <c r="I12955" s="1" t="n">
        <v>50111</v>
      </c>
      <c r="J12955" s="1" t="s">
        <v>3110</v>
      </c>
      <c r="K12955" s="1" t="s">
        <v>17666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17920</v>
      </c>
      <c r="F12956" s="5" t="s">
        <v>17925</v>
      </c>
      <c r="G12956" s="1" t="n">
        <v>1445</v>
      </c>
      <c r="H12956" s="1" t="s">
        <v>3109</v>
      </c>
      <c r="I12956" s="1" t="n">
        <v>50111</v>
      </c>
      <c r="J12956" s="1" t="s">
        <v>3110</v>
      </c>
      <c r="K12956" s="1" t="s">
        <v>17666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17926</v>
      </c>
      <c r="F12957" s="5" t="s">
        <v>17927</v>
      </c>
      <c r="G12957" s="1" t="n">
        <v>54085</v>
      </c>
      <c r="H12957" s="1" t="s">
        <v>7400</v>
      </c>
      <c r="I12957" s="1" t="n">
        <v>55738</v>
      </c>
      <c r="J12957" s="1" t="s">
        <v>6528</v>
      </c>
      <c r="K12957" s="1" t="s">
        <v>17666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17926</v>
      </c>
      <c r="F12958" s="5" t="s">
        <v>17928</v>
      </c>
      <c r="G12958" s="1" t="n">
        <v>1480</v>
      </c>
      <c r="H12958" s="1" t="s">
        <v>4144</v>
      </c>
      <c r="I12958" s="1" t="n">
        <v>39006</v>
      </c>
      <c r="J12958" s="1" t="s">
        <v>3784</v>
      </c>
      <c r="K12958" s="1" t="s">
        <v>17666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17926</v>
      </c>
      <c r="F12959" s="5" t="s">
        <v>17929</v>
      </c>
      <c r="G12959" s="1" t="n">
        <v>1481</v>
      </c>
      <c r="H12959" s="1" t="s">
        <v>4145</v>
      </c>
      <c r="I12959" s="1" t="n">
        <v>39006</v>
      </c>
      <c r="J12959" s="1" t="s">
        <v>3784</v>
      </c>
      <c r="K12959" s="1" t="s">
        <v>17666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11109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17926</v>
      </c>
      <c r="F12960" s="5" t="s">
        <v>17930</v>
      </c>
      <c r="H12960" s="1"/>
      <c r="K12960" s="1" t="s">
        <v>17666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17926</v>
      </c>
      <c r="F12961" s="5" t="s">
        <v>17931</v>
      </c>
      <c r="G12961" s="1" t="n">
        <v>7044</v>
      </c>
      <c r="H12961" s="1" t="s">
        <v>13493</v>
      </c>
      <c r="I12961" s="1" t="n">
        <v>39006</v>
      </c>
      <c r="J12961" s="1" t="s">
        <v>13076</v>
      </c>
      <c r="K12961" s="1" t="s">
        <v>17666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17926</v>
      </c>
      <c r="F12962" s="5" t="s">
        <v>17932</v>
      </c>
      <c r="G12962" s="1" t="n">
        <v>1482</v>
      </c>
      <c r="H12962" s="1" t="s">
        <v>4146</v>
      </c>
      <c r="I12962" s="1" t="n">
        <v>39006</v>
      </c>
      <c r="J12962" s="1" t="s">
        <v>3784</v>
      </c>
      <c r="K12962" s="1" t="s">
        <v>17666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17926</v>
      </c>
      <c r="F12963" s="5" t="s">
        <v>17933</v>
      </c>
      <c r="G12963" s="1" t="n">
        <v>1482</v>
      </c>
      <c r="H12963" s="1" t="s">
        <v>4146</v>
      </c>
      <c r="I12963" s="1" t="n">
        <v>39006</v>
      </c>
      <c r="J12963" s="1" t="s">
        <v>3784</v>
      </c>
      <c r="K12963" s="1" t="s">
        <v>17666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17926</v>
      </c>
      <c r="F12964" s="5" t="s">
        <v>17934</v>
      </c>
      <c r="G12964" s="1" t="n">
        <v>1483</v>
      </c>
      <c r="H12964" s="1" t="s">
        <v>4147</v>
      </c>
      <c r="I12964" s="1" t="n">
        <v>39006</v>
      </c>
      <c r="J12964" s="1" t="s">
        <v>3784</v>
      </c>
      <c r="K12964" s="1" t="s">
        <v>17666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17926</v>
      </c>
      <c r="F12965" s="5" t="s">
        <v>17935</v>
      </c>
      <c r="G12965" s="1" t="n">
        <v>1484</v>
      </c>
      <c r="H12965" s="1" t="s">
        <v>4148</v>
      </c>
      <c r="I12965" s="1" t="n">
        <v>14876</v>
      </c>
      <c r="J12965" s="1" t="s">
        <v>4149</v>
      </c>
      <c r="K12965" s="1" t="s">
        <v>17666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17926</v>
      </c>
      <c r="F12966" s="5" t="s">
        <v>17936</v>
      </c>
      <c r="G12966" s="1" t="n">
        <v>1486</v>
      </c>
      <c r="H12966" s="1" t="s">
        <v>4150</v>
      </c>
      <c r="I12966" s="1" t="n">
        <v>39006</v>
      </c>
      <c r="J12966" s="1" t="s">
        <v>3784</v>
      </c>
      <c r="K12966" s="1" t="s">
        <v>17666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17926</v>
      </c>
      <c r="F12967" s="5" t="s">
        <v>17937</v>
      </c>
      <c r="G12967" s="1" t="n">
        <v>1486</v>
      </c>
      <c r="H12967" s="1" t="s">
        <v>4150</v>
      </c>
      <c r="I12967" s="1" t="n">
        <v>39006</v>
      </c>
      <c r="J12967" s="1" t="s">
        <v>3784</v>
      </c>
      <c r="K12967" s="1" t="s">
        <v>17666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17926</v>
      </c>
      <c r="F12968" s="5" t="s">
        <v>17938</v>
      </c>
      <c r="G12968" s="1" t="n">
        <v>1486</v>
      </c>
      <c r="H12968" s="1" t="s">
        <v>4150</v>
      </c>
      <c r="I12968" s="1" t="n">
        <v>39006</v>
      </c>
      <c r="J12968" s="1" t="s">
        <v>3784</v>
      </c>
      <c r="K12968" s="1" t="s">
        <v>17666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17926</v>
      </c>
      <c r="F12969" s="5" t="s">
        <v>17939</v>
      </c>
      <c r="G12969" s="1" t="n">
        <v>1487</v>
      </c>
      <c r="H12969" s="1" t="s">
        <v>13209</v>
      </c>
      <c r="I12969" s="1" t="n">
        <v>39006</v>
      </c>
      <c r="J12969" s="1" t="s">
        <v>13076</v>
      </c>
      <c r="K12969" s="1" t="s">
        <v>17666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17926</v>
      </c>
      <c r="F12970" s="5" t="s">
        <v>17940</v>
      </c>
      <c r="G12970" s="1" t="n">
        <v>1488</v>
      </c>
      <c r="H12970" s="1" t="s">
        <v>4151</v>
      </c>
      <c r="I12970" s="1" t="n">
        <v>39006</v>
      </c>
      <c r="J12970" s="1" t="s">
        <v>3784</v>
      </c>
      <c r="K12970" s="1" t="s">
        <v>17666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17926</v>
      </c>
      <c r="F12971" s="5" t="s">
        <v>17941</v>
      </c>
      <c r="G12971" s="1" t="n">
        <v>1491</v>
      </c>
      <c r="H12971" s="1" t="s">
        <v>4152</v>
      </c>
      <c r="I12971" s="1" t="n">
        <v>39006</v>
      </c>
      <c r="J12971" s="1" t="s">
        <v>3784</v>
      </c>
      <c r="K12971" s="1" t="s">
        <v>17666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17926</v>
      </c>
      <c r="F12972" s="5" t="s">
        <v>17942</v>
      </c>
      <c r="G12972" s="1" t="n">
        <v>1492</v>
      </c>
      <c r="H12972" s="1" t="s">
        <v>4153</v>
      </c>
      <c r="I12972" s="1" t="n">
        <v>39006</v>
      </c>
      <c r="J12972" s="1" t="s">
        <v>3784</v>
      </c>
      <c r="K12972" s="1" t="s">
        <v>17666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17926</v>
      </c>
      <c r="F12973" s="5" t="s">
        <v>17943</v>
      </c>
      <c r="G12973" s="1" t="n">
        <v>7048</v>
      </c>
      <c r="H12973" s="1" t="s">
        <v>13075</v>
      </c>
      <c r="I12973" s="1" t="n">
        <v>39006</v>
      </c>
      <c r="J12973" s="1" t="s">
        <v>13076</v>
      </c>
      <c r="K12973" s="1" t="s">
        <v>17666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17926</v>
      </c>
      <c r="F12974" s="5" t="s">
        <v>17944</v>
      </c>
      <c r="G12974" s="1" t="n">
        <v>1493</v>
      </c>
      <c r="H12974" s="1" t="s">
        <v>4154</v>
      </c>
      <c r="I12974" s="1" t="n">
        <v>39006</v>
      </c>
      <c r="J12974" s="1" t="s">
        <v>3784</v>
      </c>
      <c r="K12974" s="1" t="s">
        <v>17666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11110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17926</v>
      </c>
      <c r="F12975" s="5" t="s">
        <v>17945</v>
      </c>
      <c r="H12975" s="1"/>
      <c r="K12975" s="1" t="s">
        <v>17666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11111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17926</v>
      </c>
      <c r="F12976" s="5" t="s">
        <v>17946</v>
      </c>
      <c r="H12976" s="1"/>
      <c r="K12976" s="1" t="s">
        <v>17666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11112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17926</v>
      </c>
      <c r="F12977" s="5" t="s">
        <v>17947</v>
      </c>
      <c r="H12977" s="1"/>
      <c r="K12977" s="1" t="s">
        <v>17666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11113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17926</v>
      </c>
      <c r="F12978" s="5" t="s">
        <v>17948</v>
      </c>
      <c r="H12978" s="1"/>
      <c r="K12978" s="1" t="s">
        <v>17666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11114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17926</v>
      </c>
      <c r="F12979" s="5" t="s">
        <v>17949</v>
      </c>
      <c r="H12979" s="1"/>
      <c r="K12979" s="1" t="s">
        <v>17666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17926</v>
      </c>
      <c r="F12980" s="5" t="s">
        <v>17950</v>
      </c>
      <c r="G12980" s="1" t="n">
        <v>1496</v>
      </c>
      <c r="H12980" s="1" t="s">
        <v>13771</v>
      </c>
      <c r="I12980" s="1" t="n">
        <v>34363</v>
      </c>
      <c r="J12980" s="1" t="s">
        <v>13772</v>
      </c>
      <c r="K12980" s="1" t="s">
        <v>17666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17926</v>
      </c>
      <c r="F12981" s="5" t="s">
        <v>17951</v>
      </c>
      <c r="G12981" s="1" t="n">
        <v>1497</v>
      </c>
      <c r="H12981" s="1" t="s">
        <v>4155</v>
      </c>
      <c r="I12981" s="1" t="n">
        <v>56854</v>
      </c>
      <c r="J12981" s="1" t="s">
        <v>4156</v>
      </c>
      <c r="K12981" s="1" t="s">
        <v>17666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17926</v>
      </c>
      <c r="F12982" s="5" t="s">
        <v>17952</v>
      </c>
      <c r="G12982" s="1" t="n">
        <v>1498</v>
      </c>
      <c r="H12982" s="1" t="s">
        <v>4157</v>
      </c>
      <c r="I12982" s="1" t="n">
        <v>56854</v>
      </c>
      <c r="J12982" s="1" t="s">
        <v>4156</v>
      </c>
      <c r="K12982" s="1" t="s">
        <v>17666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11115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17926</v>
      </c>
      <c r="F12983" s="5" t="s">
        <v>17953</v>
      </c>
      <c r="H12983" s="1"/>
      <c r="K12983" s="1" t="s">
        <v>17666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17926</v>
      </c>
      <c r="F12984" s="5" t="s">
        <v>17954</v>
      </c>
      <c r="G12984" s="1" t="n">
        <v>1500</v>
      </c>
      <c r="H12984" s="1" t="s">
        <v>4158</v>
      </c>
      <c r="I12984" s="1" t="n">
        <v>56854</v>
      </c>
      <c r="J12984" s="1" t="s">
        <v>4156</v>
      </c>
      <c r="K12984" s="1" t="s">
        <v>17666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17926</v>
      </c>
      <c r="F12985" s="5" t="s">
        <v>17955</v>
      </c>
      <c r="G12985" s="1" t="n">
        <v>1497</v>
      </c>
      <c r="H12985" s="1" t="s">
        <v>4155</v>
      </c>
      <c r="I12985" s="1" t="n">
        <v>56854</v>
      </c>
      <c r="J12985" s="1" t="s">
        <v>4156</v>
      </c>
      <c r="K12985" s="1" t="s">
        <v>17666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17926</v>
      </c>
      <c r="F12986" s="5" t="s">
        <v>17956</v>
      </c>
      <c r="G12986" s="1" t="n">
        <v>1498</v>
      </c>
      <c r="H12986" s="1" t="s">
        <v>4157</v>
      </c>
      <c r="I12986" s="1" t="n">
        <v>56854</v>
      </c>
      <c r="J12986" s="1" t="s">
        <v>4156</v>
      </c>
      <c r="K12986" s="1" t="s">
        <v>17666</v>
      </c>
    </row>
    <row r="12987" customFormat="false" ht="15" hidden="false" customHeight="true" outlineLevel="0" collapsed="false">
      <c r="A12987" s="1" t="n">
        <f aca="false">A12983</f>
        <v>11115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17926</v>
      </c>
      <c r="F12987" s="5" t="s">
        <v>17957</v>
      </c>
      <c r="H12987" s="1"/>
      <c r="K12987" s="1" t="s">
        <v>17666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17926</v>
      </c>
      <c r="F12988" s="5" t="s">
        <v>17958</v>
      </c>
      <c r="G12988" s="1" t="n">
        <v>1498</v>
      </c>
      <c r="H12988" s="1" t="s">
        <v>4157</v>
      </c>
      <c r="I12988" s="1" t="n">
        <v>56854</v>
      </c>
      <c r="J12988" s="1" t="s">
        <v>4156</v>
      </c>
      <c r="K12988" s="1" t="s">
        <v>17666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17926</v>
      </c>
      <c r="F12989" s="5" t="s">
        <v>17959</v>
      </c>
      <c r="G12989" s="1" t="n">
        <v>1497</v>
      </c>
      <c r="H12989" s="1" t="s">
        <v>4155</v>
      </c>
      <c r="I12989" s="1" t="n">
        <v>56854</v>
      </c>
      <c r="J12989" s="1" t="s">
        <v>4156</v>
      </c>
      <c r="K12989" s="1" t="s">
        <v>17666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17926</v>
      </c>
      <c r="F12990" s="5" t="s">
        <v>17960</v>
      </c>
      <c r="G12990" s="1" t="n">
        <v>1498</v>
      </c>
      <c r="H12990" s="1" t="s">
        <v>4157</v>
      </c>
      <c r="I12990" s="1" t="n">
        <v>56854</v>
      </c>
      <c r="J12990" s="1" t="s">
        <v>4156</v>
      </c>
      <c r="K12990" s="1" t="s">
        <v>17666</v>
      </c>
    </row>
    <row r="12991" customFormat="false" ht="15" hidden="false" customHeight="true" outlineLevel="0" collapsed="false">
      <c r="A12991" s="1" t="n">
        <f aca="false">A12983</f>
        <v>11115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17926</v>
      </c>
      <c r="F12991" s="5" t="s">
        <v>17961</v>
      </c>
      <c r="H12991" s="1"/>
      <c r="K12991" s="1" t="s">
        <v>17666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17926</v>
      </c>
      <c r="F12992" s="5" t="s">
        <v>17962</v>
      </c>
      <c r="G12992" s="1" t="n">
        <v>1500</v>
      </c>
      <c r="H12992" s="1" t="s">
        <v>4158</v>
      </c>
      <c r="I12992" s="1" t="n">
        <v>56854</v>
      </c>
      <c r="J12992" s="1" t="s">
        <v>4156</v>
      </c>
      <c r="K12992" s="1" t="s">
        <v>17666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17926</v>
      </c>
      <c r="F12993" s="5" t="s">
        <v>17963</v>
      </c>
      <c r="G12993" s="1" t="n">
        <v>566</v>
      </c>
      <c r="H12993" s="1" t="s">
        <v>1800</v>
      </c>
      <c r="I12993" s="1" t="n">
        <v>5221</v>
      </c>
      <c r="J12993" s="1" t="s">
        <v>1801</v>
      </c>
      <c r="K12993" s="1" t="s">
        <v>17666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17926</v>
      </c>
      <c r="F12994" s="5" t="s">
        <v>17964</v>
      </c>
      <c r="G12994" s="1" t="n">
        <v>566</v>
      </c>
      <c r="H12994" s="1" t="s">
        <v>1800</v>
      </c>
      <c r="I12994" s="1" t="n">
        <v>5221</v>
      </c>
      <c r="J12994" s="1" t="s">
        <v>1801</v>
      </c>
      <c r="K12994" s="1" t="s">
        <v>17666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17926</v>
      </c>
      <c r="F12995" s="5" t="s">
        <v>17965</v>
      </c>
      <c r="G12995" s="1" t="n">
        <v>566</v>
      </c>
      <c r="H12995" s="1" t="s">
        <v>1800</v>
      </c>
      <c r="I12995" s="1" t="n">
        <v>5221</v>
      </c>
      <c r="J12995" s="1" t="s">
        <v>1801</v>
      </c>
      <c r="K12995" s="1" t="s">
        <v>17666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17926</v>
      </c>
      <c r="F12996" s="5" t="s">
        <v>17966</v>
      </c>
      <c r="G12996" s="1" t="n">
        <v>566</v>
      </c>
      <c r="H12996" s="1" t="s">
        <v>1800</v>
      </c>
      <c r="I12996" s="1" t="n">
        <v>5221</v>
      </c>
      <c r="J12996" s="1" t="s">
        <v>1801</v>
      </c>
      <c r="K12996" s="1" t="s">
        <v>17666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17926</v>
      </c>
      <c r="F12997" s="5" t="s">
        <v>17967</v>
      </c>
      <c r="G12997" s="1" t="n">
        <v>566</v>
      </c>
      <c r="H12997" s="1" t="s">
        <v>1800</v>
      </c>
      <c r="I12997" s="1" t="n">
        <v>5221</v>
      </c>
      <c r="J12997" s="1" t="s">
        <v>1801</v>
      </c>
      <c r="K12997" s="1" t="s">
        <v>17666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17926</v>
      </c>
      <c r="F12998" s="5" t="s">
        <v>17968</v>
      </c>
      <c r="G12998" s="1" t="n">
        <v>805</v>
      </c>
      <c r="H12998" s="1" t="s">
        <v>3783</v>
      </c>
      <c r="I12998" s="1" t="n">
        <v>39006</v>
      </c>
      <c r="J12998" s="1" t="s">
        <v>3784</v>
      </c>
      <c r="K12998" s="1" t="s">
        <v>17666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17926</v>
      </c>
      <c r="F12999" s="5" t="s">
        <v>17969</v>
      </c>
      <c r="G12999" s="1" t="n">
        <v>1501</v>
      </c>
      <c r="H12999" s="1" t="s">
        <v>4159</v>
      </c>
      <c r="I12999" s="1" t="n">
        <v>39006</v>
      </c>
      <c r="J12999" s="1" t="s">
        <v>3784</v>
      </c>
      <c r="K12999" s="1" t="s">
        <v>17666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11116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17926</v>
      </c>
      <c r="F13000" s="5" t="s">
        <v>17970</v>
      </c>
      <c r="H13000" s="1"/>
      <c r="K13000" s="1" t="s">
        <v>17666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11117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17926</v>
      </c>
      <c r="F13001" s="5" t="s">
        <v>17971</v>
      </c>
      <c r="H13001" s="1"/>
      <c r="K13001" s="1" t="s">
        <v>17666</v>
      </c>
    </row>
    <row r="13002" customFormat="false" ht="15" hidden="false" customHeight="true" outlineLevel="0" collapsed="false">
      <c r="A13002" s="1" t="n">
        <f aca="false">A13001</f>
        <v>11117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17926</v>
      </c>
      <c r="F13002" s="5" t="s">
        <v>17972</v>
      </c>
      <c r="H13002" s="1"/>
      <c r="K13002" s="1" t="s">
        <v>17666</v>
      </c>
    </row>
    <row r="13003" customFormat="false" ht="15" hidden="false" customHeight="true" outlineLevel="0" collapsed="false">
      <c r="A13003" s="1" t="n">
        <f aca="false">A13001</f>
        <v>11117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17926</v>
      </c>
      <c r="F13003" s="5" t="s">
        <v>17973</v>
      </c>
      <c r="H13003" s="1"/>
      <c r="K13003" s="1" t="s">
        <v>17666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17926</v>
      </c>
      <c r="F13004" s="5" t="s">
        <v>17974</v>
      </c>
      <c r="G13004" s="1" t="n">
        <v>1504</v>
      </c>
      <c r="H13004" s="1" t="s">
        <v>4160</v>
      </c>
      <c r="I13004" s="1" t="n">
        <v>39006</v>
      </c>
      <c r="J13004" s="1" t="s">
        <v>3784</v>
      </c>
      <c r="K13004" s="1" t="s">
        <v>17666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17926</v>
      </c>
      <c r="F13005" s="5" t="s">
        <v>17975</v>
      </c>
      <c r="G13005" s="1" t="n">
        <v>1505</v>
      </c>
      <c r="H13005" s="1" t="s">
        <v>4161</v>
      </c>
      <c r="I13005" s="1" t="n">
        <v>39006</v>
      </c>
      <c r="J13005" s="1" t="s">
        <v>3784</v>
      </c>
      <c r="K13005" s="1" t="s">
        <v>17666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11118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17926</v>
      </c>
      <c r="F13006" s="5" t="s">
        <v>17976</v>
      </c>
      <c r="H13006" s="1"/>
      <c r="K13006" s="1" t="s">
        <v>17666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17926</v>
      </c>
      <c r="F13007" s="5" t="s">
        <v>17977</v>
      </c>
      <c r="G13007" s="1" t="n">
        <v>1507</v>
      </c>
      <c r="H13007" s="1" t="s">
        <v>1547</v>
      </c>
      <c r="I13007" s="1" t="n">
        <v>31719</v>
      </c>
      <c r="J13007" s="1" t="s">
        <v>1548</v>
      </c>
      <c r="K13007" s="1" t="s">
        <v>17666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17926</v>
      </c>
      <c r="F13008" s="5" t="s">
        <v>17978</v>
      </c>
      <c r="G13008" s="1" t="n">
        <v>1507</v>
      </c>
      <c r="H13008" s="1" t="s">
        <v>1547</v>
      </c>
      <c r="I13008" s="1" t="n">
        <v>31719</v>
      </c>
      <c r="J13008" s="1" t="s">
        <v>1548</v>
      </c>
      <c r="K13008" s="1" t="s">
        <v>17666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17926</v>
      </c>
      <c r="F13009" s="5" t="s">
        <v>17835</v>
      </c>
      <c r="G13009" s="1" t="n">
        <v>1507</v>
      </c>
      <c r="H13009" s="1" t="s">
        <v>1547</v>
      </c>
      <c r="I13009" s="1" t="n">
        <v>31719</v>
      </c>
      <c r="J13009" s="1" t="s">
        <v>1548</v>
      </c>
      <c r="K13009" s="1" t="s">
        <v>17666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17926</v>
      </c>
      <c r="F13010" s="5" t="s">
        <v>17979</v>
      </c>
      <c r="G13010" s="1" t="n">
        <v>1507</v>
      </c>
      <c r="H13010" s="1" t="s">
        <v>1547</v>
      </c>
      <c r="I13010" s="1" t="n">
        <v>31719</v>
      </c>
      <c r="J13010" s="1" t="s">
        <v>1548</v>
      </c>
      <c r="K13010" s="1" t="s">
        <v>17666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17926</v>
      </c>
      <c r="F13011" s="5" t="s">
        <v>17980</v>
      </c>
      <c r="G13011" s="1" t="n">
        <v>1507</v>
      </c>
      <c r="H13011" s="1" t="s">
        <v>1547</v>
      </c>
      <c r="I13011" s="1" t="n">
        <v>31719</v>
      </c>
      <c r="J13011" s="1" t="s">
        <v>1548</v>
      </c>
      <c r="K13011" s="1" t="s">
        <v>17666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17926</v>
      </c>
      <c r="F13012" s="5" t="s">
        <v>17981</v>
      </c>
      <c r="G13012" s="1" t="n">
        <v>1507</v>
      </c>
      <c r="H13012" s="1" t="s">
        <v>1547</v>
      </c>
      <c r="I13012" s="1" t="n">
        <v>31719</v>
      </c>
      <c r="J13012" s="1" t="s">
        <v>1548</v>
      </c>
      <c r="K13012" s="1" t="s">
        <v>17666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17926</v>
      </c>
      <c r="F13013" s="5" t="s">
        <v>17982</v>
      </c>
      <c r="G13013" s="1" t="n">
        <v>1508</v>
      </c>
      <c r="H13013" s="1" t="s">
        <v>4162</v>
      </c>
      <c r="I13013" s="1" t="n">
        <v>39006</v>
      </c>
      <c r="J13013" s="1" t="s">
        <v>3784</v>
      </c>
      <c r="K13013" s="1" t="s">
        <v>17666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17926</v>
      </c>
      <c r="F13014" s="5" t="s">
        <v>17983</v>
      </c>
      <c r="G13014" s="1" t="n">
        <v>1509</v>
      </c>
      <c r="H13014" s="1" t="s">
        <v>4163</v>
      </c>
      <c r="I13014" s="1" t="n">
        <v>39006</v>
      </c>
      <c r="J13014" s="1" t="s">
        <v>3784</v>
      </c>
      <c r="K13014" s="1" t="s">
        <v>17666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212</v>
      </c>
      <c r="E13015" s="1" t="s">
        <v>17926</v>
      </c>
      <c r="F13015" s="5" t="s">
        <v>17984</v>
      </c>
      <c r="G13015" s="1" t="n">
        <v>1510</v>
      </c>
      <c r="H13015" s="1" t="s">
        <v>4164</v>
      </c>
      <c r="I13015" s="1" t="n">
        <v>39006</v>
      </c>
      <c r="J13015" s="1" t="s">
        <v>3784</v>
      </c>
      <c r="K13015" s="1" t="s">
        <v>17666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17926</v>
      </c>
      <c r="F13016" s="5" t="s">
        <v>17985</v>
      </c>
      <c r="G13016" s="1" t="n">
        <v>1507</v>
      </c>
      <c r="H13016" s="1" t="s">
        <v>1547</v>
      </c>
      <c r="I13016" s="1" t="n">
        <v>31719</v>
      </c>
      <c r="J13016" s="1" t="s">
        <v>1548</v>
      </c>
      <c r="K13016" s="1" t="s">
        <v>17666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17986</v>
      </c>
      <c r="F13017" s="5" t="s">
        <v>17987</v>
      </c>
      <c r="G13017" s="1" t="n">
        <v>127</v>
      </c>
      <c r="H13017" s="1" t="s">
        <v>1067</v>
      </c>
      <c r="I13017" s="1" t="n">
        <v>15474</v>
      </c>
      <c r="J13017" s="1" t="s">
        <v>393</v>
      </c>
      <c r="K13017" s="1" t="s">
        <v>17666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17986</v>
      </c>
      <c r="F13018" s="5" t="s">
        <v>17988</v>
      </c>
      <c r="H13018" s="1"/>
      <c r="K13018" s="1" t="s">
        <v>17666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17986</v>
      </c>
      <c r="F13019" s="5" t="s">
        <v>17989</v>
      </c>
      <c r="G13019" s="1" t="n">
        <v>4939</v>
      </c>
      <c r="H13019" s="1" t="s">
        <v>5125</v>
      </c>
      <c r="I13019" s="1" t="n">
        <v>49979</v>
      </c>
      <c r="J13019" s="1" t="s">
        <v>4908</v>
      </c>
      <c r="K13019" s="1" t="s">
        <v>17666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11119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17986</v>
      </c>
      <c r="F13020" s="5" t="s">
        <v>17990</v>
      </c>
      <c r="H13020" s="1"/>
      <c r="K13020" s="1" t="s">
        <v>17666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17986</v>
      </c>
      <c r="F13021" s="5" t="s">
        <v>17991</v>
      </c>
      <c r="G13021" s="1" t="n">
        <v>3442</v>
      </c>
      <c r="H13021" s="1" t="s">
        <v>13298</v>
      </c>
      <c r="I13021" s="1" t="n">
        <v>54907</v>
      </c>
      <c r="J13021" s="1" t="s">
        <v>4910</v>
      </c>
      <c r="K13021" s="1" t="s">
        <v>17666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17986</v>
      </c>
      <c r="F13022" s="5" t="s">
        <v>17992</v>
      </c>
      <c r="G13022" s="1" t="n">
        <v>3442</v>
      </c>
      <c r="H13022" s="1" t="s">
        <v>13298</v>
      </c>
      <c r="I13022" s="1" t="n">
        <v>54907</v>
      </c>
      <c r="J13022" s="1" t="s">
        <v>4910</v>
      </c>
      <c r="K13022" s="1" t="s">
        <v>17666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11120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17986</v>
      </c>
      <c r="F13023" s="5" t="s">
        <v>17993</v>
      </c>
      <c r="H13023" s="1"/>
      <c r="K13023" s="1" t="s">
        <v>17666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11121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17994</v>
      </c>
      <c r="F13024" s="5" t="s">
        <v>17995</v>
      </c>
      <c r="H13024" s="1"/>
      <c r="K13024" s="1" t="s">
        <v>17666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17994</v>
      </c>
      <c r="F13025" s="5" t="s">
        <v>17996</v>
      </c>
      <c r="G13025" s="1" t="n">
        <v>3724</v>
      </c>
      <c r="H13025" s="1" t="s">
        <v>4993</v>
      </c>
      <c r="I13025" s="1" t="n">
        <v>7601</v>
      </c>
      <c r="J13025" s="1" t="s">
        <v>92</v>
      </c>
      <c r="K13025" s="1" t="s">
        <v>17666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17994</v>
      </c>
      <c r="F13026" s="5" t="s">
        <v>17997</v>
      </c>
      <c r="G13026" s="1" t="n">
        <v>3725</v>
      </c>
      <c r="H13026" s="1" t="s">
        <v>4994</v>
      </c>
      <c r="I13026" s="1" t="n">
        <v>7601</v>
      </c>
      <c r="J13026" s="1" t="s">
        <v>92</v>
      </c>
      <c r="K13026" s="1" t="s">
        <v>17666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17994</v>
      </c>
      <c r="F13027" s="5" t="s">
        <v>17998</v>
      </c>
      <c r="G13027" s="1" t="n">
        <v>3726</v>
      </c>
      <c r="H13027" s="1" t="s">
        <v>12877</v>
      </c>
      <c r="I13027" s="1" t="n">
        <v>3292</v>
      </c>
      <c r="J13027" s="1" t="s">
        <v>12878</v>
      </c>
      <c r="K13027" s="1" t="s">
        <v>17666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11122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17994</v>
      </c>
      <c r="F13028" s="5" t="s">
        <v>17815</v>
      </c>
      <c r="H13028" s="1"/>
      <c r="K13028" s="1" t="s">
        <v>17666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17999</v>
      </c>
      <c r="F13029" s="5" t="s">
        <v>18000</v>
      </c>
      <c r="G13029" s="1" t="n">
        <v>2451</v>
      </c>
      <c r="H13029" s="1" t="s">
        <v>1264</v>
      </c>
      <c r="I13029" s="1" t="n">
        <v>15473</v>
      </c>
      <c r="J13029" s="1" t="s">
        <v>57</v>
      </c>
      <c r="K13029" s="1" t="s">
        <v>17666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18001</v>
      </c>
      <c r="F13030" s="5" t="s">
        <v>18002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17666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18001</v>
      </c>
      <c r="F13031" s="5" t="s">
        <v>18003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17666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18001</v>
      </c>
      <c r="F13032" s="5" t="s">
        <v>18004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17666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18001</v>
      </c>
      <c r="F13033" s="5" t="s">
        <v>18005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17666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18001</v>
      </c>
      <c r="F13034" s="5" t="s">
        <v>18006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17666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18001</v>
      </c>
      <c r="F13035" s="5" t="s">
        <v>18007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17666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18001</v>
      </c>
      <c r="F13036" s="5" t="s">
        <v>18008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17666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18001</v>
      </c>
      <c r="F13037" s="5" t="s">
        <v>18009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17666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18001</v>
      </c>
      <c r="F13038" s="5" t="s">
        <v>18010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17666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18001</v>
      </c>
      <c r="F13039" s="5" t="s">
        <v>18011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17666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18001</v>
      </c>
      <c r="F13040" s="5" t="s">
        <v>18012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17666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18001</v>
      </c>
      <c r="F13041" s="5" t="s">
        <v>18013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17666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18001</v>
      </c>
      <c r="F13042" s="5" t="s">
        <v>18014</v>
      </c>
      <c r="G13042" s="1" t="n">
        <v>2850</v>
      </c>
      <c r="H13042" s="1" t="s">
        <v>777</v>
      </c>
      <c r="I13042" s="1" t="n">
        <v>4922</v>
      </c>
      <c r="J13042" s="1" t="s">
        <v>537</v>
      </c>
      <c r="K13042" s="1" t="s">
        <v>17666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18001</v>
      </c>
      <c r="F13043" s="5" t="s">
        <v>18015</v>
      </c>
      <c r="G13043" s="1" t="n">
        <v>2850</v>
      </c>
      <c r="H13043" s="1" t="s">
        <v>777</v>
      </c>
      <c r="I13043" s="1" t="n">
        <v>4922</v>
      </c>
      <c r="J13043" s="1" t="s">
        <v>537</v>
      </c>
      <c r="K13043" s="1" t="s">
        <v>17666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18001</v>
      </c>
      <c r="F13044" s="5" t="s">
        <v>18016</v>
      </c>
      <c r="G13044" s="1" t="n">
        <v>2850</v>
      </c>
      <c r="H13044" s="1" t="s">
        <v>777</v>
      </c>
      <c r="I13044" s="1" t="n">
        <v>4922</v>
      </c>
      <c r="J13044" s="1" t="s">
        <v>537</v>
      </c>
      <c r="K13044" s="1" t="s">
        <v>17666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18001</v>
      </c>
      <c r="F13045" s="5" t="s">
        <v>18017</v>
      </c>
      <c r="G13045" s="1" t="n">
        <v>2850</v>
      </c>
      <c r="H13045" s="1" t="s">
        <v>777</v>
      </c>
      <c r="I13045" s="1" t="n">
        <v>4922</v>
      </c>
      <c r="J13045" s="1" t="s">
        <v>537</v>
      </c>
      <c r="K13045" s="1" t="s">
        <v>17666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18001</v>
      </c>
      <c r="F13046" s="5" t="s">
        <v>18018</v>
      </c>
      <c r="G13046" s="1" t="n">
        <v>2850</v>
      </c>
      <c r="H13046" s="1" t="s">
        <v>777</v>
      </c>
      <c r="I13046" s="1" t="n">
        <v>4922</v>
      </c>
      <c r="J13046" s="1" t="s">
        <v>537</v>
      </c>
      <c r="K13046" s="1" t="s">
        <v>17666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18001</v>
      </c>
      <c r="F13047" s="5" t="s">
        <v>18019</v>
      </c>
      <c r="G13047" s="1" t="n">
        <v>6031</v>
      </c>
      <c r="H13047" s="1" t="s">
        <v>839</v>
      </c>
      <c r="I13047" s="1" t="n">
        <v>4922</v>
      </c>
      <c r="J13047" s="1" t="s">
        <v>537</v>
      </c>
      <c r="K13047" s="1" t="s">
        <v>17666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18001</v>
      </c>
      <c r="F13048" s="5" t="s">
        <v>18020</v>
      </c>
      <c r="G13048" s="1" t="n">
        <v>6031</v>
      </c>
      <c r="H13048" s="1" t="s">
        <v>839</v>
      </c>
      <c r="I13048" s="1" t="n">
        <v>4922</v>
      </c>
      <c r="J13048" s="1" t="s">
        <v>537</v>
      </c>
      <c r="K13048" s="1" t="s">
        <v>17666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18001</v>
      </c>
      <c r="F13049" s="5" t="s">
        <v>18021</v>
      </c>
      <c r="G13049" s="1" t="n">
        <v>6031</v>
      </c>
      <c r="H13049" s="1" t="s">
        <v>839</v>
      </c>
      <c r="I13049" s="1" t="n">
        <v>4922</v>
      </c>
      <c r="J13049" s="1" t="s">
        <v>537</v>
      </c>
      <c r="K13049" s="1" t="s">
        <v>17666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18001</v>
      </c>
      <c r="F13050" s="5" t="s">
        <v>18022</v>
      </c>
      <c r="G13050" s="1" t="n">
        <v>6031</v>
      </c>
      <c r="H13050" s="1" t="s">
        <v>839</v>
      </c>
      <c r="I13050" s="1" t="n">
        <v>4922</v>
      </c>
      <c r="J13050" s="1" t="s">
        <v>537</v>
      </c>
      <c r="K13050" s="1" t="s">
        <v>17666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18001</v>
      </c>
      <c r="F13051" s="5" t="s">
        <v>18023</v>
      </c>
      <c r="G13051" s="1" t="n">
        <v>2832</v>
      </c>
      <c r="H13051" s="1" t="s">
        <v>1022</v>
      </c>
      <c r="I13051" s="1" t="n">
        <v>59919</v>
      </c>
      <c r="J13051" s="1" t="s">
        <v>1023</v>
      </c>
      <c r="K13051" s="1" t="s">
        <v>17666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18001</v>
      </c>
      <c r="F13052" s="5" t="s">
        <v>18024</v>
      </c>
      <c r="G13052" s="1" t="n">
        <v>2832</v>
      </c>
      <c r="H13052" s="1" t="s">
        <v>1022</v>
      </c>
      <c r="I13052" s="1" t="n">
        <v>59919</v>
      </c>
      <c r="J13052" s="1" t="s">
        <v>1023</v>
      </c>
      <c r="K13052" s="1" t="s">
        <v>17666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18001</v>
      </c>
      <c r="F13053" s="5" t="s">
        <v>18025</v>
      </c>
      <c r="G13053" s="1" t="n">
        <v>2832</v>
      </c>
      <c r="H13053" s="1" t="s">
        <v>1022</v>
      </c>
      <c r="I13053" s="1" t="n">
        <v>59919</v>
      </c>
      <c r="J13053" s="1" t="s">
        <v>1023</v>
      </c>
      <c r="K13053" s="1" t="s">
        <v>17666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18001</v>
      </c>
      <c r="F13054" s="5" t="s">
        <v>18026</v>
      </c>
      <c r="G13054" s="1" t="n">
        <v>2832</v>
      </c>
      <c r="H13054" s="1" t="s">
        <v>1022</v>
      </c>
      <c r="I13054" s="1" t="n">
        <v>59919</v>
      </c>
      <c r="J13054" s="1" t="s">
        <v>1023</v>
      </c>
      <c r="K13054" s="1" t="s">
        <v>17666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18001</v>
      </c>
      <c r="F13055" s="5" t="s">
        <v>18027</v>
      </c>
      <c r="G13055" s="1" t="n">
        <v>2832</v>
      </c>
      <c r="H13055" s="1" t="s">
        <v>1022</v>
      </c>
      <c r="I13055" s="1" t="n">
        <v>59919</v>
      </c>
      <c r="J13055" s="1" t="s">
        <v>1023</v>
      </c>
      <c r="K13055" s="1" t="s">
        <v>17666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18001</v>
      </c>
      <c r="F13056" s="5" t="s">
        <v>18028</v>
      </c>
      <c r="G13056" s="1" t="n">
        <v>2832</v>
      </c>
      <c r="H13056" s="1" t="s">
        <v>1022</v>
      </c>
      <c r="I13056" s="1" t="n">
        <v>59919</v>
      </c>
      <c r="J13056" s="1" t="s">
        <v>1023</v>
      </c>
      <c r="K13056" s="1" t="s">
        <v>17666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18001</v>
      </c>
      <c r="F13057" s="5" t="s">
        <v>18029</v>
      </c>
      <c r="G13057" s="1" t="n">
        <v>2832</v>
      </c>
      <c r="H13057" s="1" t="s">
        <v>1022</v>
      </c>
      <c r="I13057" s="1" t="n">
        <v>59919</v>
      </c>
      <c r="J13057" s="1" t="s">
        <v>1023</v>
      </c>
      <c r="K13057" s="1" t="s">
        <v>17666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18001</v>
      </c>
      <c r="F13058" s="5" t="s">
        <v>18030</v>
      </c>
      <c r="G13058" s="1" t="n">
        <v>2832</v>
      </c>
      <c r="H13058" s="1" t="s">
        <v>1022</v>
      </c>
      <c r="I13058" s="1" t="n">
        <v>59919</v>
      </c>
      <c r="J13058" s="1" t="s">
        <v>1023</v>
      </c>
      <c r="K13058" s="1" t="s">
        <v>17666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18001</v>
      </c>
      <c r="F13059" s="5" t="s">
        <v>18031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17666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18001</v>
      </c>
      <c r="F13060" s="5" t="s">
        <v>18032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17666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18001</v>
      </c>
      <c r="F13061" s="5" t="s">
        <v>18033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17666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18001</v>
      </c>
      <c r="F13062" s="5" t="s">
        <v>18034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17666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18001</v>
      </c>
      <c r="F13063" s="5" t="s">
        <v>18035</v>
      </c>
      <c r="H13063" s="1"/>
      <c r="K13063" s="1" t="s">
        <v>17666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18001</v>
      </c>
      <c r="F13064" s="5" t="s">
        <v>18036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17666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18001</v>
      </c>
      <c r="F13065" s="5" t="s">
        <v>18037</v>
      </c>
      <c r="G13065" s="1" t="n">
        <v>7158</v>
      </c>
      <c r="H13065" s="1" t="s">
        <v>1540</v>
      </c>
      <c r="I13065" s="1" t="n">
        <v>55729</v>
      </c>
      <c r="J13065" s="1" t="s">
        <v>494</v>
      </c>
      <c r="K13065" s="1" t="s">
        <v>17666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18001</v>
      </c>
      <c r="F13066" s="5" t="s">
        <v>18038</v>
      </c>
      <c r="G13066" s="1" t="n">
        <v>6019</v>
      </c>
      <c r="H13066" s="1" t="s">
        <v>1442</v>
      </c>
      <c r="I13066" s="1" t="n">
        <v>59920</v>
      </c>
      <c r="J13066" s="1" t="s">
        <v>1443</v>
      </c>
      <c r="K13066" s="1" t="s">
        <v>17666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18001</v>
      </c>
      <c r="F13067" s="5" t="s">
        <v>18039</v>
      </c>
      <c r="G13067" s="1" t="n">
        <v>6019</v>
      </c>
      <c r="H13067" s="1" t="s">
        <v>1442</v>
      </c>
      <c r="I13067" s="1" t="n">
        <v>59920</v>
      </c>
      <c r="J13067" s="1" t="s">
        <v>1443</v>
      </c>
      <c r="K13067" s="1" t="s">
        <v>17666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18001</v>
      </c>
      <c r="F13068" s="5" t="s">
        <v>18040</v>
      </c>
      <c r="G13068" s="1" t="n">
        <v>6019</v>
      </c>
      <c r="H13068" s="1" t="s">
        <v>1442</v>
      </c>
      <c r="I13068" s="1" t="n">
        <v>59920</v>
      </c>
      <c r="J13068" s="1" t="s">
        <v>1443</v>
      </c>
      <c r="K13068" s="1" t="s">
        <v>17666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18001</v>
      </c>
      <c r="F13069" s="5" t="s">
        <v>18041</v>
      </c>
      <c r="G13069" s="1" t="n">
        <v>6019</v>
      </c>
      <c r="H13069" s="1" t="s">
        <v>1442</v>
      </c>
      <c r="I13069" s="1" t="n">
        <v>59920</v>
      </c>
      <c r="J13069" s="1" t="s">
        <v>1443</v>
      </c>
      <c r="K13069" s="1" t="s">
        <v>17666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18001</v>
      </c>
      <c r="F13070" s="5" t="s">
        <v>18042</v>
      </c>
      <c r="G13070" s="1" t="n">
        <v>6019</v>
      </c>
      <c r="H13070" s="1" t="s">
        <v>1442</v>
      </c>
      <c r="I13070" s="1" t="n">
        <v>59920</v>
      </c>
      <c r="J13070" s="1" t="s">
        <v>1443</v>
      </c>
      <c r="K13070" s="1" t="s">
        <v>17666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11123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18043</v>
      </c>
      <c r="F13071" s="5" t="s">
        <v>18044</v>
      </c>
      <c r="H13071" s="1"/>
      <c r="K13071" s="1" t="s">
        <v>17666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11124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18043</v>
      </c>
      <c r="F13072" s="5" t="s">
        <v>18045</v>
      </c>
      <c r="H13072" s="1"/>
      <c r="K13072" s="1" t="s">
        <v>17666</v>
      </c>
    </row>
    <row r="13073" customFormat="false" ht="15" hidden="false" customHeight="true" outlineLevel="0" collapsed="false">
      <c r="A13073" s="1" t="n">
        <f aca="false">A13072</f>
        <v>11124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18043</v>
      </c>
      <c r="F13073" s="5" t="s">
        <v>18046</v>
      </c>
      <c r="H13073" s="1"/>
      <c r="K13073" s="1" t="s">
        <v>17666</v>
      </c>
    </row>
    <row r="13074" customFormat="false" ht="15" hidden="false" customHeight="true" outlineLevel="0" collapsed="false">
      <c r="A13074" s="1" t="n">
        <f aca="false">A13072</f>
        <v>11124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18043</v>
      </c>
      <c r="F13074" s="5" t="s">
        <v>18047</v>
      </c>
      <c r="H13074" s="1"/>
      <c r="K13074" s="1" t="s">
        <v>17666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11125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18043</v>
      </c>
      <c r="F13075" s="5" t="s">
        <v>18048</v>
      </c>
      <c r="H13075" s="1"/>
      <c r="K13075" s="1" t="s">
        <v>17666</v>
      </c>
    </row>
    <row r="13076" customFormat="false" ht="15" hidden="false" customHeight="true" outlineLevel="0" collapsed="false">
      <c r="A13076" s="1" t="n">
        <f aca="false">A13075</f>
        <v>11125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18043</v>
      </c>
      <c r="F13076" s="5" t="s">
        <v>18049</v>
      </c>
      <c r="H13076" s="1"/>
      <c r="K13076" s="1" t="s">
        <v>17666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18043</v>
      </c>
      <c r="F13077" s="5" t="s">
        <v>18050</v>
      </c>
      <c r="H13077" s="1"/>
      <c r="K13077" s="1" t="s">
        <v>17666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11126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18043</v>
      </c>
      <c r="F13078" s="5" t="s">
        <v>18051</v>
      </c>
      <c r="H13078" s="1"/>
      <c r="K13078" s="1" t="s">
        <v>17666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11127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18043</v>
      </c>
      <c r="F13079" s="5" t="s">
        <v>18052</v>
      </c>
      <c r="H13079" s="1"/>
      <c r="K13079" s="1" t="s">
        <v>17666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11128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18043</v>
      </c>
      <c r="F13080" s="5" t="s">
        <v>18053</v>
      </c>
      <c r="H13080" s="1"/>
      <c r="K13080" s="1" t="s">
        <v>17666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18043</v>
      </c>
      <c r="F13081" s="5" t="s">
        <v>18054</v>
      </c>
      <c r="G13081" s="1" t="n">
        <v>6515</v>
      </c>
      <c r="H13081" s="1" t="s">
        <v>1419</v>
      </c>
      <c r="I13081" s="1" t="n">
        <v>19728</v>
      </c>
      <c r="J13081" s="1" t="s">
        <v>202</v>
      </c>
      <c r="K13081" s="1" t="s">
        <v>17666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18043</v>
      </c>
      <c r="F13082" s="5" t="s">
        <v>18055</v>
      </c>
      <c r="G13082" s="1" t="n">
        <v>6515</v>
      </c>
      <c r="H13082" s="1" t="s">
        <v>1419</v>
      </c>
      <c r="I13082" s="1" t="n">
        <v>19728</v>
      </c>
      <c r="J13082" s="1" t="s">
        <v>202</v>
      </c>
      <c r="K13082" s="1" t="s">
        <v>17666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18056</v>
      </c>
      <c r="F13083" s="5" t="s">
        <v>18057</v>
      </c>
      <c r="G13083" s="1" t="n">
        <v>55990</v>
      </c>
      <c r="H13083" s="1" t="s">
        <v>1589</v>
      </c>
      <c r="I13083" s="1" t="n">
        <v>58115</v>
      </c>
      <c r="J13083" s="1" t="s">
        <v>8612</v>
      </c>
      <c r="K13083" s="1" t="s">
        <v>17666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18056</v>
      </c>
      <c r="F13084" s="5" t="s">
        <v>18058</v>
      </c>
      <c r="G13084" s="1" t="n">
        <v>2836</v>
      </c>
      <c r="H13084" s="1" t="s">
        <v>4727</v>
      </c>
      <c r="I13084" s="1" t="n">
        <v>14165</v>
      </c>
      <c r="J13084" s="1" t="s">
        <v>4728</v>
      </c>
      <c r="K13084" s="1" t="s">
        <v>17666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18056</v>
      </c>
      <c r="F13085" s="5" t="s">
        <v>18059</v>
      </c>
      <c r="G13085" s="1" t="n">
        <v>2836</v>
      </c>
      <c r="H13085" s="1" t="s">
        <v>4727</v>
      </c>
      <c r="I13085" s="1" t="n">
        <v>14165</v>
      </c>
      <c r="J13085" s="1" t="s">
        <v>4728</v>
      </c>
      <c r="K13085" s="1" t="s">
        <v>17666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18056</v>
      </c>
      <c r="F13086" s="5" t="s">
        <v>18060</v>
      </c>
      <c r="G13086" s="1" t="n">
        <v>2836</v>
      </c>
      <c r="H13086" s="1" t="s">
        <v>4727</v>
      </c>
      <c r="I13086" s="1" t="n">
        <v>14165</v>
      </c>
      <c r="J13086" s="1" t="s">
        <v>4728</v>
      </c>
      <c r="K13086" s="1" t="s">
        <v>17666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18056</v>
      </c>
      <c r="F13087" s="5" t="s">
        <v>18061</v>
      </c>
      <c r="G13087" s="1" t="n">
        <v>6040</v>
      </c>
      <c r="H13087" s="1" t="s">
        <v>2390</v>
      </c>
      <c r="I13087" s="1" t="n">
        <v>50161</v>
      </c>
      <c r="J13087" s="1" t="s">
        <v>2391</v>
      </c>
      <c r="K13087" s="1" t="s">
        <v>17666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18056</v>
      </c>
      <c r="F13088" s="5" t="s">
        <v>18062</v>
      </c>
      <c r="G13088" s="1" t="n">
        <v>6040</v>
      </c>
      <c r="H13088" s="1" t="s">
        <v>2390</v>
      </c>
      <c r="I13088" s="1" t="n">
        <v>50161</v>
      </c>
      <c r="J13088" s="1" t="s">
        <v>2391</v>
      </c>
      <c r="K13088" s="1" t="s">
        <v>17666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18056</v>
      </c>
      <c r="F13089" s="5" t="s">
        <v>18063</v>
      </c>
      <c r="G13089" s="1" t="n">
        <v>6040</v>
      </c>
      <c r="H13089" s="1" t="s">
        <v>2390</v>
      </c>
      <c r="I13089" s="1" t="n">
        <v>50161</v>
      </c>
      <c r="J13089" s="1" t="s">
        <v>2391</v>
      </c>
      <c r="K13089" s="1" t="s">
        <v>17666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18056</v>
      </c>
      <c r="F13090" s="5" t="s">
        <v>18064</v>
      </c>
      <c r="G13090" s="1" t="n">
        <v>6094</v>
      </c>
      <c r="H13090" s="1" t="s">
        <v>2888</v>
      </c>
      <c r="I13090" s="1" t="n">
        <v>6526</v>
      </c>
      <c r="J13090" s="1" t="s">
        <v>2889</v>
      </c>
      <c r="K13090" s="1" t="s">
        <v>17666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11129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18056</v>
      </c>
      <c r="F13091" s="5" t="s">
        <v>18065</v>
      </c>
      <c r="H13091" s="1"/>
      <c r="K13091" s="1" t="s">
        <v>17666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18056</v>
      </c>
      <c r="F13092" s="5" t="s">
        <v>18066</v>
      </c>
      <c r="G13092" s="1" t="n">
        <v>6149</v>
      </c>
      <c r="H13092" s="1" t="s">
        <v>2566</v>
      </c>
      <c r="I13092" s="1" t="n">
        <v>50161</v>
      </c>
      <c r="J13092" s="1" t="s">
        <v>2391</v>
      </c>
      <c r="K13092" s="1" t="s">
        <v>17666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18056</v>
      </c>
      <c r="F13093" s="5" t="s">
        <v>18067</v>
      </c>
      <c r="G13093" s="1" t="n">
        <v>6149</v>
      </c>
      <c r="H13093" s="1" t="s">
        <v>2566</v>
      </c>
      <c r="I13093" s="1" t="n">
        <v>50161</v>
      </c>
      <c r="J13093" s="1" t="s">
        <v>2391</v>
      </c>
      <c r="K13093" s="1" t="s">
        <v>17666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11130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18056</v>
      </c>
      <c r="F13094" s="5" t="s">
        <v>18068</v>
      </c>
      <c r="H13094" s="1"/>
      <c r="K13094" s="1" t="s">
        <v>17666</v>
      </c>
    </row>
    <row r="13095" customFormat="false" ht="15" hidden="false" customHeight="true" outlineLevel="0" collapsed="false">
      <c r="A13095" s="1" t="n">
        <f aca="false">A13094</f>
        <v>11130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18056</v>
      </c>
      <c r="F13095" s="5" t="s">
        <v>18069</v>
      </c>
      <c r="H13095" s="1"/>
      <c r="K13095" s="1" t="s">
        <v>17666</v>
      </c>
    </row>
    <row r="13096" customFormat="false" ht="15" hidden="false" customHeight="true" outlineLevel="0" collapsed="false">
      <c r="A13096" s="1" t="n">
        <f aca="false">A13094</f>
        <v>11130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18056</v>
      </c>
      <c r="F13096" s="5" t="s">
        <v>18070</v>
      </c>
      <c r="H13096" s="1"/>
      <c r="K13096" s="1" t="s">
        <v>17666</v>
      </c>
    </row>
    <row r="13097" customFormat="false" ht="15" hidden="false" customHeight="true" outlineLevel="0" collapsed="false">
      <c r="A13097" s="1" t="n">
        <f aca="false">A13094</f>
        <v>11130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18056</v>
      </c>
      <c r="F13097" s="5" t="s">
        <v>18071</v>
      </c>
      <c r="H13097" s="1"/>
      <c r="K13097" s="1" t="s">
        <v>17666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18056</v>
      </c>
      <c r="F13098" s="5" t="s">
        <v>18072</v>
      </c>
      <c r="G13098" s="1" t="n">
        <v>2838</v>
      </c>
      <c r="H13098" s="1" t="s">
        <v>4730</v>
      </c>
      <c r="I13098" s="1" t="n">
        <v>6526</v>
      </c>
      <c r="J13098" s="1" t="s">
        <v>2889</v>
      </c>
      <c r="K13098" s="1" t="s">
        <v>17666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18056</v>
      </c>
      <c r="F13099" s="5" t="s">
        <v>18073</v>
      </c>
      <c r="G13099" s="1" t="n">
        <v>2838</v>
      </c>
      <c r="H13099" s="1" t="s">
        <v>4730</v>
      </c>
      <c r="I13099" s="1" t="n">
        <v>6526</v>
      </c>
      <c r="J13099" s="1" t="s">
        <v>2889</v>
      </c>
      <c r="K13099" s="1" t="s">
        <v>17666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18056</v>
      </c>
      <c r="F13100" s="5" t="s">
        <v>18074</v>
      </c>
      <c r="G13100" s="1" t="n">
        <v>2838</v>
      </c>
      <c r="H13100" s="1" t="s">
        <v>4730</v>
      </c>
      <c r="I13100" s="1" t="n">
        <v>6526</v>
      </c>
      <c r="J13100" s="1" t="s">
        <v>2889</v>
      </c>
      <c r="K13100" s="1" t="s">
        <v>17666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18056</v>
      </c>
      <c r="F13101" s="5" t="s">
        <v>18075</v>
      </c>
      <c r="G13101" s="1" t="n">
        <v>2838</v>
      </c>
      <c r="H13101" s="1" t="s">
        <v>4730</v>
      </c>
      <c r="I13101" s="1" t="n">
        <v>6526</v>
      </c>
      <c r="J13101" s="1" t="s">
        <v>2889</v>
      </c>
      <c r="K13101" s="1" t="s">
        <v>17666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11131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18056</v>
      </c>
      <c r="F13102" s="5" t="s">
        <v>18076</v>
      </c>
      <c r="H13102" s="1"/>
      <c r="K13102" s="1" t="s">
        <v>17666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18056</v>
      </c>
      <c r="F13103" s="5" t="s">
        <v>18077</v>
      </c>
      <c r="G13103" s="1" t="n">
        <v>6020</v>
      </c>
      <c r="H13103" s="1" t="s">
        <v>3013</v>
      </c>
      <c r="I13103" s="1" t="n">
        <v>50161</v>
      </c>
      <c r="J13103" s="1" t="s">
        <v>2391</v>
      </c>
      <c r="K13103" s="1" t="s">
        <v>17666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18056</v>
      </c>
      <c r="F13104" s="5" t="s">
        <v>18078</v>
      </c>
      <c r="G13104" s="1" t="n">
        <v>2866</v>
      </c>
      <c r="H13104" s="1" t="s">
        <v>4733</v>
      </c>
      <c r="I13104" s="1" t="n">
        <v>6526</v>
      </c>
      <c r="J13104" s="1" t="s">
        <v>2889</v>
      </c>
      <c r="K13104" s="1" t="s">
        <v>17666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18056</v>
      </c>
      <c r="F13105" s="5" t="s">
        <v>18079</v>
      </c>
      <c r="G13105" s="1" t="n">
        <v>8225</v>
      </c>
      <c r="H13105" s="1" t="s">
        <v>5799</v>
      </c>
      <c r="I13105" s="1" t="n">
        <v>59524</v>
      </c>
      <c r="J13105" s="1" t="s">
        <v>5800</v>
      </c>
      <c r="K13105" s="1" t="s">
        <v>17666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18056</v>
      </c>
      <c r="F13106" s="5" t="s">
        <v>18080</v>
      </c>
      <c r="G13106" s="1" t="n">
        <v>2866</v>
      </c>
      <c r="H13106" s="1" t="s">
        <v>4733</v>
      </c>
      <c r="I13106" s="1" t="n">
        <v>6526</v>
      </c>
      <c r="J13106" s="1" t="s">
        <v>2889</v>
      </c>
      <c r="K13106" s="1" t="s">
        <v>17666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18081</v>
      </c>
      <c r="F13107" s="5" t="s">
        <v>18082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17666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18081</v>
      </c>
      <c r="F13108" s="5" t="s">
        <v>18083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17666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18081</v>
      </c>
      <c r="F13109" s="5" t="s">
        <v>18084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17666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18081</v>
      </c>
      <c r="F13110" s="5" t="s">
        <v>18085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17666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18081</v>
      </c>
      <c r="F13111" s="5" t="s">
        <v>18086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17666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18081</v>
      </c>
      <c r="F13112" s="5" t="s">
        <v>18087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17666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18081</v>
      </c>
      <c r="F13113" s="5" t="s">
        <v>18088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17666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18081</v>
      </c>
      <c r="F13114" s="5" t="s">
        <v>18089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17666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18081</v>
      </c>
      <c r="F13115" s="5" t="s">
        <v>18090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17666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18081</v>
      </c>
      <c r="F13116" s="5" t="s">
        <v>18091</v>
      </c>
      <c r="G13116" s="1" t="n">
        <v>2850</v>
      </c>
      <c r="H13116" s="1" t="s">
        <v>777</v>
      </c>
      <c r="I13116" s="1" t="n">
        <v>4922</v>
      </c>
      <c r="J13116" s="1" t="s">
        <v>537</v>
      </c>
      <c r="K13116" s="1" t="s">
        <v>17666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18081</v>
      </c>
      <c r="F13117" s="5" t="s">
        <v>18092</v>
      </c>
      <c r="G13117" s="1" t="n">
        <v>2850</v>
      </c>
      <c r="H13117" s="1" t="s">
        <v>777</v>
      </c>
      <c r="I13117" s="1" t="n">
        <v>4922</v>
      </c>
      <c r="J13117" s="1" t="s">
        <v>537</v>
      </c>
      <c r="K13117" s="1" t="s">
        <v>17666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18081</v>
      </c>
      <c r="F13118" s="5" t="s">
        <v>18093</v>
      </c>
      <c r="G13118" s="1" t="n">
        <v>6019</v>
      </c>
      <c r="H13118" s="1" t="s">
        <v>1442</v>
      </c>
      <c r="I13118" s="1" t="n">
        <v>59920</v>
      </c>
      <c r="J13118" s="1" t="s">
        <v>1443</v>
      </c>
      <c r="K13118" s="1" t="s">
        <v>17666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18081</v>
      </c>
      <c r="F13119" s="5" t="s">
        <v>18094</v>
      </c>
      <c r="G13119" s="1" t="n">
        <v>6019</v>
      </c>
      <c r="H13119" s="1" t="s">
        <v>1442</v>
      </c>
      <c r="I13119" s="1" t="n">
        <v>59920</v>
      </c>
      <c r="J13119" s="1" t="s">
        <v>1443</v>
      </c>
      <c r="K13119" s="1" t="s">
        <v>17666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18095</v>
      </c>
      <c r="F13120" s="5" t="s">
        <v>18096</v>
      </c>
      <c r="G13120" s="1" t="n">
        <v>54969</v>
      </c>
      <c r="H13120" s="1" t="s">
        <v>7942</v>
      </c>
      <c r="I13120" s="1" t="n">
        <v>18194</v>
      </c>
      <c r="J13120" s="1" t="s">
        <v>6847</v>
      </c>
      <c r="K13120" s="1" t="s">
        <v>17666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11132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18095</v>
      </c>
      <c r="F13121" s="5" t="s">
        <v>18097</v>
      </c>
      <c r="H13121" s="1"/>
      <c r="K13121" s="1" t="s">
        <v>17666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18095</v>
      </c>
      <c r="F13122" s="5" t="s">
        <v>18098</v>
      </c>
      <c r="G13122" s="1" t="n">
        <v>6022</v>
      </c>
      <c r="H13122" s="1" t="s">
        <v>5131</v>
      </c>
      <c r="I13122" s="1" t="n">
        <v>55951</v>
      </c>
      <c r="J13122" s="1" t="s">
        <v>1161</v>
      </c>
      <c r="K13122" s="1" t="s">
        <v>17666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18095</v>
      </c>
      <c r="F13123" s="5" t="s">
        <v>18099</v>
      </c>
      <c r="G13123" s="1" t="n">
        <v>6023</v>
      </c>
      <c r="H13123" s="1" t="s">
        <v>5132</v>
      </c>
      <c r="I13123" s="1" t="n">
        <v>55951</v>
      </c>
      <c r="J13123" s="1" t="s">
        <v>1161</v>
      </c>
      <c r="K13123" s="1" t="s">
        <v>17666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18095</v>
      </c>
      <c r="F13124" s="5" t="s">
        <v>18100</v>
      </c>
      <c r="G13124" s="1" t="n">
        <v>866</v>
      </c>
      <c r="H13124" s="1" t="s">
        <v>13611</v>
      </c>
      <c r="I13124" s="1" t="n">
        <v>12384</v>
      </c>
      <c r="J13124" s="1" t="s">
        <v>3542</v>
      </c>
      <c r="K13124" s="1" t="s">
        <v>17666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18095</v>
      </c>
      <c r="F13125" s="5" t="s">
        <v>18101</v>
      </c>
      <c r="G13125" s="1" t="n">
        <v>6025</v>
      </c>
      <c r="H13125" s="1" t="s">
        <v>12818</v>
      </c>
      <c r="I13125" s="1" t="n">
        <v>12384</v>
      </c>
      <c r="J13125" s="1" t="s">
        <v>3542</v>
      </c>
      <c r="K13125" s="1" t="s">
        <v>17666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18095</v>
      </c>
      <c r="F13126" s="5" t="s">
        <v>18102</v>
      </c>
      <c r="G13126" s="1" t="n">
        <v>867</v>
      </c>
      <c r="H13126" s="1" t="s">
        <v>12817</v>
      </c>
      <c r="I13126" s="1" t="n">
        <v>12384</v>
      </c>
      <c r="J13126" s="1" t="s">
        <v>3542</v>
      </c>
      <c r="K13126" s="1" t="s">
        <v>17666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18095</v>
      </c>
      <c r="F13127" s="5" t="s">
        <v>18103</v>
      </c>
      <c r="G13127" s="1" t="n">
        <v>54969</v>
      </c>
      <c r="H13127" s="1" t="s">
        <v>7942</v>
      </c>
      <c r="I13127" s="1" t="n">
        <v>18194</v>
      </c>
      <c r="J13127" s="1" t="s">
        <v>6847</v>
      </c>
      <c r="K13127" s="1" t="s">
        <v>17666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18095</v>
      </c>
      <c r="F13128" s="5" t="s">
        <v>18104</v>
      </c>
      <c r="G13128" s="1" t="n">
        <v>54969</v>
      </c>
      <c r="H13128" s="1" t="s">
        <v>7942</v>
      </c>
      <c r="I13128" s="1" t="n">
        <v>18194</v>
      </c>
      <c r="J13128" s="1" t="s">
        <v>6847</v>
      </c>
      <c r="K13128" s="1" t="s">
        <v>17666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18095</v>
      </c>
      <c r="F13129" s="5" t="s">
        <v>18105</v>
      </c>
      <c r="G13129" s="1" t="n">
        <v>54969</v>
      </c>
      <c r="H13129" s="1" t="s">
        <v>7942</v>
      </c>
      <c r="I13129" s="1" t="n">
        <v>18194</v>
      </c>
      <c r="J13129" s="1" t="s">
        <v>6847</v>
      </c>
      <c r="K13129" s="1" t="s">
        <v>17666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18095</v>
      </c>
      <c r="F13130" s="5" t="s">
        <v>18106</v>
      </c>
      <c r="G13130" s="1" t="n">
        <v>869</v>
      </c>
      <c r="H13130" s="1" t="s">
        <v>3800</v>
      </c>
      <c r="I13130" s="1" t="n">
        <v>55951</v>
      </c>
      <c r="J13130" s="1" t="s">
        <v>1161</v>
      </c>
      <c r="K13130" s="1" t="s">
        <v>17666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18095</v>
      </c>
      <c r="F13131" s="5" t="s">
        <v>18107</v>
      </c>
      <c r="G13131" s="1" t="n">
        <v>870</v>
      </c>
      <c r="H13131" s="1" t="s">
        <v>13768</v>
      </c>
      <c r="I13131" s="1" t="n">
        <v>12384</v>
      </c>
      <c r="J13131" s="1" t="s">
        <v>3542</v>
      </c>
      <c r="K13131" s="1" t="s">
        <v>17666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18095</v>
      </c>
      <c r="F13132" s="5" t="s">
        <v>18108</v>
      </c>
      <c r="G13132" s="1" t="n">
        <v>886</v>
      </c>
      <c r="H13132" s="1" t="s">
        <v>3807</v>
      </c>
      <c r="I13132" s="1" t="n">
        <v>12384</v>
      </c>
      <c r="J13132" s="1" t="s">
        <v>3542</v>
      </c>
      <c r="K13132" s="1" t="s">
        <v>17666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11133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18095</v>
      </c>
      <c r="F13133" s="5" t="s">
        <v>18109</v>
      </c>
      <c r="H13133" s="1"/>
      <c r="K13133" s="1" t="s">
        <v>17666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18095</v>
      </c>
      <c r="F13134" s="5" t="s">
        <v>18110</v>
      </c>
      <c r="G13134" s="1" t="n">
        <v>384</v>
      </c>
      <c r="H13134" s="1" t="s">
        <v>3541</v>
      </c>
      <c r="I13134" s="1" t="n">
        <v>12384</v>
      </c>
      <c r="J13134" s="1" t="s">
        <v>3542</v>
      </c>
      <c r="K13134" s="1" t="s">
        <v>17666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18095</v>
      </c>
      <c r="F13135" s="5" t="s">
        <v>18110</v>
      </c>
      <c r="G13135" s="1" t="n">
        <v>874</v>
      </c>
      <c r="H13135" s="1" t="s">
        <v>3801</v>
      </c>
      <c r="I13135" s="1" t="n">
        <v>12384</v>
      </c>
      <c r="J13135" s="1" t="s">
        <v>3542</v>
      </c>
      <c r="K13135" s="1" t="s">
        <v>17666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18095</v>
      </c>
      <c r="F13136" s="5" t="s">
        <v>18111</v>
      </c>
      <c r="G13136" s="1" t="n">
        <v>876</v>
      </c>
      <c r="H13136" s="1" t="s">
        <v>3802</v>
      </c>
      <c r="I13136" s="1" t="n">
        <v>59918</v>
      </c>
      <c r="J13136" s="1" t="s">
        <v>3803</v>
      </c>
      <c r="K13136" s="1" t="s">
        <v>17666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18095</v>
      </c>
      <c r="F13137" s="5" t="s">
        <v>18112</v>
      </c>
      <c r="G13137" s="1" t="n">
        <v>6026</v>
      </c>
      <c r="H13137" s="1" t="s">
        <v>5133</v>
      </c>
      <c r="I13137" s="1" t="n">
        <v>55951</v>
      </c>
      <c r="J13137" s="1" t="s">
        <v>1161</v>
      </c>
      <c r="K13137" s="1" t="s">
        <v>17666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18095</v>
      </c>
      <c r="F13138" s="5" t="s">
        <v>18113</v>
      </c>
      <c r="G13138" s="1" t="n">
        <v>877</v>
      </c>
      <c r="H13138" s="1" t="s">
        <v>13154</v>
      </c>
      <c r="I13138" s="1" t="n">
        <v>12384</v>
      </c>
      <c r="J13138" s="1" t="s">
        <v>3542</v>
      </c>
      <c r="K13138" s="1" t="s">
        <v>17666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18095</v>
      </c>
      <c r="F13139" s="5" t="s">
        <v>18114</v>
      </c>
      <c r="G13139" s="1" t="n">
        <v>879</v>
      </c>
      <c r="H13139" s="1" t="s">
        <v>3804</v>
      </c>
      <c r="I13139" s="1" t="n">
        <v>12384</v>
      </c>
      <c r="J13139" s="1" t="s">
        <v>3542</v>
      </c>
      <c r="K13139" s="1" t="s">
        <v>17666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11134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18095</v>
      </c>
      <c r="F13140" s="5" t="s">
        <v>18115</v>
      </c>
      <c r="H13140" s="1"/>
      <c r="K13140" s="1" t="s">
        <v>17666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18095</v>
      </c>
      <c r="F13141" s="5" t="s">
        <v>18116</v>
      </c>
      <c r="G13141" s="1" t="n">
        <v>880</v>
      </c>
      <c r="H13141" s="1" t="s">
        <v>1160</v>
      </c>
      <c r="I13141" s="1" t="n">
        <v>55951</v>
      </c>
      <c r="J13141" s="1" t="s">
        <v>1161</v>
      </c>
      <c r="K13141" s="1" t="s">
        <v>17666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18095</v>
      </c>
      <c r="F13142" s="5" t="s">
        <v>18117</v>
      </c>
      <c r="G13142" s="1" t="n">
        <v>880</v>
      </c>
      <c r="H13142" s="1" t="s">
        <v>1160</v>
      </c>
      <c r="I13142" s="1" t="n">
        <v>55951</v>
      </c>
      <c r="J13142" s="1" t="s">
        <v>1161</v>
      </c>
      <c r="K13142" s="1" t="s">
        <v>17666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18095</v>
      </c>
      <c r="F13143" s="5" t="s">
        <v>18118</v>
      </c>
      <c r="G13143" s="1" t="n">
        <v>882</v>
      </c>
      <c r="H13143" s="1" t="s">
        <v>13047</v>
      </c>
      <c r="I13143" s="1" t="n">
        <v>12384</v>
      </c>
      <c r="J13143" s="1" t="s">
        <v>3542</v>
      </c>
      <c r="K13143" s="1" t="s">
        <v>17666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18095</v>
      </c>
      <c r="F13144" s="5" t="s">
        <v>18119</v>
      </c>
      <c r="G13144" s="1" t="n">
        <v>883</v>
      </c>
      <c r="H13144" s="1" t="s">
        <v>3805</v>
      </c>
      <c r="I13144" s="1" t="n">
        <v>12384</v>
      </c>
      <c r="J13144" s="1" t="s">
        <v>3542</v>
      </c>
      <c r="K13144" s="1" t="s">
        <v>17666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18095</v>
      </c>
      <c r="F13145" s="5" t="s">
        <v>18120</v>
      </c>
      <c r="G13145" s="1" t="n">
        <v>884</v>
      </c>
      <c r="H13145" s="1" t="s">
        <v>3806</v>
      </c>
      <c r="I13145" s="1" t="n">
        <v>12384</v>
      </c>
      <c r="J13145" s="1" t="s">
        <v>3542</v>
      </c>
      <c r="K13145" s="1" t="s">
        <v>17666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18095</v>
      </c>
      <c r="F13146" s="5" t="s">
        <v>18121</v>
      </c>
      <c r="G13146" s="1" t="n">
        <v>884</v>
      </c>
      <c r="H13146" s="1" t="s">
        <v>3806</v>
      </c>
      <c r="I13146" s="1" t="n">
        <v>12384</v>
      </c>
      <c r="J13146" s="1" t="s">
        <v>3542</v>
      </c>
      <c r="K13146" s="1" t="s">
        <v>17666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18095</v>
      </c>
      <c r="F13147" s="5" t="s">
        <v>18122</v>
      </c>
      <c r="G13147" s="1" t="n">
        <v>55392</v>
      </c>
      <c r="H13147" s="1" t="s">
        <v>8306</v>
      </c>
      <c r="I13147" s="1" t="n">
        <v>21191</v>
      </c>
      <c r="J13147" s="1" t="s">
        <v>8307</v>
      </c>
      <c r="K13147" s="1" t="s">
        <v>17666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18095</v>
      </c>
      <c r="F13148" s="5" t="s">
        <v>18122</v>
      </c>
      <c r="G13148" s="1" t="n">
        <v>56871</v>
      </c>
      <c r="H13148" s="1" t="s">
        <v>9385</v>
      </c>
      <c r="I13148" s="1" t="n">
        <v>55858</v>
      </c>
      <c r="J13148" s="1" t="s">
        <v>8711</v>
      </c>
      <c r="K13148" s="1" t="s">
        <v>17666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407</v>
      </c>
      <c r="E13149" s="1" t="s">
        <v>18123</v>
      </c>
      <c r="F13149" s="5" t="s">
        <v>18124</v>
      </c>
      <c r="G13149" s="1" t="n">
        <v>981</v>
      </c>
      <c r="H13149" s="1" t="s">
        <v>13125</v>
      </c>
      <c r="I13149" s="1" t="n">
        <v>18041</v>
      </c>
      <c r="J13149" s="1" t="s">
        <v>13126</v>
      </c>
      <c r="K13149" s="1" t="s">
        <v>17666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11135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18125</v>
      </c>
      <c r="F13150" s="5" t="s">
        <v>17760</v>
      </c>
      <c r="H13150" s="1"/>
      <c r="K13150" s="1" t="s">
        <v>17666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18125</v>
      </c>
      <c r="F13151" s="5" t="s">
        <v>18126</v>
      </c>
      <c r="G13151" s="1" t="n">
        <v>1597</v>
      </c>
      <c r="H13151" s="1" t="s">
        <v>4200</v>
      </c>
      <c r="I13151" s="1" t="n">
        <v>21461</v>
      </c>
      <c r="J13151" s="1" t="s">
        <v>4201</v>
      </c>
      <c r="K13151" s="1" t="s">
        <v>17666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11136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18125</v>
      </c>
      <c r="F13152" s="5" t="s">
        <v>17815</v>
      </c>
      <c r="H13152" s="1"/>
      <c r="K13152" s="1" t="s">
        <v>17666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18125</v>
      </c>
      <c r="F13153" s="5" t="s">
        <v>18127</v>
      </c>
      <c r="G13153" s="1" t="n">
        <v>1507</v>
      </c>
      <c r="H13153" s="1" t="s">
        <v>1547</v>
      </c>
      <c r="I13153" s="1" t="n">
        <v>31719</v>
      </c>
      <c r="J13153" s="1" t="s">
        <v>1548</v>
      </c>
      <c r="K13153" s="1" t="s">
        <v>17666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18125</v>
      </c>
      <c r="F13154" s="5" t="s">
        <v>18128</v>
      </c>
      <c r="G13154" s="1" t="n">
        <v>1507</v>
      </c>
      <c r="H13154" s="1" t="s">
        <v>1547</v>
      </c>
      <c r="I13154" s="1" t="n">
        <v>31719</v>
      </c>
      <c r="J13154" s="1" t="s">
        <v>1548</v>
      </c>
      <c r="K13154" s="1" t="s">
        <v>17666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18125</v>
      </c>
      <c r="F13155" s="5" t="s">
        <v>18129</v>
      </c>
      <c r="G13155" s="1" t="n">
        <v>6049</v>
      </c>
      <c r="H13155" s="1" t="s">
        <v>5137</v>
      </c>
      <c r="I13155" s="1" t="n">
        <v>21461</v>
      </c>
      <c r="J13155" s="1" t="s">
        <v>4201</v>
      </c>
      <c r="K13155" s="1" t="s">
        <v>17666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18130</v>
      </c>
      <c r="F13156" s="5" t="s">
        <v>18131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17666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18130</v>
      </c>
      <c r="F13157" s="5" t="s">
        <v>18132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17666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18130</v>
      </c>
      <c r="F13158" s="5" t="s">
        <v>18133</v>
      </c>
      <c r="G13158" s="1" t="n">
        <v>2490</v>
      </c>
      <c r="H13158" s="1" t="s">
        <v>4588</v>
      </c>
      <c r="I13158" s="1" t="n">
        <v>13192</v>
      </c>
      <c r="J13158" s="1" t="s">
        <v>4589</v>
      </c>
      <c r="K13158" s="1" t="s">
        <v>17666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3030</v>
      </c>
      <c r="B13159" s="1" t="n">
        <f aca="false">IF(COUNTIF($G$1:$G$12712,G13159&gt;0),0,INDEX($A$1:$A$12712,MATCH(G13159,$G$1:$G$12712,0)))</f>
        <v>3030</v>
      </c>
      <c r="C13159" s="1" t="str">
        <f aca="false">IF(H13159="",F13159,H13159)</f>
        <v>Astoria Generating Station</v>
      </c>
      <c r="D13159" s="1" t="n">
        <v>159</v>
      </c>
      <c r="E13159" s="1" t="s">
        <v>18130</v>
      </c>
      <c r="F13159" s="5" t="s">
        <v>18134</v>
      </c>
      <c r="G13159" s="1" t="n">
        <v>8906</v>
      </c>
      <c r="H13159" s="1" t="s">
        <v>5833</v>
      </c>
      <c r="I13159" s="1" t="n">
        <v>54863</v>
      </c>
      <c r="J13159" s="1" t="s">
        <v>4591</v>
      </c>
      <c r="K13159" s="1" t="s">
        <v>17666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18130</v>
      </c>
      <c r="F13160" s="5" t="s">
        <v>18135</v>
      </c>
      <c r="G13160" s="1" t="n">
        <v>2625</v>
      </c>
      <c r="H13160" s="1" t="s">
        <v>4674</v>
      </c>
      <c r="I13160" s="1" t="n">
        <v>12792</v>
      </c>
      <c r="J13160" s="1" t="s">
        <v>4675</v>
      </c>
      <c r="K13160" s="1" t="s">
        <v>17666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18130</v>
      </c>
      <c r="F13161" s="5" t="s">
        <v>18136</v>
      </c>
      <c r="G13161" s="1" t="n">
        <v>2625</v>
      </c>
      <c r="H13161" s="1" t="s">
        <v>4674</v>
      </c>
      <c r="I13161" s="1" t="n">
        <v>12792</v>
      </c>
      <c r="J13161" s="1" t="s">
        <v>4675</v>
      </c>
      <c r="K13161" s="1" t="s">
        <v>17666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18130</v>
      </c>
      <c r="F13162" s="5" t="s">
        <v>18137</v>
      </c>
      <c r="G13162" s="1" t="n">
        <v>2625</v>
      </c>
      <c r="H13162" s="1" t="s">
        <v>4674</v>
      </c>
      <c r="I13162" s="1" t="n">
        <v>12792</v>
      </c>
      <c r="J13162" s="1" t="s">
        <v>4675</v>
      </c>
      <c r="K13162" s="1" t="s">
        <v>17666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2133</v>
      </c>
      <c r="B13163" s="1" t="n">
        <f aca="false">IF(COUNTIF($G$1:$G$12712,G13163&gt;0),0,INDEX($A$1:$A$12712,MATCH(G13163,$G$1:$G$12712,0)))</f>
        <v>2133</v>
      </c>
      <c r="C13163" s="1" t="str">
        <f aca="false">IF(H13163="",F13163,H13163)</f>
        <v>Bowline Point</v>
      </c>
      <c r="D13163" s="1" t="n">
        <v>159</v>
      </c>
      <c r="E13163" s="1" t="s">
        <v>18130</v>
      </c>
      <c r="F13163" s="5" t="s">
        <v>18138</v>
      </c>
      <c r="G13163" s="1" t="n">
        <v>2625</v>
      </c>
      <c r="H13163" s="1" t="s">
        <v>4674</v>
      </c>
      <c r="I13163" s="1" t="n">
        <v>12792</v>
      </c>
      <c r="J13163" s="1" t="s">
        <v>4675</v>
      </c>
      <c r="K13163" s="1" t="s">
        <v>17666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11137</v>
      </c>
      <c r="B13164" s="1" t="e">
        <f aca="false">IF(COUNTIF($G$1:$G$12712,G13164&gt;0),0,INDEX($A$1:$A$12712,MATCH(G13164,$G$1:$G$12712,0)))</f>
        <v>#N/A</v>
      </c>
      <c r="C13164" s="1" t="str">
        <f aca="false">IF(H13164="",F13164,H13164)</f>
        <v>buchanan substation</v>
      </c>
      <c r="D13164" s="1" t="n">
        <v>159</v>
      </c>
      <c r="E13164" s="1" t="s">
        <v>18130</v>
      </c>
      <c r="F13164" s="5" t="s">
        <v>18139</v>
      </c>
      <c r="G13164" s="1" t="n">
        <v>4233</v>
      </c>
      <c r="H13164" s="1" t="s">
        <v>18140</v>
      </c>
      <c r="I13164" s="1" t="n">
        <v>0</v>
      </c>
      <c r="J13164" s="1" t="n">
        <v>0</v>
      </c>
      <c r="K13164" s="1" t="s">
        <v>17666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170</v>
      </c>
      <c r="B13165" s="1" t="n">
        <f aca="false">IF(COUNTIF($G$1:$G$12712,G13165&gt;0),0,INDEX($A$1:$A$12712,MATCH(G13165,$G$1:$G$12712,0)))</f>
        <v>170</v>
      </c>
      <c r="C13165" s="1" t="str">
        <f aca="false">IF(H13165="",F13165,H13165)</f>
        <v>East River</v>
      </c>
      <c r="D13165" s="1" t="n">
        <v>159</v>
      </c>
      <c r="E13165" s="1" t="s">
        <v>18130</v>
      </c>
      <c r="F13165" s="5" t="s">
        <v>18141</v>
      </c>
      <c r="G13165" s="1" t="n">
        <v>2493</v>
      </c>
      <c r="H13165" s="1" t="s">
        <v>499</v>
      </c>
      <c r="I13165" s="1" t="n">
        <v>4226</v>
      </c>
      <c r="J13165" s="1" t="s">
        <v>24</v>
      </c>
      <c r="K13165" s="1" t="s">
        <v>17666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18130</v>
      </c>
      <c r="F13166" s="5" t="s">
        <v>18142</v>
      </c>
      <c r="G13166" s="1" t="n">
        <v>2494</v>
      </c>
      <c r="H13166" s="1" t="s">
        <v>4590</v>
      </c>
      <c r="I13166" s="1" t="n">
        <v>54863</v>
      </c>
      <c r="J13166" s="1" t="s">
        <v>4591</v>
      </c>
      <c r="K13166" s="1" t="s">
        <v>17666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2060</v>
      </c>
      <c r="B13167" s="1" t="n">
        <f aca="false">IF(COUNTIF($G$1:$G$12712,G13167&gt;0),0,INDEX($A$1:$A$12712,MATCH(G13167,$G$1:$G$12712,0)))</f>
        <v>2060</v>
      </c>
      <c r="C13167" s="1" t="str">
        <f aca="false">IF(H13167="",F13167,H13167)</f>
        <v>Gowanus Gas Turbines Generating</v>
      </c>
      <c r="D13167" s="1" t="n">
        <v>159</v>
      </c>
      <c r="E13167" s="1" t="s">
        <v>18130</v>
      </c>
      <c r="F13167" s="5" t="s">
        <v>18143</v>
      </c>
      <c r="G13167" s="1" t="n">
        <v>2494</v>
      </c>
      <c r="H13167" s="1" t="s">
        <v>4590</v>
      </c>
      <c r="I13167" s="1" t="n">
        <v>54863</v>
      </c>
      <c r="J13167" s="1" t="s">
        <v>4591</v>
      </c>
      <c r="K13167" s="1" t="s">
        <v>17666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18130</v>
      </c>
      <c r="F13168" s="5" t="s">
        <v>18144</v>
      </c>
      <c r="G13168" s="1" t="n">
        <v>2496</v>
      </c>
      <c r="H13168" s="1" t="s">
        <v>748</v>
      </c>
      <c r="I13168" s="1" t="n">
        <v>4226</v>
      </c>
      <c r="J13168" s="1" t="s">
        <v>24</v>
      </c>
      <c r="K13168" s="1" t="s">
        <v>17666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18130</v>
      </c>
      <c r="F13169" s="5" t="s">
        <v>18145</v>
      </c>
      <c r="G13169" s="1" t="n">
        <v>2496</v>
      </c>
      <c r="H13169" s="1" t="s">
        <v>748</v>
      </c>
      <c r="I13169" s="1" t="n">
        <v>4226</v>
      </c>
      <c r="J13169" s="1" t="s">
        <v>24</v>
      </c>
      <c r="K13169" s="1" t="s">
        <v>17666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275</v>
      </c>
      <c r="B13170" s="1" t="n">
        <f aca="false">IF(COUNTIF($G$1:$G$12712,G13170&gt;0),0,INDEX($A$1:$A$12712,MATCH(G13170,$G$1:$G$12712,0)))</f>
        <v>275</v>
      </c>
      <c r="C13170" s="1" t="str">
        <f aca="false">IF(H13170="",F13170,H13170)</f>
        <v>Hudson Avenue</v>
      </c>
      <c r="D13170" s="1" t="n">
        <v>159</v>
      </c>
      <c r="E13170" s="1" t="s">
        <v>18130</v>
      </c>
      <c r="F13170" s="5" t="s">
        <v>18146</v>
      </c>
      <c r="G13170" s="1" t="n">
        <v>2496</v>
      </c>
      <c r="H13170" s="1" t="s">
        <v>748</v>
      </c>
      <c r="I13170" s="1" t="n">
        <v>4226</v>
      </c>
      <c r="J13170" s="1" t="s">
        <v>24</v>
      </c>
      <c r="K13170" s="1" t="s">
        <v>17666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2061</v>
      </c>
      <c r="B13171" s="1" t="n">
        <f aca="false">IF(COUNTIF($G$1:$G$12712,G13171&gt;0),0,INDEX($A$1:$A$12712,MATCH(G13171,$G$1:$G$12712,0)))</f>
        <v>2061</v>
      </c>
      <c r="C13171" s="1" t="str">
        <f aca="false">IF(H13171="",F13171,H13171)</f>
        <v>Indian Point 2</v>
      </c>
      <c r="D13171" s="1" t="n">
        <v>159</v>
      </c>
      <c r="E13171" s="1" t="s">
        <v>18130</v>
      </c>
      <c r="F13171" s="5" t="s">
        <v>18147</v>
      </c>
      <c r="G13171" s="1" t="n">
        <v>2497</v>
      </c>
      <c r="H13171" s="1" t="s">
        <v>4592</v>
      </c>
      <c r="I13171" s="1" t="n">
        <v>6027</v>
      </c>
      <c r="J13171" s="1" t="s">
        <v>4593</v>
      </c>
      <c r="K13171" s="1" t="s">
        <v>17666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3031</v>
      </c>
      <c r="B13172" s="1" t="n">
        <f aca="false">IF(COUNTIF($G$1:$G$12712,G13172&gt;0),0,INDEX($A$1:$A$12712,MATCH(G13172,$G$1:$G$12712,0)))</f>
        <v>3031</v>
      </c>
      <c r="C13172" s="1" t="str">
        <f aca="false">IF(H13172="",F13172,H13172)</f>
        <v>Indian Point 3</v>
      </c>
      <c r="D13172" s="1" t="n">
        <v>159</v>
      </c>
      <c r="E13172" s="1" t="s">
        <v>18130</v>
      </c>
      <c r="F13172" s="5" t="s">
        <v>18147</v>
      </c>
      <c r="G13172" s="1" t="n">
        <v>8907</v>
      </c>
      <c r="H13172" s="1" t="s">
        <v>5834</v>
      </c>
      <c r="I13172" s="1" t="n">
        <v>6028</v>
      </c>
      <c r="J13172" s="1" t="s">
        <v>5835</v>
      </c>
      <c r="K13172" s="1" t="s">
        <v>17666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18130</v>
      </c>
      <c r="F13173" s="5" t="s">
        <v>18148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17666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18130</v>
      </c>
      <c r="F13174" s="5" t="s">
        <v>18149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17666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2061</v>
      </c>
      <c r="B13175" s="1" t="n">
        <f aca="false">IF(COUNTIF($G$1:$G$12712,G13175&gt;0),0,INDEX($A$1:$A$12712,MATCH(G13175,$G$1:$G$12712,0)))</f>
        <v>2061</v>
      </c>
      <c r="C13175" s="1" t="n">
        <f aca="false">IF(H13175="",F13175,H13175)</f>
        <v>2497</v>
      </c>
      <c r="D13175" s="1" t="n">
        <v>159</v>
      </c>
      <c r="E13175" s="1" t="s">
        <v>18130</v>
      </c>
      <c r="F13175" s="5" t="s">
        <v>18150</v>
      </c>
      <c r="G13175" s="1" t="n">
        <v>2497</v>
      </c>
      <c r="H13175" s="1" t="n">
        <v>2497</v>
      </c>
      <c r="I13175" s="1" t="n">
        <v>2497</v>
      </c>
      <c r="J13175" s="1" t="n">
        <v>2497</v>
      </c>
      <c r="K13175" s="1" t="s">
        <v>17666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18130</v>
      </c>
      <c r="F13176" s="5" t="s">
        <v>18148</v>
      </c>
      <c r="G13176" s="1" t="n">
        <v>8907</v>
      </c>
      <c r="H13176" s="1" t="s">
        <v>5834</v>
      </c>
      <c r="I13176" s="1" t="n">
        <v>6028</v>
      </c>
      <c r="J13176" s="1" t="s">
        <v>5835</v>
      </c>
      <c r="K13176" s="1" t="s">
        <v>17666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18130</v>
      </c>
      <c r="F13177" s="5" t="s">
        <v>18149</v>
      </c>
      <c r="G13177" s="1" t="n">
        <v>8907</v>
      </c>
      <c r="H13177" s="1" t="s">
        <v>5834</v>
      </c>
      <c r="I13177" s="1" t="n">
        <v>6028</v>
      </c>
      <c r="J13177" s="1" t="s">
        <v>5835</v>
      </c>
      <c r="K13177" s="1" t="s">
        <v>17666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3031</v>
      </c>
      <c r="B13178" s="1" t="n">
        <f aca="false">IF(COUNTIF($G$1:$G$12712,G13178&gt;0),0,INDEX($A$1:$A$12712,MATCH(G13178,$G$1:$G$12712,0)))</f>
        <v>3031</v>
      </c>
      <c r="C13178" s="1" t="str">
        <f aca="false">IF(H13178="",F13178,H13178)</f>
        <v>Indian Point 3</v>
      </c>
      <c r="D13178" s="1" t="n">
        <v>159</v>
      </c>
      <c r="E13178" s="1" t="s">
        <v>18130</v>
      </c>
      <c r="F13178" s="5" t="s">
        <v>18150</v>
      </c>
      <c r="G13178" s="1" t="n">
        <v>8907</v>
      </c>
      <c r="H13178" s="1" t="s">
        <v>5834</v>
      </c>
      <c r="I13178" s="1" t="n">
        <v>6028</v>
      </c>
      <c r="J13178" s="1" t="s">
        <v>5835</v>
      </c>
      <c r="K13178" s="1" t="s">
        <v>17666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</v>
      </c>
      <c r="D13179" s="1" t="n">
        <v>159</v>
      </c>
      <c r="E13179" s="1" t="s">
        <v>18130</v>
      </c>
      <c r="F13179" s="5" t="s">
        <v>18151</v>
      </c>
      <c r="H13179" s="1"/>
      <c r="K13179" s="1" t="s">
        <v>17666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11139</v>
      </c>
      <c r="B13180" s="1" t="e">
        <f aca="false">IF(COUNTIF($G$1:$G$12712,G13180&gt;0),0,INDEX($A$1:$A$12712,MATCH(G13180,$G$1:$G$12712,0)))</f>
        <v>#N/A</v>
      </c>
      <c r="C13180" s="1" t="str">
        <f aca="false">IF(H13180="",F13180,H13180)</f>
        <v>kent avenue</v>
      </c>
      <c r="D13180" s="1" t="n">
        <v>159</v>
      </c>
      <c r="E13180" s="1" t="s">
        <v>18130</v>
      </c>
      <c r="F13180" s="5" t="s">
        <v>18152</v>
      </c>
      <c r="H13180" s="1"/>
      <c r="K13180" s="1" t="s">
        <v>17666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2062</v>
      </c>
      <c r="B13181" s="1" t="n">
        <f aca="false">IF(COUNTIF($G$1:$G$12712,G13181&gt;0),0,INDEX($A$1:$A$12712,MATCH(G13181,$G$1:$G$12712,0)))</f>
        <v>2062</v>
      </c>
      <c r="C13181" s="1" t="str">
        <f aca="false">IF(H13181="",F13181,H13181)</f>
        <v>Narrows Gas Turbines Generating</v>
      </c>
      <c r="D13181" s="1" t="n">
        <v>159</v>
      </c>
      <c r="E13181" s="1" t="s">
        <v>18130</v>
      </c>
      <c r="F13181" s="5" t="s">
        <v>18153</v>
      </c>
      <c r="G13181" s="1" t="n">
        <v>2499</v>
      </c>
      <c r="H13181" s="1" t="s">
        <v>4594</v>
      </c>
      <c r="I13181" s="1" t="n">
        <v>54863</v>
      </c>
      <c r="J13181" s="1" t="s">
        <v>4591</v>
      </c>
      <c r="K13181" s="1" t="s">
        <v>17666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2063</v>
      </c>
      <c r="B13182" s="1" t="n">
        <f aca="false">IF(COUNTIF($G$1:$G$12712,G13182&gt;0),0,INDEX($A$1:$A$12712,MATCH(G13182,$G$1:$G$12712,0)))</f>
        <v>2063</v>
      </c>
      <c r="C13182" s="1" t="str">
        <f aca="false">IF(H13182="",F13182,H13182)</f>
        <v>Ravenswood</v>
      </c>
      <c r="D13182" s="1" t="n">
        <v>159</v>
      </c>
      <c r="E13182" s="1" t="s">
        <v>18130</v>
      </c>
      <c r="F13182" s="5" t="s">
        <v>18154</v>
      </c>
      <c r="G13182" s="1" t="n">
        <v>2500</v>
      </c>
      <c r="H13182" s="1" t="s">
        <v>4595</v>
      </c>
      <c r="I13182" s="1" t="n">
        <v>10023</v>
      </c>
      <c r="J13182" s="1" t="s">
        <v>4596</v>
      </c>
      <c r="K13182" s="1" t="s">
        <v>17666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18130</v>
      </c>
      <c r="F13183" s="5" t="s">
        <v>17897</v>
      </c>
      <c r="G13183" s="1" t="n">
        <v>8006</v>
      </c>
      <c r="H13183" s="1" t="s">
        <v>5767</v>
      </c>
      <c r="I13183" s="1" t="n">
        <v>5511</v>
      </c>
      <c r="J13183" s="1" t="s">
        <v>5768</v>
      </c>
      <c r="K13183" s="1" t="s">
        <v>17666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18130</v>
      </c>
      <c r="F13184" s="5" t="s">
        <v>18155</v>
      </c>
      <c r="G13184" s="1" t="n">
        <v>8006</v>
      </c>
      <c r="H13184" s="1" t="s">
        <v>5767</v>
      </c>
      <c r="I13184" s="1" t="n">
        <v>5511</v>
      </c>
      <c r="J13184" s="1" t="s">
        <v>5768</v>
      </c>
      <c r="K13184" s="1" t="s">
        <v>17666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2972</v>
      </c>
      <c r="B13185" s="1" t="n">
        <f aca="false">IF(COUNTIF($G$1:$G$12712,G13185&gt;0),0,INDEX($A$1:$A$12712,MATCH(G13185,$G$1:$G$12712,0)))</f>
        <v>2972</v>
      </c>
      <c r="C13185" s="1" t="str">
        <f aca="false">IF(H13185="",F13185,H13185)</f>
        <v>Roseton Generating Facility</v>
      </c>
      <c r="D13185" s="1" t="n">
        <v>159</v>
      </c>
      <c r="E13185" s="1" t="s">
        <v>18130</v>
      </c>
      <c r="F13185" s="5" t="s">
        <v>18156</v>
      </c>
      <c r="G13185" s="1" t="n">
        <v>8006</v>
      </c>
      <c r="H13185" s="1" t="s">
        <v>5767</v>
      </c>
      <c r="I13185" s="1" t="n">
        <v>5511</v>
      </c>
      <c r="J13185" s="1" t="s">
        <v>5768</v>
      </c>
      <c r="K13185" s="1" t="s">
        <v>17666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connecticut yankee</v>
      </c>
      <c r="D13186" s="1" t="n">
        <v>326</v>
      </c>
      <c r="E13186" s="1" t="s">
        <v>18157</v>
      </c>
      <c r="F13186" s="5" t="s">
        <v>18158</v>
      </c>
      <c r="H13186" s="1"/>
      <c r="K13186" s="1" t="s">
        <v>17666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"replacement power" due to the</v>
      </c>
      <c r="D13187" s="1" t="n">
        <v>243</v>
      </c>
      <c r="E13187" s="1" t="s">
        <v>18159</v>
      </c>
      <c r="F13187" s="5" t="s">
        <v>18160</v>
      </c>
      <c r="H13187" s="1"/>
      <c r="K13187" s="1" t="s">
        <v>17666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(icu)</v>
      </c>
      <c r="D13188" s="1" t="n">
        <v>243</v>
      </c>
      <c r="E13188" s="1" t="s">
        <v>18159</v>
      </c>
      <c r="F13188" s="5" t="s">
        <v>18161</v>
      </c>
      <c r="H13188" s="1"/>
      <c r="K13188" s="1" t="s">
        <v>17666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(steam)</v>
      </c>
      <c r="D13189" s="1" t="n">
        <v>243</v>
      </c>
      <c r="E13189" s="1" t="s">
        <v>18159</v>
      </c>
      <c r="F13189" s="5" t="s">
        <v>18162</v>
      </c>
      <c r="H13189" s="1"/>
      <c r="K13189" s="1" t="s">
        <v>17666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bantam</v>
      </c>
      <c r="D13190" s="1" t="n">
        <v>243</v>
      </c>
      <c r="E13190" s="1" t="s">
        <v>18159</v>
      </c>
      <c r="F13190" s="5" t="s">
        <v>18163</v>
      </c>
      <c r="H13190" s="1"/>
      <c r="K13190" s="1" t="s">
        <v>17666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11145</v>
      </c>
      <c r="B13191" s="1" t="e">
        <f aca="false">IF(COUNTIF($G$1:$G$12712,G13191&gt;0),0,INDEX($A$1:$A$12712,MATCH(G13191,$G$1:$G$12712,0)))</f>
        <v>#N/A</v>
      </c>
      <c r="C13191" s="1" t="str">
        <f aca="false">IF(H13191="",F13191,H13191)</f>
        <v>berlin</v>
      </c>
      <c r="D13191" s="1" t="n">
        <v>243</v>
      </c>
      <c r="E13191" s="1" t="s">
        <v>18159</v>
      </c>
      <c r="F13191" s="5" t="s">
        <v>18164</v>
      </c>
      <c r="H13191" s="1"/>
      <c r="K13191" s="1" t="s">
        <v>17666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1496</v>
      </c>
      <c r="B13192" s="1" t="n">
        <f aca="false">IF(COUNTIF($G$1:$G$12712,G13192&gt;0),0,INDEX($A$1:$A$12712,MATCH(G13192,$G$1:$G$12712,0)))</f>
        <v>1496</v>
      </c>
      <c r="C13192" s="1" t="str">
        <f aca="false">IF(H13192="",F13192,H13192)</f>
        <v>Branford</v>
      </c>
      <c r="D13192" s="1" t="n">
        <v>243</v>
      </c>
      <c r="E13192" s="1" t="s">
        <v>18159</v>
      </c>
      <c r="F13192" s="5" t="s">
        <v>18165</v>
      </c>
      <c r="G13192" s="1" t="n">
        <v>540</v>
      </c>
      <c r="H13192" s="1" t="s">
        <v>3669</v>
      </c>
      <c r="I13192" s="1" t="n">
        <v>22379</v>
      </c>
      <c r="J13192" s="1" t="s">
        <v>3670</v>
      </c>
      <c r="K13192" s="1" t="s">
        <v>17666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18159</v>
      </c>
      <c r="F13193" s="5" t="s">
        <v>18166</v>
      </c>
      <c r="G13193" s="1" t="n">
        <v>541</v>
      </c>
      <c r="H13193" s="1" t="s">
        <v>3671</v>
      </c>
      <c r="I13193" s="1" t="n">
        <v>54895</v>
      </c>
      <c r="J13193" s="1" t="s">
        <v>3668</v>
      </c>
      <c r="K13193" s="1" t="s">
        <v>17666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1497</v>
      </c>
      <c r="B13194" s="1" t="n">
        <f aca="false">IF(COUNTIF($G$1:$G$12712,G13194&gt;0),0,INDEX($A$1:$A$12712,MATCH(G13194,$G$1:$G$12712,0)))</f>
        <v>1497</v>
      </c>
      <c r="C13194" s="1" t="str">
        <f aca="false">IF(H13194="",F13194,H13194)</f>
        <v>Bulls Bridge</v>
      </c>
      <c r="D13194" s="1" t="n">
        <v>243</v>
      </c>
      <c r="E13194" s="1" t="s">
        <v>18159</v>
      </c>
      <c r="F13194" s="5" t="s">
        <v>18167</v>
      </c>
      <c r="G13194" s="1" t="n">
        <v>541</v>
      </c>
      <c r="H13194" s="1" t="s">
        <v>3671</v>
      </c>
      <c r="I13194" s="1" t="n">
        <v>54895</v>
      </c>
      <c r="J13194" s="1" t="s">
        <v>3668</v>
      </c>
      <c r="K13194" s="1" t="s">
        <v>17666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1498</v>
      </c>
      <c r="B13195" s="1" t="n">
        <f aca="false">IF(COUNTIF($G$1:$G$12712,G13195&gt;0),0,INDEX($A$1:$A$12712,MATCH(G13195,$G$1:$G$12712,0)))</f>
        <v>1498</v>
      </c>
      <c r="C13195" s="1" t="str">
        <f aca="false">IF(H13195="",F13195,H13195)</f>
        <v>Cos Cob</v>
      </c>
      <c r="D13195" s="1" t="n">
        <v>243</v>
      </c>
      <c r="E13195" s="1" t="s">
        <v>18159</v>
      </c>
      <c r="F13195" s="5" t="s">
        <v>18168</v>
      </c>
      <c r="G13195" s="1" t="n">
        <v>542</v>
      </c>
      <c r="H13195" s="1" t="s">
        <v>3672</v>
      </c>
      <c r="I13195" s="1" t="n">
        <v>22379</v>
      </c>
      <c r="J13195" s="1" t="s">
        <v>3670</v>
      </c>
      <c r="K13195" s="1" t="s">
        <v>17666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1499</v>
      </c>
      <c r="B13196" s="1" t="n">
        <f aca="false">IF(COUNTIF($G$1:$G$12712,G13196&gt;0),0,INDEX($A$1:$A$12712,MATCH(G13196,$G$1:$G$12712,0)))</f>
        <v>1499</v>
      </c>
      <c r="C13196" s="1" t="str">
        <f aca="false">IF(H13196="",F13196,H13196)</f>
        <v>Devon Station</v>
      </c>
      <c r="D13196" s="1" t="n">
        <v>243</v>
      </c>
      <c r="E13196" s="1" t="s">
        <v>18159</v>
      </c>
      <c r="F13196" s="5" t="s">
        <v>18169</v>
      </c>
      <c r="G13196" s="1" t="n">
        <v>544</v>
      </c>
      <c r="H13196" s="1" t="s">
        <v>3673</v>
      </c>
      <c r="I13196" s="1" t="n">
        <v>22350</v>
      </c>
      <c r="J13196" s="1" t="s">
        <v>3674</v>
      </c>
      <c r="K13196" s="1" t="s">
        <v>17666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11146</v>
      </c>
      <c r="B13197" s="1" t="e">
        <f aca="false">IF(COUNTIF($G$1:$G$12712,G13197&gt;0),0,INDEX($A$1:$A$12712,MATCH(G13197,$G$1:$G$12712,0)))</f>
        <v>#N/A</v>
      </c>
      <c r="C13197" s="1" t="str">
        <f aca="false">IF(H13197="",F13197,H13197)</f>
        <v>environmental</v>
      </c>
      <c r="D13197" s="1" t="n">
        <v>243</v>
      </c>
      <c r="E13197" s="1" t="s">
        <v>18159</v>
      </c>
      <c r="F13197" s="5" t="s">
        <v>18170</v>
      </c>
      <c r="H13197" s="1"/>
      <c r="K13197" s="1" t="s">
        <v>17666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18159</v>
      </c>
      <c r="F13198" s="5" t="s">
        <v>18171</v>
      </c>
      <c r="G13198" s="1" t="n">
        <v>560</v>
      </c>
      <c r="H13198" s="1" t="s">
        <v>3686</v>
      </c>
      <c r="I13198" s="1" t="n">
        <v>54895</v>
      </c>
      <c r="J13198" s="1" t="s">
        <v>3668</v>
      </c>
      <c r="K13198" s="1" t="s">
        <v>17666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1508</v>
      </c>
      <c r="B13199" s="1" t="n">
        <f aca="false">IF(COUNTIF($G$1:$G$12712,G13199&gt;0),0,INDEX($A$1:$A$12712,MATCH(G13199,$G$1:$G$12712,0)))</f>
        <v>1508</v>
      </c>
      <c r="C13199" s="1" t="str">
        <f aca="false">IF(H13199="",F13199,H13199)</f>
        <v>Falls Village</v>
      </c>
      <c r="D13199" s="1" t="n">
        <v>243</v>
      </c>
      <c r="E13199" s="1" t="s">
        <v>18159</v>
      </c>
      <c r="F13199" s="5" t="s">
        <v>18172</v>
      </c>
      <c r="G13199" s="1" t="n">
        <v>560</v>
      </c>
      <c r="H13199" s="1" t="s">
        <v>3686</v>
      </c>
      <c r="I13199" s="1" t="n">
        <v>54895</v>
      </c>
      <c r="J13199" s="1" t="s">
        <v>3668</v>
      </c>
      <c r="K13199" s="1" t="s">
        <v>17666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1509</v>
      </c>
      <c r="B13200" s="1" t="n">
        <f aca="false">IF(COUNTIF($G$1:$G$12712,G13200&gt;0),0,INDEX($A$1:$A$12712,MATCH(G13200,$G$1:$G$12712,0)))</f>
        <v>1509</v>
      </c>
      <c r="C13200" s="1" t="str">
        <f aca="false">IF(H13200="",F13200,H13200)</f>
        <v>Franklin Drive</v>
      </c>
      <c r="D13200" s="1" t="n">
        <v>243</v>
      </c>
      <c r="E13200" s="1" t="s">
        <v>18159</v>
      </c>
      <c r="F13200" s="5" t="s">
        <v>18173</v>
      </c>
      <c r="G13200" s="1" t="n">
        <v>561</v>
      </c>
      <c r="H13200" s="1" t="s">
        <v>3687</v>
      </c>
      <c r="I13200" s="1" t="n">
        <v>22379</v>
      </c>
      <c r="J13200" s="1" t="s">
        <v>3670</v>
      </c>
      <c r="K13200" s="1" t="s">
        <v>17666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barges</v>
      </c>
      <c r="D13201" s="1" t="n">
        <v>243</v>
      </c>
      <c r="E13201" s="1" t="s">
        <v>18159</v>
      </c>
      <c r="F13201" s="5" t="s">
        <v>18174</v>
      </c>
      <c r="H13201" s="1"/>
      <c r="K13201" s="1" t="s">
        <v>17666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fuel storage tanks</v>
      </c>
      <c r="D13202" s="1" t="n">
        <v>243</v>
      </c>
      <c r="E13202" s="1" t="s">
        <v>18159</v>
      </c>
      <c r="F13202" s="5" t="s">
        <v>18175</v>
      </c>
      <c r="H13202" s="1"/>
      <c r="K13202" s="1" t="s">
        <v>17666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hydro</v>
      </c>
      <c r="D13203" s="1" t="n">
        <v>243</v>
      </c>
      <c r="E13203" s="1" t="s">
        <v>18159</v>
      </c>
      <c r="F13203" s="5" t="s">
        <v>17825</v>
      </c>
      <c r="H13203" s="1"/>
      <c r="K13203" s="1" t="s">
        <v>17666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11150</v>
      </c>
      <c r="B13204" s="1" t="e">
        <f aca="false">IF(COUNTIF($G$1:$G$12712,G13204&gt;0),0,INDEX($A$1:$A$12712,MATCH(G13204,$G$1:$G$12712,0)))</f>
        <v>#N/A</v>
      </c>
      <c r="C13204" s="1" t="str">
        <f aca="false">IF(H13204="",F13204,H13204)</f>
        <v>internal combustion</v>
      </c>
      <c r="D13204" s="1" t="n">
        <v>243</v>
      </c>
      <c r="E13204" s="1" t="s">
        <v>18159</v>
      </c>
      <c r="F13204" s="5" t="s">
        <v>17760</v>
      </c>
      <c r="H13204" s="1"/>
      <c r="K13204" s="1" t="s">
        <v>17666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1510</v>
      </c>
      <c r="B13205" s="1" t="n">
        <f aca="false">IF(COUNTIF($G$1:$G$12712,G13205&gt;0),0,INDEX($A$1:$A$12712,MATCH(G13205,$G$1:$G$12712,0)))</f>
        <v>1510</v>
      </c>
      <c r="C13205" s="1" t="str">
        <f aca="false">IF(H13205="",F13205,H13205)</f>
        <v>Middletown</v>
      </c>
      <c r="D13205" s="1" t="n">
        <v>243</v>
      </c>
      <c r="E13205" s="1" t="s">
        <v>18159</v>
      </c>
      <c r="F13205" s="5" t="s">
        <v>18176</v>
      </c>
      <c r="G13205" s="1" t="n">
        <v>562</v>
      </c>
      <c r="H13205" s="1" t="s">
        <v>3688</v>
      </c>
      <c r="I13205" s="1" t="n">
        <v>12490</v>
      </c>
      <c r="J13205" s="1" t="s">
        <v>3689</v>
      </c>
      <c r="K13205" s="1" t="s">
        <v>17666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18159</v>
      </c>
      <c r="F13206" s="5" t="s">
        <v>18177</v>
      </c>
      <c r="G13206" s="1" t="n">
        <v>566</v>
      </c>
      <c r="H13206" s="1" t="s">
        <v>1800</v>
      </c>
      <c r="I13206" s="1" t="n">
        <v>5221</v>
      </c>
      <c r="J13206" s="1" t="s">
        <v>1801</v>
      </c>
      <c r="K13206" s="1" t="s">
        <v>17666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18159</v>
      </c>
      <c r="F13207" s="5" t="s">
        <v>18178</v>
      </c>
      <c r="G13207" s="1" t="n">
        <v>566</v>
      </c>
      <c r="H13207" s="1" t="s">
        <v>1800</v>
      </c>
      <c r="I13207" s="1" t="n">
        <v>5221</v>
      </c>
      <c r="J13207" s="1" t="s">
        <v>1801</v>
      </c>
      <c r="K13207" s="1" t="s">
        <v>17666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18159</v>
      </c>
      <c r="F13208" s="5" t="s">
        <v>18179</v>
      </c>
      <c r="G13208" s="1" t="n">
        <v>566</v>
      </c>
      <c r="H13208" s="1" t="s">
        <v>1800</v>
      </c>
      <c r="I13208" s="1" t="n">
        <v>5221</v>
      </c>
      <c r="J13208" s="1" t="s">
        <v>1801</v>
      </c>
      <c r="K13208" s="1" t="s">
        <v>17666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772</v>
      </c>
      <c r="B13209" s="1" t="n">
        <f aca="false">IF(COUNTIF($G$1:$G$12712,G13209&gt;0),0,INDEX($A$1:$A$12712,MATCH(G13209,$G$1:$G$12712,0)))</f>
        <v>772</v>
      </c>
      <c r="C13209" s="1" t="str">
        <f aca="false">IF(H13209="",F13209,H13209)</f>
        <v>Millstone</v>
      </c>
      <c r="D13209" s="1" t="n">
        <v>243</v>
      </c>
      <c r="E13209" s="1" t="s">
        <v>18159</v>
      </c>
      <c r="F13209" s="5" t="s">
        <v>18180</v>
      </c>
      <c r="G13209" s="1" t="n">
        <v>566</v>
      </c>
      <c r="H13209" s="1" t="s">
        <v>1800</v>
      </c>
      <c r="I13209" s="1" t="n">
        <v>5221</v>
      </c>
      <c r="J13209" s="1" t="s">
        <v>1801</v>
      </c>
      <c r="K13209" s="1" t="s">
        <v>17666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11151</v>
      </c>
      <c r="B13210" s="1" t="e">
        <f aca="false">IF(COUNTIF($G$1:$G$12712,G13210&gt;0),0,INDEX($A$1:$A$12712,MATCH(G13210,$G$1:$G$12712,0)))</f>
        <v>#N/A</v>
      </c>
      <c r="C13210" s="1" t="str">
        <f aca="false">IF(H13210="",F13210,H13210)</f>
        <v>millstone units not being available</v>
      </c>
      <c r="D13210" s="1" t="n">
        <v>243</v>
      </c>
      <c r="E13210" s="1" t="s">
        <v>18159</v>
      </c>
      <c r="F13210" s="5" t="s">
        <v>18181</v>
      </c>
      <c r="H13210" s="1"/>
      <c r="K13210" s="1" t="s">
        <v>17666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772</v>
      </c>
      <c r="B13211" s="1" t="n">
        <f aca="false">IF(COUNTIF($G$1:$G$12712,G13211&gt;0),0,INDEX($A$1:$A$12712,MATCH(G13211,$G$1:$G$12712,0)))</f>
        <v>772</v>
      </c>
      <c r="C13211" s="1" t="str">
        <f aca="false">IF(H13211="",F13211,H13211)</f>
        <v>Millstone</v>
      </c>
      <c r="D13211" s="1" t="n">
        <v>243</v>
      </c>
      <c r="E13211" s="1" t="s">
        <v>18159</v>
      </c>
      <c r="F13211" s="5" t="s">
        <v>18182</v>
      </c>
      <c r="G13211" s="1" t="n">
        <v>566</v>
      </c>
      <c r="H13211" s="1" t="s">
        <v>1800</v>
      </c>
      <c r="I13211" s="1" t="n">
        <v>5221</v>
      </c>
      <c r="J13211" s="1" t="s">
        <v>1801</v>
      </c>
      <c r="K13211" s="1" t="s">
        <v>17666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1500</v>
      </c>
      <c r="B13212" s="1" t="n">
        <f aca="false">IF(COUNTIF($G$1:$G$12712,G13212&gt;0),0,INDEX($A$1:$A$12712,MATCH(G13212,$G$1:$G$12712,0)))</f>
        <v>1500</v>
      </c>
      <c r="C13212" s="1" t="str">
        <f aca="false">IF(H13212="",F13212,H13212)</f>
        <v>Montville Station</v>
      </c>
      <c r="D13212" s="1" t="n">
        <v>243</v>
      </c>
      <c r="E13212" s="1" t="s">
        <v>18159</v>
      </c>
      <c r="F13212" s="5" t="s">
        <v>18183</v>
      </c>
      <c r="G13212" s="1" t="n">
        <v>546</v>
      </c>
      <c r="H13212" s="1" t="s">
        <v>3675</v>
      </c>
      <c r="I13212" s="1" t="n">
        <v>22380</v>
      </c>
      <c r="J13212" s="1" t="s">
        <v>3676</v>
      </c>
      <c r="K13212" s="1" t="s">
        <v>17666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18159</v>
      </c>
      <c r="F13213" s="5" t="s">
        <v>18184</v>
      </c>
      <c r="G13213" s="1" t="n">
        <v>547</v>
      </c>
      <c r="H13213" s="1" t="s">
        <v>3677</v>
      </c>
      <c r="I13213" s="1" t="n">
        <v>58185</v>
      </c>
      <c r="J13213" s="1" t="s">
        <v>3678</v>
      </c>
      <c r="K13213" s="1" t="s">
        <v>17666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1501</v>
      </c>
      <c r="B13214" s="1" t="n">
        <f aca="false">IF(COUNTIF($G$1:$G$12712,G13214&gt;0),0,INDEX($A$1:$A$12712,MATCH(G13214,$G$1:$G$12712,0)))</f>
        <v>1501</v>
      </c>
      <c r="C13214" s="1" t="str">
        <f aca="false">IF(H13214="",F13214,H13214)</f>
        <v>Northfield Mountain</v>
      </c>
      <c r="D13214" s="1" t="n">
        <v>243</v>
      </c>
      <c r="E13214" s="1" t="s">
        <v>18159</v>
      </c>
      <c r="F13214" s="5" t="s">
        <v>18185</v>
      </c>
      <c r="G13214" s="1" t="n">
        <v>547</v>
      </c>
      <c r="H13214" s="1" t="s">
        <v>3677</v>
      </c>
      <c r="I13214" s="1" t="n">
        <v>58185</v>
      </c>
      <c r="J13214" s="1" t="s">
        <v>3678</v>
      </c>
      <c r="K13214" s="1" t="s">
        <v>17666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7665</v>
      </c>
      <c r="B13215" s="1" t="n">
        <f aca="false">IF(COUNTIF($G$1:$G$12712,G13215&gt;0),0,INDEX($A$1:$A$12712,MATCH(G13215,$G$1:$G$12712,0)))</f>
        <v>7665</v>
      </c>
      <c r="C13215" s="1" t="str">
        <f aca="false">IF(H13215="",F13215,H13215)</f>
        <v>NRG Norwalk Harbor</v>
      </c>
      <c r="D13215" s="1" t="n">
        <v>243</v>
      </c>
      <c r="E13215" s="1" t="s">
        <v>18159</v>
      </c>
      <c r="F13215" s="5" t="s">
        <v>18186</v>
      </c>
      <c r="G13215" s="1" t="n">
        <v>548</v>
      </c>
      <c r="H13215" s="1" t="s">
        <v>12821</v>
      </c>
      <c r="I13215" s="1" t="n">
        <v>13922</v>
      </c>
      <c r="J13215" s="1" t="s">
        <v>12822</v>
      </c>
      <c r="K13215" s="1" t="s">
        <v>17666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plant</v>
      </c>
      <c r="D13216" s="1" t="n">
        <v>243</v>
      </c>
      <c r="E13216" s="1" t="s">
        <v>18159</v>
      </c>
      <c r="F13216" s="5" t="s">
        <v>18187</v>
      </c>
      <c r="H13216" s="1"/>
      <c r="K13216" s="1" t="s">
        <v>17666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11153</v>
      </c>
      <c r="B13217" s="1" t="e">
        <f aca="false">IF(COUNTIF($G$1:$G$12712,G13217&gt;0),0,INDEX($A$1:$A$12712,MATCH(G13217,$G$1:$G$12712,0)))</f>
        <v>#N/A</v>
      </c>
      <c r="C13217" s="1" t="str">
        <f aca="false">IF(H13217="",F13217,H13217)</f>
        <v>robertsville</v>
      </c>
      <c r="D13217" s="1" t="n">
        <v>243</v>
      </c>
      <c r="E13217" s="1" t="s">
        <v>18159</v>
      </c>
      <c r="F13217" s="5" t="s">
        <v>18188</v>
      </c>
      <c r="H13217" s="1"/>
      <c r="K13217" s="1" t="s">
        <v>17666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18159</v>
      </c>
      <c r="F13218" s="5" t="s">
        <v>18189</v>
      </c>
      <c r="G13218" s="1" t="n">
        <v>539</v>
      </c>
      <c r="H13218" s="1" t="s">
        <v>3667</v>
      </c>
      <c r="I13218" s="1" t="n">
        <v>54895</v>
      </c>
      <c r="J13218" s="1" t="s">
        <v>3668</v>
      </c>
      <c r="K13218" s="1" t="s">
        <v>17666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1495</v>
      </c>
      <c r="B13219" s="1" t="n">
        <f aca="false">IF(COUNTIF($G$1:$G$12712,G13219&gt;0),0,INDEX($A$1:$A$12712,MATCH(G13219,$G$1:$G$12712,0)))</f>
        <v>1495</v>
      </c>
      <c r="C13219" s="1" t="str">
        <f aca="false">IF(H13219="",F13219,H13219)</f>
        <v>Rocky River (CT)</v>
      </c>
      <c r="D13219" s="1" t="n">
        <v>243</v>
      </c>
      <c r="E13219" s="1" t="s">
        <v>18159</v>
      </c>
      <c r="F13219" s="5" t="s">
        <v>18190</v>
      </c>
      <c r="G13219" s="1" t="n">
        <v>539</v>
      </c>
      <c r="H13219" s="1" t="s">
        <v>3667</v>
      </c>
      <c r="I13219" s="1" t="n">
        <v>54895</v>
      </c>
      <c r="J13219" s="1" t="s">
        <v>3668</v>
      </c>
      <c r="K13219" s="1" t="s">
        <v>17666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18159</v>
      </c>
      <c r="F13220" s="5" t="s">
        <v>18191</v>
      </c>
      <c r="G13220" s="1" t="n">
        <v>551</v>
      </c>
      <c r="H13220" s="1" t="s">
        <v>3679</v>
      </c>
      <c r="I13220" s="1" t="n">
        <v>54895</v>
      </c>
      <c r="J13220" s="1" t="s">
        <v>3668</v>
      </c>
      <c r="K13220" s="1" t="s">
        <v>17666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1502</v>
      </c>
      <c r="B13221" s="1" t="n">
        <f aca="false">IF(COUNTIF($G$1:$G$12712,G13221&gt;0),0,INDEX($A$1:$A$12712,MATCH(G13221,$G$1:$G$12712,0)))</f>
        <v>1502</v>
      </c>
      <c r="C13221" s="1" t="str">
        <f aca="false">IF(H13221="",F13221,H13221)</f>
        <v>Scotland Dam</v>
      </c>
      <c r="D13221" s="1" t="n">
        <v>243</v>
      </c>
      <c r="E13221" s="1" t="s">
        <v>18159</v>
      </c>
      <c r="F13221" s="5" t="s">
        <v>18192</v>
      </c>
      <c r="G13221" s="1" t="n">
        <v>551</v>
      </c>
      <c r="H13221" s="1" t="s">
        <v>3679</v>
      </c>
      <c r="I13221" s="1" t="n">
        <v>54895</v>
      </c>
      <c r="J13221" s="1" t="s">
        <v>3668</v>
      </c>
      <c r="K13221" s="1" t="s">
        <v>17666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18159</v>
      </c>
      <c r="F13222" s="5" t="s">
        <v>17877</v>
      </c>
      <c r="G13222" s="1" t="n">
        <v>6115</v>
      </c>
      <c r="H13222" s="1" t="s">
        <v>5153</v>
      </c>
      <c r="I13222" s="1" t="n">
        <v>6854</v>
      </c>
      <c r="J13222" s="1" t="s">
        <v>5154</v>
      </c>
      <c r="K13222" s="1" t="s">
        <v>17666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2502</v>
      </c>
      <c r="B13223" s="1" t="n">
        <f aca="false">IF(COUNTIF($G$1:$G$12712,G13223&gt;0),0,INDEX($A$1:$A$12712,MATCH(G13223,$G$1:$G$12712,0)))</f>
        <v>2502</v>
      </c>
      <c r="C13223" s="1" t="str">
        <f aca="false">IF(H13223="",F13223,H13223)</f>
        <v>Seabrook</v>
      </c>
      <c r="D13223" s="1" t="n">
        <v>243</v>
      </c>
      <c r="E13223" s="1" t="s">
        <v>18159</v>
      </c>
      <c r="F13223" s="5" t="s">
        <v>18193</v>
      </c>
      <c r="G13223" s="1" t="n">
        <v>6115</v>
      </c>
      <c r="H13223" s="1" t="s">
        <v>5153</v>
      </c>
      <c r="I13223" s="1" t="n">
        <v>6854</v>
      </c>
      <c r="J13223" s="1" t="s">
        <v>5154</v>
      </c>
      <c r="K13223" s="1" t="s">
        <v>17666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1503</v>
      </c>
      <c r="B13224" s="1" t="n">
        <f aca="false">IF(COUNTIF($G$1:$G$12712,G13224&gt;0),0,INDEX($A$1:$A$12712,MATCH(G13224,$G$1:$G$12712,0)))</f>
        <v>1503</v>
      </c>
      <c r="C13224" s="1" t="str">
        <f aca="false">IF(H13224="",F13224,H13224)</f>
        <v>Shepaug</v>
      </c>
      <c r="D13224" s="1" t="n">
        <v>243</v>
      </c>
      <c r="E13224" s="1" t="s">
        <v>18159</v>
      </c>
      <c r="F13224" s="5" t="s">
        <v>18194</v>
      </c>
      <c r="G13224" s="1" t="n">
        <v>552</v>
      </c>
      <c r="H13224" s="1" t="s">
        <v>3680</v>
      </c>
      <c r="I13224" s="1" t="n">
        <v>54895</v>
      </c>
      <c r="J13224" s="1" t="s">
        <v>3668</v>
      </c>
      <c r="K13224" s="1" t="s">
        <v>17666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18159</v>
      </c>
      <c r="F13225" s="5" t="s">
        <v>18195</v>
      </c>
      <c r="G13225" s="1" t="n">
        <v>563</v>
      </c>
      <c r="H13225" s="1" t="s">
        <v>3690</v>
      </c>
      <c r="I13225" s="1" t="n">
        <v>4426</v>
      </c>
      <c r="J13225" s="1" t="s">
        <v>3691</v>
      </c>
      <c r="K13225" s="1" t="s">
        <v>17666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18159</v>
      </c>
      <c r="F13226" s="5" t="s">
        <v>18196</v>
      </c>
      <c r="G13226" s="1" t="n">
        <v>563</v>
      </c>
      <c r="H13226" s="1" t="s">
        <v>3690</v>
      </c>
      <c r="I13226" s="1" t="n">
        <v>4426</v>
      </c>
      <c r="J13226" s="1" t="s">
        <v>3691</v>
      </c>
      <c r="K13226" s="1" t="s">
        <v>17666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1511</v>
      </c>
      <c r="B13227" s="1" t="n">
        <f aca="false">IF(COUNTIF($G$1:$G$12712,G13227&gt;0),0,INDEX($A$1:$A$12712,MATCH(G13227,$G$1:$G$12712,0)))</f>
        <v>1511</v>
      </c>
      <c r="C13227" s="1" t="str">
        <f aca="false">IF(H13227="",F13227,H13227)</f>
        <v>South Meadow</v>
      </c>
      <c r="D13227" s="1" t="n">
        <v>243</v>
      </c>
      <c r="E13227" s="1" t="s">
        <v>18159</v>
      </c>
      <c r="F13227" s="5" t="s">
        <v>18197</v>
      </c>
      <c r="G13227" s="1" t="n">
        <v>563</v>
      </c>
      <c r="H13227" s="1" t="s">
        <v>3690</v>
      </c>
      <c r="I13227" s="1" t="n">
        <v>4426</v>
      </c>
      <c r="J13227" s="1" t="s">
        <v>3691</v>
      </c>
      <c r="K13227" s="1" t="s">
        <v>17666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stamford</v>
      </c>
      <c r="D13228" s="1" t="n">
        <v>243</v>
      </c>
      <c r="E13228" s="1" t="s">
        <v>18159</v>
      </c>
      <c r="F13228" s="5" t="s">
        <v>18198</v>
      </c>
      <c r="H13228" s="1"/>
      <c r="K13228" s="1" t="s">
        <v>17666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</v>
      </c>
      <c r="D13229" s="1" t="n">
        <v>243</v>
      </c>
      <c r="E13229" s="1" t="s">
        <v>18159</v>
      </c>
      <c r="F13229" s="5" t="s">
        <v>18199</v>
      </c>
      <c r="H13229" s="1"/>
      <c r="K13229" s="1" t="s">
        <v>17666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11156</v>
      </c>
      <c r="B13230" s="1" t="e">
        <f aca="false">IF(COUNTIF($G$1:$G$12712,G13230&gt;0),0,INDEX($A$1:$A$12712,MATCH(G13230,$G$1:$G$12712,0)))</f>
        <v>#N/A</v>
      </c>
      <c r="C13230" s="1" t="str">
        <f aca="false">IF(H13230="",F13230,H13230)</f>
        <v>steam-common production plant</v>
      </c>
      <c r="D13230" s="1" t="n">
        <v>243</v>
      </c>
      <c r="E13230" s="1" t="s">
        <v>18159</v>
      </c>
      <c r="F13230" s="5" t="s">
        <v>18200</v>
      </c>
      <c r="H13230" s="1"/>
      <c r="K13230" s="1" t="s">
        <v>17666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1504</v>
      </c>
      <c r="B13231" s="1" t="n">
        <f aca="false">IF(COUNTIF($G$1:$G$12712,G13231&gt;0),0,INDEX($A$1:$A$12712,MATCH(G13231,$G$1:$G$12712,0)))</f>
        <v>1504</v>
      </c>
      <c r="C13231" s="1" t="str">
        <f aca="false">IF(H13231="",F13231,H13231)</f>
        <v>Stevenson</v>
      </c>
      <c r="D13231" s="1" t="n">
        <v>243</v>
      </c>
      <c r="E13231" s="1" t="s">
        <v>18159</v>
      </c>
      <c r="F13231" s="5" t="s">
        <v>18201</v>
      </c>
      <c r="G13231" s="1" t="n">
        <v>553</v>
      </c>
      <c r="H13231" s="1" t="s">
        <v>3681</v>
      </c>
      <c r="I13231" s="1" t="n">
        <v>54895</v>
      </c>
      <c r="J13231" s="1" t="s">
        <v>3668</v>
      </c>
      <c r="K13231" s="1" t="s">
        <v>17666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1505</v>
      </c>
      <c r="B13232" s="1" t="n">
        <f aca="false">IF(COUNTIF($G$1:$G$12712,G13232&gt;0),0,INDEX($A$1:$A$12712,MATCH(G13232,$G$1:$G$12712,0)))</f>
        <v>1505</v>
      </c>
      <c r="C13232" s="1" t="str">
        <f aca="false">IF(H13232="",F13232,H13232)</f>
        <v>Taftville</v>
      </c>
      <c r="D13232" s="1" t="n">
        <v>243</v>
      </c>
      <c r="E13232" s="1" t="s">
        <v>18159</v>
      </c>
      <c r="F13232" s="5" t="s">
        <v>18202</v>
      </c>
      <c r="G13232" s="1" t="n">
        <v>554</v>
      </c>
      <c r="H13232" s="1" t="s">
        <v>3682</v>
      </c>
      <c r="I13232" s="1" t="n">
        <v>54895</v>
      </c>
      <c r="J13232" s="1" t="s">
        <v>3668</v>
      </c>
      <c r="K13232" s="1" t="s">
        <v>17666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1513</v>
      </c>
      <c r="B13233" s="1" t="n">
        <f aca="false">IF(COUNTIF($G$1:$G$12712,G13233&gt;0),0,INDEX($A$1:$A$12712,MATCH(G13233,$G$1:$G$12712,0)))</f>
        <v>1513</v>
      </c>
      <c r="C13233" s="1" t="str">
        <f aca="false">IF(H13233="",F13233,H13233)</f>
        <v>Torrington Terminal</v>
      </c>
      <c r="D13233" s="1" t="n">
        <v>243</v>
      </c>
      <c r="E13233" s="1" t="s">
        <v>18159</v>
      </c>
      <c r="F13233" s="5" t="s">
        <v>18203</v>
      </c>
      <c r="G13233" s="1" t="n">
        <v>565</v>
      </c>
      <c r="H13233" s="1" t="s">
        <v>3694</v>
      </c>
      <c r="I13233" s="1" t="n">
        <v>22379</v>
      </c>
      <c r="J13233" s="1" t="s">
        <v>3670</v>
      </c>
      <c r="K13233" s="1" t="s">
        <v>17666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11157</v>
      </c>
      <c r="B13234" s="1" t="e">
        <f aca="false">IF(COUNTIF($G$1:$G$12712,G13234&gt;0),0,INDEX($A$1:$A$12712,MATCH(G13234,$G$1:$G$12712,0)))</f>
        <v>#N/A</v>
      </c>
      <c r="C13234" s="1" t="str">
        <f aca="false">IF(H13234="",F13234,H13234)</f>
        <v>tracy</v>
      </c>
      <c r="D13234" s="1" t="n">
        <v>243</v>
      </c>
      <c r="E13234" s="1" t="s">
        <v>18159</v>
      </c>
      <c r="F13234" s="5" t="s">
        <v>18204</v>
      </c>
      <c r="H13234" s="1"/>
      <c r="K13234" s="1" t="s">
        <v>17666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1506</v>
      </c>
      <c r="B13235" s="1" t="n">
        <f aca="false">IF(COUNTIF($G$1:$G$12712,G13235&gt;0),0,INDEX($A$1:$A$12712,MATCH(G13235,$G$1:$G$12712,0)))</f>
        <v>1506</v>
      </c>
      <c r="C13235" s="1" t="str">
        <f aca="false">IF(H13235="",F13235,H13235)</f>
        <v>Tunnel</v>
      </c>
      <c r="D13235" s="1" t="n">
        <v>243</v>
      </c>
      <c r="E13235" s="1" t="s">
        <v>18159</v>
      </c>
      <c r="F13235" s="5" t="s">
        <v>18205</v>
      </c>
      <c r="G13235" s="1" t="n">
        <v>557</v>
      </c>
      <c r="H13235" s="1" t="s">
        <v>3683</v>
      </c>
      <c r="I13235" s="1" t="n">
        <v>54895</v>
      </c>
      <c r="J13235" s="1" t="s">
        <v>3668</v>
      </c>
      <c r="K13235" s="1" t="s">
        <v>17666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welding training school</v>
      </c>
      <c r="D13236" s="1" t="n">
        <v>243</v>
      </c>
      <c r="E13236" s="1" t="s">
        <v>18159</v>
      </c>
      <c r="F13236" s="5" t="s">
        <v>18206</v>
      </c>
      <c r="H13236" s="1"/>
      <c r="K13236" s="1" t="s">
        <v>17666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hydro plants</v>
      </c>
      <c r="D13237" s="1" t="n">
        <v>312</v>
      </c>
      <c r="E13237" s="1" t="s">
        <v>18207</v>
      </c>
      <c r="F13237" s="5" t="s">
        <v>18208</v>
      </c>
      <c r="H13237" s="1"/>
      <c r="K13237" s="1" t="s">
        <v>17666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11160</v>
      </c>
      <c r="B13238" s="1" t="e">
        <f aca="false">IF(COUNTIF($G$1:$G$12712,G13238&gt;0),0,INDEX($A$1:$A$12712,MATCH(G13238,$G$1:$G$12712,0)))</f>
        <v>#N/A</v>
      </c>
      <c r="C13238" s="1" t="str">
        <f aca="false">IF(H13238="",F13238,H13238)</f>
        <v>wisconsin river</v>
      </c>
      <c r="D13238" s="1" t="n">
        <v>312</v>
      </c>
      <c r="E13238" s="1" t="s">
        <v>18207</v>
      </c>
      <c r="F13238" s="5" t="s">
        <v>18209</v>
      </c>
      <c r="H13238" s="1"/>
      <c r="K13238" s="1" t="s">
        <v>17666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91</v>
      </c>
      <c r="B13239" s="1" t="n">
        <f aca="false">IF(COUNTIF($G$1:$G$12712,G13239&gt;0),0,INDEX($A$1:$A$12712,MATCH(G13239,$G$1:$G$12712,0)))</f>
        <v>91</v>
      </c>
      <c r="C13239" s="1" t="str">
        <f aca="false">IF(H13239="",F13239,H13239)</f>
        <v>J H Campbell</v>
      </c>
      <c r="D13239" s="1" t="n">
        <v>163</v>
      </c>
      <c r="E13239" s="1" t="s">
        <v>18210</v>
      </c>
      <c r="F13239" s="5" t="s">
        <v>18211</v>
      </c>
      <c r="G13239" s="1" t="n">
        <v>1710</v>
      </c>
      <c r="H13239" s="1" t="s">
        <v>276</v>
      </c>
      <c r="I13239" s="1" t="n">
        <v>4254</v>
      </c>
      <c r="J13239" s="1" t="s">
        <v>277</v>
      </c>
      <c r="K13239" s="1" t="s">
        <v>17666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665</v>
      </c>
      <c r="B13240" s="1" t="n">
        <f aca="false">IF(COUNTIF($G$1:$G$12712,G13240&gt;0),0,INDEX($A$1:$A$12712,MATCH(G13240,$G$1:$G$12712,0)))</f>
        <v>665</v>
      </c>
      <c r="C13240" s="1" t="str">
        <f aca="false">IF(H13240="",F13240,H13240)</f>
        <v>Alcona</v>
      </c>
      <c r="D13240" s="1" t="n">
        <v>163</v>
      </c>
      <c r="E13240" s="1" t="s">
        <v>18210</v>
      </c>
      <c r="F13240" s="5" t="s">
        <v>18212</v>
      </c>
      <c r="G13240" s="1" t="n">
        <v>1693</v>
      </c>
      <c r="H13240" s="1" t="s">
        <v>1587</v>
      </c>
      <c r="I13240" s="1" t="n">
        <v>4254</v>
      </c>
      <c r="J13240" s="1" t="s">
        <v>277</v>
      </c>
      <c r="K13240" s="1" t="s">
        <v>17666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121</v>
      </c>
      <c r="B13241" s="1" t="n">
        <f aca="false">IF(COUNTIF($G$1:$G$12712,G13241&gt;0),0,INDEX($A$1:$A$12712,MATCH(G13241,$G$1:$G$12712,0)))</f>
        <v>121</v>
      </c>
      <c r="C13241" s="1" t="str">
        <f aca="false">IF(H13241="",F13241,H13241)</f>
        <v>B C Cobb</v>
      </c>
      <c r="D13241" s="1" t="n">
        <v>163</v>
      </c>
      <c r="E13241" s="1" t="s">
        <v>18210</v>
      </c>
      <c r="F13241" s="5" t="s">
        <v>18213</v>
      </c>
      <c r="G13241" s="1" t="n">
        <v>1695</v>
      </c>
      <c r="H13241" s="1" t="s">
        <v>363</v>
      </c>
      <c r="I13241" s="1" t="n">
        <v>4254</v>
      </c>
      <c r="J13241" s="1" t="s">
        <v>277</v>
      </c>
      <c r="K13241" s="1" t="s">
        <v>17666</v>
      </c>
    </row>
    <row r="13242" customFormat="false" ht="15" hidden="false" customHeight="true" outlineLevel="0" collapsed="false">
      <c r="A13242" s="1" t="n">
        <f aca="false">IF(IFERROR((MATCH(G13242,$G$1:$G$12712,0)),0),INDEX($A$1:$A$12712,MATCH(G13242,$G$1:$G$12712,0)),MAX($A$2:$A13241)+1)</f>
        <v>11161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beals road</v>
      </c>
      <c r="D13242" s="1" t="n">
        <v>163</v>
      </c>
      <c r="E13242" s="1" t="s">
        <v>18210</v>
      </c>
      <c r="F13242" s="5" t="s">
        <v>18214</v>
      </c>
      <c r="H13242" s="1"/>
      <c r="K13242" s="1" t="s">
        <v>17666</v>
      </c>
    </row>
    <row r="13243" customFormat="false" ht="15" hidden="false" customHeight="true" outlineLevel="0" collapsed="false">
      <c r="A13243" s="1" t="n">
        <f aca="false">A2762</f>
        <v>1840</v>
      </c>
      <c r="B13243" s="1" t="e">
        <f aca="false">IF(COUNTIF($G$1:$G$12712,G13243&gt;0),0,INDEX($A$1:$A$12712,MATCH(G13243,$G$1:$G$12712,0)))</f>
        <v>#N/A</v>
      </c>
      <c r="C13243" s="1" t="str">
        <f aca="false">IF(H13243="",F13243,H13243)</f>
        <v>calkins bridge (allegan)</v>
      </c>
      <c r="D13243" s="1" t="n">
        <v>163</v>
      </c>
      <c r="E13243" s="1" t="s">
        <v>18210</v>
      </c>
      <c r="F13243" s="5" t="s">
        <v>18215</v>
      </c>
      <c r="H13243" s="1"/>
      <c r="K13243" s="1" t="s">
        <v>17666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703</v>
      </c>
      <c r="B13244" s="1" t="n">
        <f aca="false">IF(COUNTIF($G$1:$G$12712,G13244&gt;0),0,INDEX($A$1:$A$12712,MATCH(G13244,$G$1:$G$12712,0)))</f>
        <v>703</v>
      </c>
      <c r="C13244" s="1" t="str">
        <f aca="false">IF(H13244="",F13244,H13244)</f>
        <v>Cooke</v>
      </c>
      <c r="D13244" s="1" t="n">
        <v>163</v>
      </c>
      <c r="E13244" s="1" t="s">
        <v>18210</v>
      </c>
      <c r="F13244" s="5" t="s">
        <v>18216</v>
      </c>
      <c r="G13244" s="1" t="n">
        <v>1700</v>
      </c>
      <c r="H13244" s="1" t="s">
        <v>1662</v>
      </c>
      <c r="I13244" s="1" t="n">
        <v>4254</v>
      </c>
      <c r="J13244" s="1" t="s">
        <v>277</v>
      </c>
      <c r="K13244" s="1" t="s">
        <v>17666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707</v>
      </c>
      <c r="B13245" s="1" t="n">
        <f aca="false">IF(COUNTIF($G$1:$G$12712,G13245&gt;0),0,INDEX($A$1:$A$12712,MATCH(G13245,$G$1:$G$12712,0)))</f>
        <v>707</v>
      </c>
      <c r="C13245" s="1" t="str">
        <f aca="false">IF(H13245="",F13245,H13245)</f>
        <v>Croton</v>
      </c>
      <c r="D13245" s="1" t="n">
        <v>163</v>
      </c>
      <c r="E13245" s="1" t="s">
        <v>18210</v>
      </c>
      <c r="F13245" s="5" t="s">
        <v>18217</v>
      </c>
      <c r="G13245" s="1" t="n">
        <v>1701</v>
      </c>
      <c r="H13245" s="1" t="s">
        <v>1669</v>
      </c>
      <c r="I13245" s="1" t="n">
        <v>4254</v>
      </c>
      <c r="J13245" s="1" t="s">
        <v>277</v>
      </c>
      <c r="K13245" s="1" t="s">
        <v>17666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722</v>
      </c>
      <c r="B13246" s="1" t="n">
        <f aca="false">IF(COUNTIF($G$1:$G$12712,G13246&gt;0),0,INDEX($A$1:$A$12712,MATCH(G13246,$G$1:$G$12712,0)))</f>
        <v>722</v>
      </c>
      <c r="C13246" s="1" t="str">
        <f aca="false">IF(H13246="",F13246,H13246)</f>
        <v>Five Channels</v>
      </c>
      <c r="D13246" s="1" t="n">
        <v>163</v>
      </c>
      <c r="E13246" s="1" t="s">
        <v>18210</v>
      </c>
      <c r="F13246" s="5" t="s">
        <v>18218</v>
      </c>
      <c r="G13246" s="1" t="n">
        <v>1704</v>
      </c>
      <c r="H13246" s="1" t="s">
        <v>1698</v>
      </c>
      <c r="I13246" s="1" t="n">
        <v>4254</v>
      </c>
      <c r="J13246" s="1" t="s">
        <v>277</v>
      </c>
      <c r="K13246" s="1" t="s">
        <v>17666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725</v>
      </c>
      <c r="B13247" s="1" t="n">
        <f aca="false">IF(COUNTIF($G$1:$G$12712,G13247&gt;0),0,INDEX($A$1:$A$12712,MATCH(G13247,$G$1:$G$12712,0)))</f>
        <v>725</v>
      </c>
      <c r="C13247" s="1" t="str">
        <f aca="false">IF(H13247="",F13247,H13247)</f>
        <v>Foote</v>
      </c>
      <c r="D13247" s="1" t="n">
        <v>163</v>
      </c>
      <c r="E13247" s="1" t="s">
        <v>18210</v>
      </c>
      <c r="F13247" s="5" t="s">
        <v>18219</v>
      </c>
      <c r="G13247" s="1" t="n">
        <v>1705</v>
      </c>
      <c r="H13247" s="1" t="s">
        <v>1704</v>
      </c>
      <c r="I13247" s="1" t="n">
        <v>4254</v>
      </c>
      <c r="J13247" s="1" t="s">
        <v>277</v>
      </c>
      <c r="K13247" s="1" t="s">
        <v>17666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11162</v>
      </c>
      <c r="B13248" s="1" t="e">
        <f aca="false">IF(COUNTIF($G$1:$G$12712,G13248&gt;0),0,INDEX($A$1:$A$12712,MATCH(G13248,$G$1:$G$12712,0)))</f>
        <v>#N/A</v>
      </c>
      <c r="C13248" s="1" t="str">
        <f aca="false">IF(H13248="",F13248,H13248)</f>
        <v>hydraulic (1):</v>
      </c>
      <c r="D13248" s="1" t="n">
        <v>163</v>
      </c>
      <c r="E13248" s="1" t="s">
        <v>18210</v>
      </c>
      <c r="F13248" s="5" t="s">
        <v>18220</v>
      </c>
      <c r="H13248" s="1"/>
      <c r="K13248" s="1" t="s">
        <v>17666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1841</v>
      </c>
      <c r="B13249" s="1" t="n">
        <f aca="false">IF(COUNTIF($G$1:$G$12712,G13249&gt;0),0,INDEX($A$1:$A$12712,MATCH(G13249,$G$1:$G$12712,0)))</f>
        <v>1841</v>
      </c>
      <c r="C13249" s="1" t="str">
        <f aca="false">IF(H13249="",F13249,H13249)</f>
        <v>Loud</v>
      </c>
      <c r="D13249" s="1" t="n">
        <v>163</v>
      </c>
      <c r="E13249" s="1" t="s">
        <v>18210</v>
      </c>
      <c r="F13249" s="5" t="s">
        <v>18221</v>
      </c>
      <c r="G13249" s="1" t="n">
        <v>1712</v>
      </c>
      <c r="H13249" s="1" t="s">
        <v>4228</v>
      </c>
      <c r="I13249" s="1" t="n">
        <v>4254</v>
      </c>
      <c r="J13249" s="1" t="s">
        <v>277</v>
      </c>
      <c r="K13249" s="1" t="s">
        <v>17666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880</v>
      </c>
      <c r="B13250" s="1" t="n">
        <f aca="false">IF(COUNTIF($G$1:$G$12712,G13250&gt;0),0,INDEX($A$1:$A$12712,MATCH(G13250,$G$1:$G$12712,0)))</f>
        <v>880</v>
      </c>
      <c r="C13250" s="1" t="str">
        <f aca="false">IF(H13250="",F13250,H13250)</f>
        <v>Ludington</v>
      </c>
      <c r="D13250" s="1" t="n">
        <v>163</v>
      </c>
      <c r="E13250" s="1" t="s">
        <v>18210</v>
      </c>
      <c r="F13250" s="5" t="s">
        <v>18222</v>
      </c>
      <c r="G13250" s="1" t="n">
        <v>1713</v>
      </c>
      <c r="H13250" s="1" t="s">
        <v>1996</v>
      </c>
      <c r="I13250" s="1" t="n">
        <v>4254</v>
      </c>
      <c r="J13250" s="1" t="s">
        <v>277</v>
      </c>
      <c r="K13250" s="1" t="s">
        <v>17666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1842</v>
      </c>
      <c r="B13251" s="1" t="n">
        <f aca="false">IF(COUNTIF($G$1:$G$12712,G13251&gt;0),0,INDEX($A$1:$A$12712,MATCH(G13251,$G$1:$G$12712,0)))</f>
        <v>1842</v>
      </c>
      <c r="C13251" s="1" t="str">
        <f aca="false">IF(H13251="",F13251,H13251)</f>
        <v>Mio</v>
      </c>
      <c r="D13251" s="1" t="n">
        <v>163</v>
      </c>
      <c r="E13251" s="1" t="s">
        <v>18210</v>
      </c>
      <c r="F13251" s="5" t="s">
        <v>18223</v>
      </c>
      <c r="G13251" s="1" t="n">
        <v>1714</v>
      </c>
      <c r="H13251" s="1" t="s">
        <v>4229</v>
      </c>
      <c r="I13251" s="1" t="n">
        <v>4254</v>
      </c>
      <c r="J13251" s="1" t="s">
        <v>277</v>
      </c>
      <c r="K13251" s="1" t="s">
        <v>17666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796</v>
      </c>
      <c r="B13252" s="1" t="n">
        <f aca="false">IF(COUNTIF($G$1:$G$12712,G13252&gt;0),0,INDEX($A$1:$A$12712,MATCH(G13252,$G$1:$G$12712,0)))</f>
        <v>796</v>
      </c>
      <c r="C13252" s="1" t="str">
        <f aca="false">IF(H13252="",F13252,H13252)</f>
        <v>Rogers</v>
      </c>
      <c r="D13252" s="1" t="n">
        <v>163</v>
      </c>
      <c r="E13252" s="1" t="s">
        <v>18210</v>
      </c>
      <c r="F13252" s="5" t="s">
        <v>18224</v>
      </c>
      <c r="G13252" s="1" t="n">
        <v>1716</v>
      </c>
      <c r="H13252" s="1" t="s">
        <v>1845</v>
      </c>
      <c r="I13252" s="1" t="n">
        <v>4254</v>
      </c>
      <c r="J13252" s="1" t="s">
        <v>277</v>
      </c>
      <c r="K13252" s="1" t="s">
        <v>17666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661</v>
      </c>
      <c r="B13253" s="1" t="n">
        <f aca="false">IF(COUNTIF($G$1:$G$12712,G13253&gt;0),0,INDEX($A$1:$A$12712,MATCH(G13253,$G$1:$G$12712,0)))</f>
        <v>661</v>
      </c>
      <c r="C13253" s="1" t="str">
        <f aca="false">IF(H13253="",F13253,H13253)</f>
        <v>J C Weadock</v>
      </c>
      <c r="D13253" s="1" t="n">
        <v>163</v>
      </c>
      <c r="E13253" s="1" t="s">
        <v>18210</v>
      </c>
      <c r="F13253" s="5" t="s">
        <v>18225</v>
      </c>
      <c r="G13253" s="1" t="n">
        <v>1720</v>
      </c>
      <c r="H13253" s="1" t="s">
        <v>1578</v>
      </c>
      <c r="I13253" s="1" t="n">
        <v>4254</v>
      </c>
      <c r="J13253" s="1" t="s">
        <v>277</v>
      </c>
      <c r="K13253" s="1" t="s">
        <v>17666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1843</v>
      </c>
      <c r="B13254" s="1" t="n">
        <f aca="false">IF(COUNTIF($G$1:$G$12712,G13254&gt;0),0,INDEX($A$1:$A$12712,MATCH(G13254,$G$1:$G$12712,0)))</f>
        <v>1843</v>
      </c>
      <c r="C13254" s="1" t="str">
        <f aca="false">IF(H13254="",F13254,H13254)</f>
        <v>Webber</v>
      </c>
      <c r="D13254" s="1" t="n">
        <v>163</v>
      </c>
      <c r="E13254" s="1" t="s">
        <v>18210</v>
      </c>
      <c r="F13254" s="5" t="s">
        <v>18226</v>
      </c>
      <c r="G13254" s="1" t="n">
        <v>1722</v>
      </c>
      <c r="H13254" s="1" t="s">
        <v>4230</v>
      </c>
      <c r="I13254" s="1" t="n">
        <v>4254</v>
      </c>
      <c r="J13254" s="1" t="s">
        <v>277</v>
      </c>
      <c r="K13254" s="1" t="s">
        <v>17666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129</v>
      </c>
      <c r="B13255" s="1" t="n">
        <f aca="false">IF(COUNTIF($G$1:$G$12712,G13255&gt;0),0,INDEX($A$1:$A$12712,MATCH(G13255,$G$1:$G$12712,0)))</f>
        <v>129</v>
      </c>
      <c r="C13255" s="1" t="str">
        <f aca="false">IF(H13255="",F13255,H13255)</f>
        <v>Conesville</v>
      </c>
      <c r="D13255" s="1" t="n">
        <v>211</v>
      </c>
      <c r="E13255" s="1" t="s">
        <v>18227</v>
      </c>
      <c r="F13255" s="5" t="s">
        <v>18228</v>
      </c>
      <c r="G13255" s="1" t="n">
        <v>2840</v>
      </c>
      <c r="H13255" s="1" t="s">
        <v>397</v>
      </c>
      <c r="I13255" s="1" t="n">
        <v>58620</v>
      </c>
      <c r="J13255" s="1" t="s">
        <v>398</v>
      </c>
      <c r="K13255" s="1" t="s">
        <v>17666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185</v>
      </c>
      <c r="B13256" s="1" t="n">
        <f aca="false">IF(COUNTIF($G$1:$G$12712,G13256&gt;0),0,INDEX($A$1:$A$12712,MATCH(G13256,$G$1:$G$12712,0)))</f>
        <v>185</v>
      </c>
      <c r="C13256" s="1" t="str">
        <f aca="false">IF(H13256="",F13256,H13256)</f>
        <v>Frank M Tait</v>
      </c>
      <c r="D13256" s="1" t="n">
        <v>211</v>
      </c>
      <c r="E13256" s="1" t="s">
        <v>18227</v>
      </c>
      <c r="F13256" s="5" t="s">
        <v>18229</v>
      </c>
      <c r="G13256" s="1" t="n">
        <v>2847</v>
      </c>
      <c r="H13256" s="1" t="s">
        <v>536</v>
      </c>
      <c r="I13256" s="1" t="n">
        <v>4922</v>
      </c>
      <c r="J13256" s="1" t="s">
        <v>537</v>
      </c>
      <c r="K13256" s="1" t="s">
        <v>17666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463</v>
      </c>
      <c r="B13257" s="1" t="n">
        <f aca="false">IF(COUNTIF($G$1:$G$12712,G13257&gt;0),0,INDEX($A$1:$A$12712,MATCH(G13257,$G$1:$G$12712,0)))</f>
        <v>463</v>
      </c>
      <c r="C13257" s="1" t="str">
        <f aca="false">IF(H13257="",F13257,H13257)</f>
        <v>O H Hutchings</v>
      </c>
      <c r="D13257" s="1" t="n">
        <v>211</v>
      </c>
      <c r="E13257" s="1" t="s">
        <v>18227</v>
      </c>
      <c r="F13257" s="5" t="s">
        <v>18230</v>
      </c>
      <c r="G13257" s="1" t="n">
        <v>2848</v>
      </c>
      <c r="H13257" s="1" t="s">
        <v>1133</v>
      </c>
      <c r="I13257" s="1" t="n">
        <v>4922</v>
      </c>
      <c r="J13257" s="1" t="s">
        <v>537</v>
      </c>
      <c r="K13257" s="1" t="s">
        <v>17666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18227</v>
      </c>
      <c r="F13258" s="5" t="s">
        <v>18231</v>
      </c>
      <c r="G13258" s="1" t="n">
        <v>2850</v>
      </c>
      <c r="H13258" s="1" t="s">
        <v>777</v>
      </c>
      <c r="I13258" s="1" t="n">
        <v>4922</v>
      </c>
      <c r="J13258" s="1" t="s">
        <v>537</v>
      </c>
      <c r="K13258" s="1" t="s">
        <v>17666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288</v>
      </c>
      <c r="B13259" s="1" t="n">
        <f aca="false">IF(COUNTIF($G$1:$G$12712,G13259&gt;0),0,INDEX($A$1:$A$12712,MATCH(G13259,$G$1:$G$12712,0)))</f>
        <v>288</v>
      </c>
      <c r="C13259" s="1" t="str">
        <f aca="false">IF(H13259="",F13259,H13259)</f>
        <v>J M Stuart</v>
      </c>
      <c r="D13259" s="1" t="n">
        <v>211</v>
      </c>
      <c r="E13259" s="1" t="s">
        <v>18227</v>
      </c>
      <c r="F13259" s="5" t="s">
        <v>18232</v>
      </c>
      <c r="G13259" s="1" t="n">
        <v>2850</v>
      </c>
      <c r="H13259" s="1" t="s">
        <v>777</v>
      </c>
      <c r="I13259" s="1" t="n">
        <v>4922</v>
      </c>
      <c r="J13259" s="1" t="s">
        <v>537</v>
      </c>
      <c r="K13259" s="1" t="s">
        <v>17666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11163</v>
      </c>
      <c r="B13260" s="1" t="e">
        <f aca="false">IF(COUNTIF($G$1:$G$12712,G13260&gt;0),0,INDEX($A$1:$A$12712,MATCH(G13260,$G$1:$G$12712,0)))</f>
        <v>#N/A</v>
      </c>
      <c r="C13260" s="1" t="str">
        <f aca="false">IF(H13260="",F13260,H13260)</f>
        <v>leased generators</v>
      </c>
      <c r="D13260" s="1" t="n">
        <v>211</v>
      </c>
      <c r="E13260" s="1" t="s">
        <v>18227</v>
      </c>
      <c r="F13260" s="5" t="s">
        <v>18233</v>
      </c>
      <c r="H13260" s="1"/>
      <c r="K13260" s="1" t="s">
        <v>17666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410</v>
      </c>
      <c r="B13261" s="1" t="n">
        <f aca="false">IF(COUNTIF($G$1:$G$12712,G13261&gt;0),0,INDEX($A$1:$A$12712,MATCH(G13261,$G$1:$G$12712,0)))</f>
        <v>410</v>
      </c>
      <c r="C13261" s="1" t="str">
        <f aca="false">IF(H13261="",F13261,H13261)</f>
        <v>Miami Fort</v>
      </c>
      <c r="D13261" s="1" t="n">
        <v>211</v>
      </c>
      <c r="E13261" s="1" t="s">
        <v>18227</v>
      </c>
      <c r="F13261" s="5" t="s">
        <v>18234</v>
      </c>
      <c r="G13261" s="1" t="n">
        <v>2832</v>
      </c>
      <c r="H13261" s="1" t="s">
        <v>1022</v>
      </c>
      <c r="I13261" s="1" t="n">
        <v>59919</v>
      </c>
      <c r="J13261" s="1" t="s">
        <v>1023</v>
      </c>
      <c r="K13261" s="1" t="s">
        <v>17666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40</v>
      </c>
      <c r="B13262" s="1" t="n">
        <f aca="false">IF(COUNTIF($G$1:$G$12712,G13262&gt;0),0,INDEX($A$1:$A$12712,MATCH(G13262,$G$1:$G$12712,0)))</f>
        <v>40</v>
      </c>
      <c r="C13262" s="1" t="str">
        <f aca="false">IF(H13262="",F13262,H13262)</f>
        <v>Walter C Beckjord</v>
      </c>
      <c r="D13262" s="1" t="n">
        <v>211</v>
      </c>
      <c r="E13262" s="1" t="s">
        <v>18227</v>
      </c>
      <c r="F13262" s="5" t="s">
        <v>18034</v>
      </c>
      <c r="G13262" s="1" t="n">
        <v>2830</v>
      </c>
      <c r="H13262" s="1" t="s">
        <v>139</v>
      </c>
      <c r="I13262" s="1" t="n">
        <v>3542</v>
      </c>
      <c r="J13262" s="1" t="s">
        <v>140</v>
      </c>
      <c r="K13262" s="1" t="s">
        <v>17666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18227</v>
      </c>
      <c r="F13263" s="5" t="s">
        <v>18235</v>
      </c>
      <c r="G13263" s="1" t="n">
        <v>6019</v>
      </c>
      <c r="H13263" s="1" t="s">
        <v>1442</v>
      </c>
      <c r="I13263" s="1" t="n">
        <v>59920</v>
      </c>
      <c r="J13263" s="1" t="s">
        <v>1443</v>
      </c>
      <c r="K13263" s="1" t="s">
        <v>17666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605</v>
      </c>
      <c r="B13264" s="1" t="n">
        <f aca="false">IF(COUNTIF($G$1:$G$12712,G13264&gt;0),0,INDEX($A$1:$A$12712,MATCH(G13264,$G$1:$G$12712,0)))</f>
        <v>605</v>
      </c>
      <c r="C13264" s="1" t="str">
        <f aca="false">IF(H13264="",F13264,H13264)</f>
        <v>W H Zimmer</v>
      </c>
      <c r="D13264" s="1" t="n">
        <v>211</v>
      </c>
      <c r="E13264" s="1" t="s">
        <v>18227</v>
      </c>
      <c r="F13264" s="5" t="s">
        <v>18236</v>
      </c>
      <c r="G13264" s="1" t="n">
        <v>6019</v>
      </c>
      <c r="H13264" s="1" t="s">
        <v>1442</v>
      </c>
      <c r="I13264" s="1" t="n">
        <v>59920</v>
      </c>
      <c r="J13264" s="1" t="s">
        <v>1443</v>
      </c>
      <c r="K13264" s="1" t="s">
        <v>17666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40</v>
      </c>
      <c r="B13265" s="1" t="n">
        <f aca="false">IF(COUNTIF($G$1:$G$12712,G13265&gt;0),0,INDEX($A$1:$A$12712,MATCH(G13265,$G$1:$G$12712,0)))</f>
        <v>40</v>
      </c>
      <c r="C13265" s="1" t="str">
        <f aca="false">IF(H13265="",F13265,H13265)</f>
        <v>Walter C Beckjord</v>
      </c>
      <c r="D13265" s="1" t="n">
        <v>211</v>
      </c>
      <c r="E13265" s="1" t="s">
        <v>18227</v>
      </c>
      <c r="F13265" s="5" t="s">
        <v>18237</v>
      </c>
      <c r="G13265" s="1" t="n">
        <v>2830</v>
      </c>
      <c r="H13265" s="1" t="s">
        <v>139</v>
      </c>
      <c r="I13265" s="1" t="n">
        <v>3542</v>
      </c>
      <c r="J13265" s="1" t="s">
        <v>140</v>
      </c>
      <c r="K13265" s="1" t="s">
        <v>17666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18227</v>
      </c>
      <c r="F13266" s="5" t="s">
        <v>18238</v>
      </c>
      <c r="G13266" s="1" t="n">
        <v>2854</v>
      </c>
      <c r="H13266" s="1" t="s">
        <v>1553</v>
      </c>
      <c r="I13266" s="1" t="n">
        <v>4922</v>
      </c>
      <c r="J13266" s="1" t="s">
        <v>537</v>
      </c>
      <c r="K13266" s="1" t="s">
        <v>17666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651</v>
      </c>
      <c r="B13267" s="1" t="n">
        <f aca="false">IF(COUNTIF($G$1:$G$12712,G13267&gt;0),0,INDEX($A$1:$A$12712,MATCH(G13267,$G$1:$G$12712,0)))</f>
        <v>651</v>
      </c>
      <c r="C13267" s="1" t="str">
        <f aca="false">IF(H13267="",F13267,H13267)</f>
        <v>Yankee Street</v>
      </c>
      <c r="D13267" s="1" t="n">
        <v>211</v>
      </c>
      <c r="E13267" s="1" t="s">
        <v>18227</v>
      </c>
      <c r="F13267" s="5" t="s">
        <v>18239</v>
      </c>
      <c r="G13267" s="1" t="n">
        <v>2854</v>
      </c>
      <c r="H13267" s="1" t="s">
        <v>1553</v>
      </c>
      <c r="I13267" s="1" t="n">
        <v>4922</v>
      </c>
      <c r="J13267" s="1" t="s">
        <v>537</v>
      </c>
      <c r="K13267" s="1" t="s">
        <v>17666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2394</v>
      </c>
      <c r="B13268" s="1" t="n">
        <f aca="false">IF(COUNTIF($G$1:$G$12712,G13268&gt;0),0,INDEX($A$1:$A$12712,MATCH(G13268,$G$1:$G$12712,0)))</f>
        <v>2394</v>
      </c>
      <c r="C13268" s="1" t="str">
        <f aca="false">IF(H13268="",F13268,H13268)</f>
        <v>Bayview</v>
      </c>
      <c r="D13268" s="1" t="n">
        <v>291</v>
      </c>
      <c r="E13268" s="1" t="s">
        <v>18240</v>
      </c>
      <c r="F13268" s="5" t="s">
        <v>18241</v>
      </c>
      <c r="G13268" s="1" t="n">
        <v>3782</v>
      </c>
      <c r="H13268" s="1" t="s">
        <v>5007</v>
      </c>
      <c r="I13268" s="1" t="n">
        <v>56609</v>
      </c>
      <c r="J13268" s="1" t="s">
        <v>3706</v>
      </c>
      <c r="K13268" s="1" t="s">
        <v>17666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1521</v>
      </c>
      <c r="B13269" s="1" t="n">
        <f aca="false">IF(COUNTIF($G$1:$G$12712,G13269&gt;0),0,INDEX($A$1:$A$12712,MATCH(G13269,$G$1:$G$12712,0)))</f>
        <v>1521</v>
      </c>
      <c r="C13269" s="1" t="str">
        <f aca="false">IF(H13269="",F13269,H13269)</f>
        <v>Christiana</v>
      </c>
      <c r="D13269" s="1" t="n">
        <v>291</v>
      </c>
      <c r="E13269" s="1" t="s">
        <v>18240</v>
      </c>
      <c r="F13269" s="5" t="s">
        <v>18242</v>
      </c>
      <c r="G13269" s="1" t="n">
        <v>591</v>
      </c>
      <c r="H13269" s="1" t="s">
        <v>3705</v>
      </c>
      <c r="I13269" s="1" t="n">
        <v>56609</v>
      </c>
      <c r="J13269" s="1" t="s">
        <v>3706</v>
      </c>
      <c r="K13269" s="1" t="s">
        <v>17666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18240</v>
      </c>
      <c r="F13270" s="5" t="s">
        <v>18243</v>
      </c>
      <c r="G13270" s="1" t="n">
        <v>3118</v>
      </c>
      <c r="H13270" s="1" t="s">
        <v>2528</v>
      </c>
      <c r="I13270" s="1" t="n">
        <v>15873</v>
      </c>
      <c r="J13270" s="1" t="s">
        <v>2529</v>
      </c>
      <c r="K13270" s="1" t="s">
        <v>17666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18240</v>
      </c>
      <c r="F13271" s="5" t="s">
        <v>18244</v>
      </c>
      <c r="G13271" s="1" t="n">
        <v>3118</v>
      </c>
      <c r="H13271" s="1" t="s">
        <v>2528</v>
      </c>
      <c r="I13271" s="1" t="n">
        <v>15873</v>
      </c>
      <c r="J13271" s="1" t="s">
        <v>2529</v>
      </c>
      <c r="K13271" s="1" t="s">
        <v>17666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18240</v>
      </c>
      <c r="F13272" s="5" t="s">
        <v>18245</v>
      </c>
      <c r="G13272" s="1" t="n">
        <v>3118</v>
      </c>
      <c r="H13272" s="1" t="s">
        <v>2528</v>
      </c>
      <c r="I13272" s="1" t="n">
        <v>15873</v>
      </c>
      <c r="J13272" s="1" t="s">
        <v>2529</v>
      </c>
      <c r="K13272" s="1" t="s">
        <v>17666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1094</v>
      </c>
      <c r="B13273" s="1" t="n">
        <f aca="false">IF(COUNTIF($G$1:$G$12712,G13273&gt;0),0,INDEX($A$1:$A$12712,MATCH(G13273,$G$1:$G$12712,0)))</f>
        <v>1094</v>
      </c>
      <c r="C13273" s="1" t="str">
        <f aca="false">IF(H13273="",F13273,H13273)</f>
        <v>Conemaugh</v>
      </c>
      <c r="D13273" s="1" t="n">
        <v>291</v>
      </c>
      <c r="E13273" s="1" t="s">
        <v>18240</v>
      </c>
      <c r="F13273" s="5" t="s">
        <v>18246</v>
      </c>
      <c r="G13273" s="1" t="n">
        <v>3118</v>
      </c>
      <c r="H13273" s="1" t="s">
        <v>2528</v>
      </c>
      <c r="I13273" s="1" t="n">
        <v>15873</v>
      </c>
      <c r="J13273" s="1" t="s">
        <v>2529</v>
      </c>
      <c r="K13273" s="1" t="s">
        <v>17666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1808</v>
      </c>
      <c r="B13274" s="1" t="n">
        <f aca="false">IF(COUNTIF($G$1:$G$12712,G13274&gt;0),0,INDEX($A$1:$A$12712,MATCH(G13274,$G$1:$G$12712,0)))</f>
        <v>1808</v>
      </c>
      <c r="C13274" s="1" t="str">
        <f aca="false">IF(H13274="",F13274,H13274)</f>
        <v>Crisfield</v>
      </c>
      <c r="D13274" s="1" t="n">
        <v>291</v>
      </c>
      <c r="E13274" s="1" t="s">
        <v>18240</v>
      </c>
      <c r="F13274" s="5" t="s">
        <v>18247</v>
      </c>
      <c r="G13274" s="1" t="n">
        <v>1563</v>
      </c>
      <c r="H13274" s="1" t="s">
        <v>4179</v>
      </c>
      <c r="I13274" s="1" t="n">
        <v>56609</v>
      </c>
      <c r="J13274" s="1" t="s">
        <v>3706</v>
      </c>
      <c r="K13274" s="1" t="s">
        <v>17666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11164</v>
      </c>
      <c r="B13275" s="1" t="e">
        <f aca="false">IF(COUNTIF($G$1:$G$12712,G13275&gt;0),0,INDEX($A$1:$A$12712,MATCH(G13275,$G$1:$G$12712,0)))</f>
        <v>#N/A</v>
      </c>
      <c r="C13275" s="1" t="str">
        <f aca="false">IF(H13275="",F13275,H13275)</f>
        <v>de city 3</v>
      </c>
      <c r="D13275" s="1" t="n">
        <v>291</v>
      </c>
      <c r="E13275" s="1" t="s">
        <v>18240</v>
      </c>
      <c r="F13275" s="5" t="s">
        <v>18248</v>
      </c>
      <c r="H13275" s="1"/>
      <c r="K13275" s="1" t="s">
        <v>17666</v>
      </c>
    </row>
    <row r="13276" customFormat="false" ht="15" hidden="false" customHeight="true" outlineLevel="0" collapsed="false">
      <c r="A13276" s="1" t="n">
        <f aca="false">IF(IFERROR((MATCH(G13276,$G$1:$G$12712,0)),0),INDEX($A$1:$A$12712,MATCH(G13276,$G$1:$G$12712,0)),MAX($A$2:$A13275)+1)</f>
        <v>1522</v>
      </c>
      <c r="B13276" s="1" t="n">
        <f aca="false">IF(COUNTIF($G$1:$G$12712,G13276&gt;0),0,INDEX($A$1:$A$12712,MATCH(G13276,$G$1:$G$12712,0)))</f>
        <v>1522</v>
      </c>
      <c r="C13276" s="1" t="str">
        <f aca="false">IF(H13276="",F13276,H13276)</f>
        <v>Delaware City 10</v>
      </c>
      <c r="D13276" s="1" t="n">
        <v>291</v>
      </c>
      <c r="E13276" s="1" t="s">
        <v>18240</v>
      </c>
      <c r="F13276" s="5" t="s">
        <v>18249</v>
      </c>
      <c r="G13276" s="1" t="n">
        <v>592</v>
      </c>
      <c r="H13276" s="1" t="s">
        <v>3707</v>
      </c>
      <c r="I13276" s="1" t="n">
        <v>56609</v>
      </c>
      <c r="J13276" s="1" t="s">
        <v>3706</v>
      </c>
      <c r="K13276" s="1" t="s">
        <v>17666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1&amp;2</v>
      </c>
      <c r="D13277" s="1" t="n">
        <v>291</v>
      </c>
      <c r="E13277" s="1" t="s">
        <v>18240</v>
      </c>
      <c r="F13277" s="5" t="s">
        <v>18250</v>
      </c>
      <c r="H13277" s="1"/>
      <c r="K13277" s="1" t="s">
        <v>17666</v>
      </c>
    </row>
    <row r="13278" customFormat="false" ht="15" hidden="false" customHeight="true" outlineLevel="0" collapsed="false">
      <c r="A13278" s="1" t="n">
        <f aca="false">A2441</f>
        <v>1522</v>
      </c>
      <c r="B13278" s="1" t="e">
        <f aca="false">IF(COUNTIF($G$1:$G$12712,G13278&gt;0),0,INDEX($A$1:$A$12712,MATCH(G13278,$G$1:$G$12712,0)))</f>
        <v>#N/A</v>
      </c>
      <c r="C13278" s="1" t="str">
        <f aca="false">IF(H13278="",F13278,H13278)</f>
        <v>delaware city 3</v>
      </c>
      <c r="D13278" s="1" t="n">
        <v>291</v>
      </c>
      <c r="E13278" s="1" t="s">
        <v>18240</v>
      </c>
      <c r="F13278" s="5" t="s">
        <v>18251</v>
      </c>
      <c r="H13278" s="1"/>
      <c r="K13278" s="1" t="s">
        <v>17666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18240</v>
      </c>
      <c r="F13279" s="5" t="s">
        <v>18252</v>
      </c>
      <c r="G13279" s="1" t="n">
        <v>593</v>
      </c>
      <c r="H13279" s="1" t="s">
        <v>3708</v>
      </c>
      <c r="I13279" s="1" t="n">
        <v>56609</v>
      </c>
      <c r="J13279" s="1" t="s">
        <v>3706</v>
      </c>
      <c r="K13279" s="1" t="s">
        <v>17666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18240</v>
      </c>
      <c r="F13280" s="5" t="s">
        <v>18253</v>
      </c>
      <c r="G13280" s="1" t="n">
        <v>593</v>
      </c>
      <c r="H13280" s="1" t="s">
        <v>3708</v>
      </c>
      <c r="I13280" s="1" t="n">
        <v>56609</v>
      </c>
      <c r="J13280" s="1" t="s">
        <v>3706</v>
      </c>
      <c r="K13280" s="1" t="s">
        <v>17666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18240</v>
      </c>
      <c r="F13281" s="5" t="s">
        <v>18254</v>
      </c>
      <c r="G13281" s="1" t="n">
        <v>593</v>
      </c>
      <c r="H13281" s="1" t="s">
        <v>3708</v>
      </c>
      <c r="I13281" s="1" t="n">
        <v>56609</v>
      </c>
      <c r="J13281" s="1" t="s">
        <v>3706</v>
      </c>
      <c r="K13281" s="1" t="s">
        <v>17666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18240</v>
      </c>
      <c r="F13282" s="5" t="s">
        <v>18255</v>
      </c>
      <c r="G13282" s="1" t="n">
        <v>593</v>
      </c>
      <c r="H13282" s="1" t="s">
        <v>3708</v>
      </c>
      <c r="I13282" s="1" t="n">
        <v>56609</v>
      </c>
      <c r="J13282" s="1" t="s">
        <v>3706</v>
      </c>
      <c r="K13282" s="1" t="s">
        <v>17666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18240</v>
      </c>
      <c r="F13283" s="5" t="s">
        <v>18256</v>
      </c>
      <c r="G13283" s="1" t="n">
        <v>593</v>
      </c>
      <c r="H13283" s="1" t="s">
        <v>3708</v>
      </c>
      <c r="I13283" s="1" t="n">
        <v>56609</v>
      </c>
      <c r="J13283" s="1" t="s">
        <v>3706</v>
      </c>
      <c r="K13283" s="1" t="s">
        <v>17666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18240</v>
      </c>
      <c r="F13284" s="5" t="s">
        <v>18257</v>
      </c>
      <c r="G13284" s="1" t="n">
        <v>593</v>
      </c>
      <c r="H13284" s="1" t="s">
        <v>3708</v>
      </c>
      <c r="I13284" s="1" t="n">
        <v>56609</v>
      </c>
      <c r="J13284" s="1" t="s">
        <v>3706</v>
      </c>
      <c r="K13284" s="1" t="s">
        <v>17666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1523</v>
      </c>
      <c r="B13285" s="1" t="n">
        <f aca="false">IF(COUNTIF($G$1:$G$12712,G13285&gt;0),0,INDEX($A$1:$A$12712,MATCH(G13285,$G$1:$G$12712,0)))</f>
        <v>1523</v>
      </c>
      <c r="C13285" s="1" t="str">
        <f aca="false">IF(H13285="",F13285,H13285)</f>
        <v>Edge Moor</v>
      </c>
      <c r="D13285" s="1" t="n">
        <v>291</v>
      </c>
      <c r="E13285" s="1" t="s">
        <v>18240</v>
      </c>
      <c r="F13285" s="5" t="s">
        <v>18258</v>
      </c>
      <c r="G13285" s="1" t="n">
        <v>593</v>
      </c>
      <c r="H13285" s="1" t="s">
        <v>3708</v>
      </c>
      <c r="I13285" s="1" t="n">
        <v>56609</v>
      </c>
      <c r="J13285" s="1" t="s">
        <v>3706</v>
      </c>
      <c r="K13285" s="1" t="s">
        <v>17666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18240</v>
      </c>
      <c r="F13286" s="5" t="s">
        <v>18259</v>
      </c>
      <c r="G13286" s="1" t="n">
        <v>7153</v>
      </c>
      <c r="H13286" s="1" t="s">
        <v>5412</v>
      </c>
      <c r="I13286" s="1" t="n">
        <v>56609</v>
      </c>
      <c r="J13286" s="1" t="s">
        <v>3706</v>
      </c>
      <c r="K13286" s="1" t="s">
        <v>17666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18240</v>
      </c>
      <c r="F13287" s="5" t="s">
        <v>18260</v>
      </c>
      <c r="G13287" s="1" t="n">
        <v>7153</v>
      </c>
      <c r="H13287" s="1" t="s">
        <v>5412</v>
      </c>
      <c r="I13287" s="1" t="n">
        <v>56609</v>
      </c>
      <c r="J13287" s="1" t="s">
        <v>3706</v>
      </c>
      <c r="K13287" s="1" t="s">
        <v>17666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2709</v>
      </c>
      <c r="B13288" s="1" t="n">
        <f aca="false">IF(COUNTIF($G$1:$G$12712,G13288&gt;0),0,INDEX($A$1:$A$12712,MATCH(G13288,$G$1:$G$12712,0)))</f>
        <v>2709</v>
      </c>
      <c r="C13288" s="1" t="str">
        <f aca="false">IF(H13288="",F13288,H13288)</f>
        <v>Hay Road</v>
      </c>
      <c r="D13288" s="1" t="n">
        <v>291</v>
      </c>
      <c r="E13288" s="1" t="s">
        <v>18240</v>
      </c>
      <c r="F13288" s="5" t="s">
        <v>18261</v>
      </c>
      <c r="G13288" s="1" t="n">
        <v>7153</v>
      </c>
      <c r="H13288" s="1" t="s">
        <v>5412</v>
      </c>
      <c r="I13288" s="1" t="n">
        <v>56609</v>
      </c>
      <c r="J13288" s="1" t="s">
        <v>3706</v>
      </c>
      <c r="K13288" s="1" t="s">
        <v>17666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18240</v>
      </c>
      <c r="F13289" s="5" t="s">
        <v>18262</v>
      </c>
      <c r="G13289" s="1" t="n">
        <v>594</v>
      </c>
      <c r="H13289" s="1" t="s">
        <v>3709</v>
      </c>
      <c r="I13289" s="1" t="n">
        <v>9332</v>
      </c>
      <c r="J13289" s="1" t="s">
        <v>3710</v>
      </c>
      <c r="K13289" s="1" t="s">
        <v>17666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18240</v>
      </c>
      <c r="F13290" s="5" t="s">
        <v>18263</v>
      </c>
      <c r="G13290" s="1" t="n">
        <v>594</v>
      </c>
      <c r="H13290" s="1" t="s">
        <v>3709</v>
      </c>
      <c r="I13290" s="1" t="n">
        <v>9332</v>
      </c>
      <c r="J13290" s="1" t="s">
        <v>3710</v>
      </c>
      <c r="K13290" s="1" t="s">
        <v>17666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18240</v>
      </c>
      <c r="F13291" s="5" t="s">
        <v>18264</v>
      </c>
      <c r="G13291" s="1" t="n">
        <v>594</v>
      </c>
      <c r="H13291" s="1" t="s">
        <v>3709</v>
      </c>
      <c r="I13291" s="1" t="n">
        <v>9332</v>
      </c>
      <c r="J13291" s="1" t="s">
        <v>3710</v>
      </c>
      <c r="K13291" s="1" t="s">
        <v>17666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1524</v>
      </c>
      <c r="B13292" s="1" t="n">
        <f aca="false">IF(COUNTIF($G$1:$G$12712,G13292&gt;0),0,INDEX($A$1:$A$12712,MATCH(G13292,$G$1:$G$12712,0)))</f>
        <v>1524</v>
      </c>
      <c r="C13292" s="1" t="str">
        <f aca="false">IF(H13292="",F13292,H13292)</f>
        <v>Indian River Generating Station</v>
      </c>
      <c r="D13292" s="1" t="n">
        <v>291</v>
      </c>
      <c r="E13292" s="1" t="s">
        <v>18240</v>
      </c>
      <c r="F13292" s="5" t="s">
        <v>18265</v>
      </c>
      <c r="G13292" s="1" t="n">
        <v>594</v>
      </c>
      <c r="H13292" s="1" t="s">
        <v>3709</v>
      </c>
      <c r="I13292" s="1" t="n">
        <v>9332</v>
      </c>
      <c r="J13292" s="1" t="s">
        <v>3710</v>
      </c>
      <c r="K13292" s="1" t="s">
        <v>17666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18240</v>
      </c>
      <c r="F13293" s="5" t="s">
        <v>18266</v>
      </c>
      <c r="G13293" s="1" t="n">
        <v>3136</v>
      </c>
      <c r="H13293" s="1" t="s">
        <v>2843</v>
      </c>
      <c r="I13293" s="1" t="n">
        <v>15873</v>
      </c>
      <c r="J13293" s="1" t="s">
        <v>2529</v>
      </c>
      <c r="K13293" s="1" t="s">
        <v>17666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18240</v>
      </c>
      <c r="F13294" s="5" t="s">
        <v>18267</v>
      </c>
      <c r="G13294" s="1" t="n">
        <v>3136</v>
      </c>
      <c r="H13294" s="1" t="s">
        <v>2843</v>
      </c>
      <c r="I13294" s="1" t="n">
        <v>15873</v>
      </c>
      <c r="J13294" s="1" t="s">
        <v>2529</v>
      </c>
      <c r="K13294" s="1" t="s">
        <v>17666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18240</v>
      </c>
      <c r="F13295" s="5" t="s">
        <v>18268</v>
      </c>
      <c r="G13295" s="1" t="n">
        <v>3136</v>
      </c>
      <c r="H13295" s="1" t="s">
        <v>2843</v>
      </c>
      <c r="I13295" s="1" t="n">
        <v>15873</v>
      </c>
      <c r="J13295" s="1" t="s">
        <v>2529</v>
      </c>
      <c r="K13295" s="1" t="s">
        <v>17666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18240</v>
      </c>
      <c r="F13296" s="5" t="s">
        <v>18269</v>
      </c>
      <c r="G13296" s="1" t="n">
        <v>3136</v>
      </c>
      <c r="H13296" s="1" t="s">
        <v>2843</v>
      </c>
      <c r="I13296" s="1" t="n">
        <v>15873</v>
      </c>
      <c r="J13296" s="1" t="s">
        <v>2529</v>
      </c>
      <c r="K13296" s="1" t="s">
        <v>17666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1155</v>
      </c>
      <c r="B13297" s="1" t="n">
        <f aca="false">IF(COUNTIF($G$1:$G$12712,G13297&gt;0),0,INDEX($A$1:$A$12712,MATCH(G13297,$G$1:$G$12712,0)))</f>
        <v>1155</v>
      </c>
      <c r="C13297" s="1" t="str">
        <f aca="false">IF(H13297="",F13297,H13297)</f>
        <v>Keystone</v>
      </c>
      <c r="D13297" s="1" t="n">
        <v>291</v>
      </c>
      <c r="E13297" s="1" t="s">
        <v>18240</v>
      </c>
      <c r="F13297" s="5" t="s">
        <v>18270</v>
      </c>
      <c r="G13297" s="1" t="n">
        <v>3136</v>
      </c>
      <c r="H13297" s="1" t="s">
        <v>2843</v>
      </c>
      <c r="I13297" s="1" t="n">
        <v>15873</v>
      </c>
      <c r="J13297" s="1" t="s">
        <v>2529</v>
      </c>
      <c r="K13297" s="1" t="s">
        <v>17666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madison st. peaking</v>
      </c>
      <c r="D13298" s="1" t="n">
        <v>291</v>
      </c>
      <c r="E13298" s="1" t="s">
        <v>18240</v>
      </c>
      <c r="F13298" s="5" t="s">
        <v>18271</v>
      </c>
      <c r="H13298" s="1"/>
      <c r="K13298" s="1" t="s">
        <v>17666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11166</v>
      </c>
      <c r="B13299" s="1" t="e">
        <f aca="false">IF(COUNTIF($G$1:$G$12712,G13299&gt;0),0,INDEX($A$1:$A$12712,MATCH(G13299,$G$1:$G$12712,0)))</f>
        <v>#N/A</v>
      </c>
      <c r="C13299" s="1" t="str">
        <f aca="false">IF(H13299="",F13299,H13299)</f>
        <v>pb 2 &amp; 3 (7.51%)</v>
      </c>
      <c r="D13299" s="1" t="n">
        <v>291</v>
      </c>
      <c r="E13299" s="1" t="s">
        <v>18240</v>
      </c>
      <c r="F13299" s="5" t="s">
        <v>18272</v>
      </c>
      <c r="H13299" s="1"/>
      <c r="K13299" s="1" t="s">
        <v>17666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18240</v>
      </c>
      <c r="F13300" s="5" t="s">
        <v>18273</v>
      </c>
      <c r="G13300" s="1" t="n">
        <v>2410</v>
      </c>
      <c r="H13300" s="1" t="s">
        <v>3133</v>
      </c>
      <c r="I13300" s="1" t="n">
        <v>15478</v>
      </c>
      <c r="J13300" s="1" t="s">
        <v>2762</v>
      </c>
      <c r="K13300" s="1" t="s">
        <v>17666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18240</v>
      </c>
      <c r="F13301" s="5" t="s">
        <v>18274</v>
      </c>
      <c r="G13301" s="1" t="n">
        <v>2410</v>
      </c>
      <c r="H13301" s="1" t="s">
        <v>3133</v>
      </c>
      <c r="I13301" s="1" t="n">
        <v>15478</v>
      </c>
      <c r="J13301" s="1" t="s">
        <v>2762</v>
      </c>
      <c r="K13301" s="1" t="s">
        <v>17666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1215</v>
      </c>
      <c r="B13302" s="1" t="n">
        <f aca="false">IF(COUNTIF($G$1:$G$12712,G13302&gt;0),0,INDEX($A$1:$A$12712,MATCH(G13302,$G$1:$G$12712,0)))</f>
        <v>1215</v>
      </c>
      <c r="C13302" s="1" t="str">
        <f aca="false">IF(H13302="",F13302,H13302)</f>
        <v>PSEG Salem Generating Station</v>
      </c>
      <c r="D13302" s="1" t="n">
        <v>291</v>
      </c>
      <c r="E13302" s="1" t="s">
        <v>18240</v>
      </c>
      <c r="F13302" s="5" t="s">
        <v>17795</v>
      </c>
      <c r="G13302" s="1" t="n">
        <v>2410</v>
      </c>
      <c r="H13302" s="1" t="s">
        <v>3133</v>
      </c>
      <c r="I13302" s="1" t="n">
        <v>15478</v>
      </c>
      <c r="J13302" s="1" t="s">
        <v>2762</v>
      </c>
      <c r="K13302" s="1" t="s">
        <v>17666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18240</v>
      </c>
      <c r="F13303" s="5" t="s">
        <v>18275</v>
      </c>
      <c r="G13303" s="1" t="n">
        <v>3785</v>
      </c>
      <c r="H13303" s="1" t="s">
        <v>5008</v>
      </c>
      <c r="I13303" s="1" t="n">
        <v>56609</v>
      </c>
      <c r="J13303" s="1" t="s">
        <v>3706</v>
      </c>
      <c r="K13303" s="1" t="s">
        <v>17666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2395</v>
      </c>
      <c r="B13304" s="1" t="n">
        <f aca="false">IF(COUNTIF($G$1:$G$12712,G13304&gt;0),0,INDEX($A$1:$A$12712,MATCH(G13304,$G$1:$G$12712,0)))</f>
        <v>2395</v>
      </c>
      <c r="C13304" s="1" t="str">
        <f aca="false">IF(H13304="",F13304,H13304)</f>
        <v>Tasley</v>
      </c>
      <c r="D13304" s="1" t="n">
        <v>291</v>
      </c>
      <c r="E13304" s="1" t="s">
        <v>18240</v>
      </c>
      <c r="F13304" s="5" t="s">
        <v>18276</v>
      </c>
      <c r="G13304" s="1" t="n">
        <v>3785</v>
      </c>
      <c r="H13304" s="1" t="s">
        <v>5008</v>
      </c>
      <c r="I13304" s="1" t="n">
        <v>56609</v>
      </c>
      <c r="J13304" s="1" t="s">
        <v>3706</v>
      </c>
      <c r="K13304" s="1" t="s">
        <v>17666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18240</v>
      </c>
      <c r="F13305" s="5" t="s">
        <v>18277</v>
      </c>
      <c r="G13305" s="1" t="n">
        <v>1564</v>
      </c>
      <c r="H13305" s="1" t="s">
        <v>4180</v>
      </c>
      <c r="I13305" s="1" t="n">
        <v>19830</v>
      </c>
      <c r="J13305" s="1" t="s">
        <v>4181</v>
      </c>
      <c r="K13305" s="1" t="s">
        <v>17666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1809</v>
      </c>
      <c r="B13306" s="1" t="n">
        <f aca="false">IF(COUNTIF($G$1:$G$12712,G13306&gt;0),0,INDEX($A$1:$A$12712,MATCH(G13306,$G$1:$G$12712,0)))</f>
        <v>1809</v>
      </c>
      <c r="C13306" s="1" t="str">
        <f aca="false">IF(H13306="",F13306,H13306)</f>
        <v>Vienna Operations</v>
      </c>
      <c r="D13306" s="1" t="n">
        <v>291</v>
      </c>
      <c r="E13306" s="1" t="s">
        <v>18240</v>
      </c>
      <c r="F13306" s="5" t="s">
        <v>18278</v>
      </c>
      <c r="G13306" s="1" t="n">
        <v>1564</v>
      </c>
      <c r="H13306" s="1" t="s">
        <v>4180</v>
      </c>
      <c r="I13306" s="1" t="n">
        <v>19830</v>
      </c>
      <c r="J13306" s="1" t="s">
        <v>4181</v>
      </c>
      <c r="K13306" s="1" t="s">
        <v>17666</v>
      </c>
    </row>
    <row r="13307" customFormat="false" ht="15" hidden="false" customHeight="true" outlineLevel="0" collapsed="false">
      <c r="A13307" s="1" t="n">
        <f aca="false">IF(IFERROR((MATCH(G13307,$G$1:$G$12712,0)),0),INDEX($A$1:$A$12712,MATCH(G13307,$G$1:$G$12712,0)),MAX($A$2:$A13306)+1)</f>
        <v>11167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 peaking</v>
      </c>
      <c r="D13307" s="1" t="n">
        <v>291</v>
      </c>
      <c r="E13307" s="1" t="s">
        <v>18240</v>
      </c>
      <c r="F13307" s="5" t="s">
        <v>18279</v>
      </c>
      <c r="H13307" s="1"/>
      <c r="K13307" s="1" t="s">
        <v>17666</v>
      </c>
    </row>
    <row r="13308" customFormat="false" ht="15" hidden="false" customHeight="true" outlineLevel="0" collapsed="false">
      <c r="A13308" s="1" t="n">
        <f aca="false">A13307</f>
        <v>11167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west sub. peaking</v>
      </c>
      <c r="D13308" s="1" t="n">
        <v>291</v>
      </c>
      <c r="E13308" s="1" t="s">
        <v>18240</v>
      </c>
      <c r="F13308" s="5" t="s">
        <v>18280</v>
      </c>
      <c r="H13308" s="1"/>
      <c r="K13308" s="1" t="s">
        <v>17666</v>
      </c>
    </row>
    <row r="13309" customFormat="false" ht="15" hidden="false" customHeight="true" outlineLevel="0" collapsed="false">
      <c r="A13309" s="1" t="n">
        <f aca="false">A1438</f>
        <v>1054</v>
      </c>
      <c r="B13309" s="1" t="e">
        <f aca="false">IF(COUNTIF($G$1:$G$12712,G13309&gt;0),0,INDEX($A$1:$A$12712,MATCH(G13309,$G$1:$G$12712,0)))</f>
        <v>#N/A</v>
      </c>
      <c r="C13309" s="1" t="str">
        <f aca="false">IF(H13309="",F13309,H13309)</f>
        <v>beacon</v>
      </c>
      <c r="D13309" s="1" t="n">
        <v>184</v>
      </c>
      <c r="E13309" s="1" t="s">
        <v>18281</v>
      </c>
      <c r="F13309" s="5" t="s">
        <v>18282</v>
      </c>
      <c r="H13309" s="1"/>
      <c r="K13309" s="1" t="s">
        <v>17666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1055</v>
      </c>
      <c r="B13310" s="1" t="n">
        <f aca="false">IF(COUNTIF($G$1:$G$12712,G13310&gt;0),0,INDEX($A$1:$A$12712,MATCH(G13310,$G$1:$G$12712,0)))</f>
        <v>1055</v>
      </c>
      <c r="C13310" s="1" t="str">
        <f aca="false">IF(H13310="",F13310,H13310)</f>
        <v>Conners Creek</v>
      </c>
      <c r="D13310" s="1" t="n">
        <v>184</v>
      </c>
      <c r="E13310" s="1" t="s">
        <v>18281</v>
      </c>
      <c r="F13310" s="5" t="s">
        <v>18283</v>
      </c>
      <c r="G13310" s="1" t="n">
        <v>1726</v>
      </c>
      <c r="H13310" s="1" t="s">
        <v>2309</v>
      </c>
      <c r="I13310" s="1" t="n">
        <v>5109</v>
      </c>
      <c r="J13310" s="1" t="s">
        <v>2310</v>
      </c>
      <c r="K13310" s="1" t="s">
        <v>17666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(cont)</v>
      </c>
      <c r="D13311" s="1" t="n">
        <v>184</v>
      </c>
      <c r="E13311" s="1" t="s">
        <v>18281</v>
      </c>
      <c r="F13311" s="5" t="s">
        <v>18284</v>
      </c>
      <c r="H13311" s="1"/>
      <c r="K13311" s="1" t="s">
        <v>17666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11169</v>
      </c>
      <c r="B13312" s="1" t="e">
        <f aca="false">IF(COUNTIF($G$1:$G$12712,G13312&gt;0),0,INDEX($A$1:$A$12712,MATCH(G13312,$G$1:$G$12712,0)))</f>
        <v>#N/A</v>
      </c>
      <c r="C13312" s="1" t="str">
        <f aca="false">IF(H13312="",F13312,H13312)</f>
        <v>gw cont</v>
      </c>
      <c r="D13312" s="1" t="n">
        <v>184</v>
      </c>
      <c r="E13312" s="1" t="s">
        <v>18281</v>
      </c>
      <c r="F13312" s="5" t="s">
        <v>18285</v>
      </c>
      <c r="H13312" s="1"/>
      <c r="K13312" s="1" t="s">
        <v>17666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1132</v>
      </c>
      <c r="B13313" s="1" t="n">
        <f aca="false">IF(COUNTIF($G$1:$G$12712,G13313&gt;0),0,INDEX($A$1:$A$12712,MATCH(G13313,$G$1:$G$12712,0)))</f>
        <v>1132</v>
      </c>
      <c r="C13313" s="1" t="str">
        <f aca="false">IF(H13313="",F13313,H13313)</f>
        <v>Harbor Beach</v>
      </c>
      <c r="D13313" s="1" t="n">
        <v>184</v>
      </c>
      <c r="E13313" s="1" t="s">
        <v>18281</v>
      </c>
      <c r="F13313" s="5" t="s">
        <v>18286</v>
      </c>
      <c r="G13313" s="1" t="n">
        <v>1731</v>
      </c>
      <c r="H13313" s="1" t="s">
        <v>2731</v>
      </c>
      <c r="I13313" s="1" t="n">
        <v>5109</v>
      </c>
      <c r="J13313" s="1" t="s">
        <v>2310</v>
      </c>
      <c r="K13313" s="1" t="s">
        <v>17666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internal combustion peaking units</v>
      </c>
      <c r="D13314" s="1" t="n">
        <v>184</v>
      </c>
      <c r="E13314" s="1" t="s">
        <v>18281</v>
      </c>
      <c r="F13314" s="5" t="s">
        <v>18287</v>
      </c>
      <c r="H13314" s="1"/>
      <c r="K13314" s="1" t="s">
        <v>17666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11171</v>
      </c>
      <c r="B13315" s="1" t="e">
        <f aca="false">IF(COUNTIF($G$1:$G$12712,G13315&gt;0),0,INDEX($A$1:$A$12712,MATCH(G13315,$G$1:$G$12712,0)))</f>
        <v>#N/A</v>
      </c>
      <c r="C13315" s="1" t="str">
        <f aca="false">IF(H13315="",F13315,H13315)</f>
        <v>lundington</v>
      </c>
      <c r="D13315" s="1" t="n">
        <v>184</v>
      </c>
      <c r="E13315" s="1" t="s">
        <v>18281</v>
      </c>
      <c r="F13315" s="5" t="s">
        <v>18288</v>
      </c>
      <c r="H13315" s="1"/>
      <c r="K13315" s="1" t="s">
        <v>17666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18281</v>
      </c>
      <c r="F13316" s="5" t="s">
        <v>18289</v>
      </c>
      <c r="G13316" s="1" t="n">
        <v>1740</v>
      </c>
      <c r="H13316" s="1" t="s">
        <v>1229</v>
      </c>
      <c r="I13316" s="1" t="n">
        <v>5109</v>
      </c>
      <c r="J13316" s="1" t="s">
        <v>149</v>
      </c>
      <c r="K13316" s="1" t="s">
        <v>17666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18281</v>
      </c>
      <c r="F13317" s="5" t="s">
        <v>18290</v>
      </c>
      <c r="G13317" s="1" t="n">
        <v>1740</v>
      </c>
      <c r="H13317" s="1" t="s">
        <v>1229</v>
      </c>
      <c r="I13317" s="1" t="n">
        <v>5109</v>
      </c>
      <c r="J13317" s="1" t="s">
        <v>149</v>
      </c>
      <c r="K13317" s="1" t="s">
        <v>17666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508</v>
      </c>
      <c r="B13318" s="1" t="n">
        <f aca="false">IF(COUNTIF($G$1:$G$12712,G13318&gt;0),0,INDEX($A$1:$A$12712,MATCH(G13318,$G$1:$G$12712,0)))</f>
        <v>508</v>
      </c>
      <c r="C13318" s="1" t="str">
        <f aca="false">IF(H13318="",F13318,H13318)</f>
        <v>River Rouge</v>
      </c>
      <c r="D13318" s="1" t="n">
        <v>184</v>
      </c>
      <c r="E13318" s="1" t="s">
        <v>18281</v>
      </c>
      <c r="F13318" s="5" t="s">
        <v>18291</v>
      </c>
      <c r="G13318" s="1" t="n">
        <v>1740</v>
      </c>
      <c r="H13318" s="1" t="s">
        <v>1229</v>
      </c>
      <c r="I13318" s="1" t="n">
        <v>5109</v>
      </c>
      <c r="J13318" s="1" t="s">
        <v>149</v>
      </c>
      <c r="K13318" s="1" t="s">
        <v>17666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18281</v>
      </c>
      <c r="F13319" s="5" t="s">
        <v>18292</v>
      </c>
      <c r="G13319" s="1" t="n">
        <v>1743</v>
      </c>
      <c r="H13319" s="1" t="s">
        <v>1412</v>
      </c>
      <c r="I13319" s="1" t="n">
        <v>5109</v>
      </c>
      <c r="J13319" s="1" t="s">
        <v>149</v>
      </c>
      <c r="K13319" s="1" t="s">
        <v>17666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593</v>
      </c>
      <c r="B13320" s="1" t="n">
        <f aca="false">IF(COUNTIF($G$1:$G$12712,G13320&gt;0),0,INDEX($A$1:$A$12712,MATCH(G13320,$G$1:$G$12712,0)))</f>
        <v>593</v>
      </c>
      <c r="C13320" s="1" t="str">
        <f aca="false">IF(H13320="",F13320,H13320)</f>
        <v>St Clair</v>
      </c>
      <c r="D13320" s="1" t="n">
        <v>184</v>
      </c>
      <c r="E13320" s="1" t="s">
        <v>18281</v>
      </c>
      <c r="F13320" s="5" t="s">
        <v>18293</v>
      </c>
      <c r="G13320" s="1" t="n">
        <v>1743</v>
      </c>
      <c r="H13320" s="1" t="s">
        <v>1412</v>
      </c>
      <c r="I13320" s="1" t="n">
        <v>5109</v>
      </c>
      <c r="J13320" s="1" t="s">
        <v>149</v>
      </c>
      <c r="K13320" s="1" t="s">
        <v>17666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584</v>
      </c>
      <c r="B13321" s="1" t="n">
        <f aca="false">IF(COUNTIF($G$1:$G$12712,G13321&gt;0),0,INDEX($A$1:$A$12712,MATCH(G13321,$G$1:$G$12712,0)))</f>
        <v>584</v>
      </c>
      <c r="C13321" s="1" t="str">
        <f aca="false">IF(H13321="",F13321,H13321)</f>
        <v>Trenton Channel</v>
      </c>
      <c r="D13321" s="1" t="n">
        <v>184</v>
      </c>
      <c r="E13321" s="1" t="s">
        <v>18281</v>
      </c>
      <c r="F13321" s="5" t="s">
        <v>18294</v>
      </c>
      <c r="G13321" s="1" t="n">
        <v>1745</v>
      </c>
      <c r="H13321" s="1" t="s">
        <v>1386</v>
      </c>
      <c r="I13321" s="1" t="n">
        <v>5109</v>
      </c>
      <c r="J13321" s="1" t="s">
        <v>149</v>
      </c>
      <c r="K13321" s="1" t="s">
        <v>17666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641</v>
      </c>
      <c r="B13322" s="1" t="n">
        <f aca="false">IF(COUNTIF($G$1:$G$12712,G13322&gt;0),0,INDEX($A$1:$A$12712,MATCH(G13322,$G$1:$G$12712,0)))</f>
        <v>641</v>
      </c>
      <c r="C13322" s="1" t="str">
        <f aca="false">IF(H13322="",F13322,H13322)</f>
        <v>Wilmot</v>
      </c>
      <c r="D13322" s="1" t="n">
        <v>184</v>
      </c>
      <c r="E13322" s="1" t="s">
        <v>18281</v>
      </c>
      <c r="F13322" s="5" t="s">
        <v>18295</v>
      </c>
      <c r="G13322" s="1" t="n">
        <v>1746</v>
      </c>
      <c r="H13322" s="1" t="s">
        <v>1527</v>
      </c>
      <c r="I13322" s="1" t="n">
        <v>5109</v>
      </c>
      <c r="J13322" s="1" t="s">
        <v>149</v>
      </c>
      <c r="K13322" s="1" t="s">
        <v>17666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672</v>
      </c>
      <c r="B13323" s="1" t="n">
        <f aca="false">IF(COUNTIF($G$1:$G$12712,G13323&gt;0),0,INDEX($A$1:$A$12712,MATCH(G13323,$G$1:$G$12712,0)))</f>
        <v>672</v>
      </c>
      <c r="C13323" s="1" t="str">
        <f aca="false">IF(H13323="",F13323,H13323)</f>
        <v>Bear Creek Dam</v>
      </c>
      <c r="D13323" s="1" t="n">
        <v>170</v>
      </c>
      <c r="E13323" s="1" t="s">
        <v>18296</v>
      </c>
      <c r="F13323" s="5" t="s">
        <v>18297</v>
      </c>
      <c r="G13323" s="1" t="n">
        <v>2741</v>
      </c>
      <c r="H13323" s="1" t="s">
        <v>1604</v>
      </c>
      <c r="I13323" s="1" t="n">
        <v>5416</v>
      </c>
      <c r="J13323" s="1" t="s">
        <v>65</v>
      </c>
      <c r="K13323" s="1" t="s">
        <v>17666</v>
      </c>
    </row>
    <row r="13324" customFormat="false" ht="15" hidden="false" customHeight="true" outlineLevel="0" collapsed="false">
      <c r="A13324" s="1" t="n">
        <f aca="false">IF(IFERROR((MATCH(G13324,$G$1:$G$12712,0)),0),INDEX($A$1:$A$12712,MATCH(G13324,$G$1:$G$12712,0)),MAX($A$2:$A13323)+1)</f>
        <v>2268</v>
      </c>
      <c r="B13324" s="1" t="n">
        <f aca="false">IF(COUNTIF($G$1:$G$12712,G13324&gt;0),0,INDEX($A$1:$A$12712,MATCH(G13324,$G$1:$G$12712,0)))</f>
        <v>2268</v>
      </c>
      <c r="C13324" s="1" t="str">
        <f aca="false">IF(H13324="",F13324,H13324)</f>
        <v>Boyds Mill Hydro</v>
      </c>
      <c r="D13324" s="1" t="n">
        <v>170</v>
      </c>
      <c r="E13324" s="1" t="s">
        <v>18296</v>
      </c>
      <c r="F13324" s="5" t="s">
        <v>18298</v>
      </c>
      <c r="G13324" s="1" t="n">
        <v>3253</v>
      </c>
      <c r="H13324" s="1" t="s">
        <v>4856</v>
      </c>
      <c r="I13324" s="1" t="n">
        <v>13763</v>
      </c>
      <c r="J13324" s="1" t="s">
        <v>4705</v>
      </c>
      <c r="K13324" s="1" t="s">
        <v>17666</v>
      </c>
    </row>
    <row r="13325" customFormat="false" ht="15" hidden="false" customHeight="true" outlineLevel="0" collapsed="false">
      <c r="A13325" s="1" t="n">
        <f aca="false">A9591</f>
        <v>8515</v>
      </c>
      <c r="B13325" s="1" t="e">
        <f aca="false">IF(COUNTIF($G$1:$G$12712,G13325&gt;0),0,INDEX($A$1:$A$12712,MATCH(G13325,$G$1:$G$12712,0)))</f>
        <v>#N/A</v>
      </c>
      <c r="C13325" s="1" t="str">
        <f aca="false">IF(H13325="",F13325,H13325)</f>
        <v>bryson-project 2601</v>
      </c>
      <c r="D13325" s="1" t="n">
        <v>170</v>
      </c>
      <c r="E13325" s="1" t="s">
        <v>18296</v>
      </c>
      <c r="F13325" s="5" t="s">
        <v>18299</v>
      </c>
      <c r="H13325" s="1"/>
      <c r="K13325" s="1" t="s">
        <v>17666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18296</v>
      </c>
      <c r="F13326" s="5" t="s">
        <v>18300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17666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18296</v>
      </c>
      <c r="F13327" s="5" t="s">
        <v>18301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17666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</v>
      </c>
      <c r="D13328" s="1" t="n">
        <v>170</v>
      </c>
      <c r="E13328" s="1" t="s">
        <v>18296</v>
      </c>
      <c r="F13328" s="5" t="s">
        <v>18302</v>
      </c>
      <c r="G13328" s="1" t="n">
        <v>3254</v>
      </c>
      <c r="H13328" s="1" t="s">
        <v>250</v>
      </c>
      <c r="I13328" s="1" t="n">
        <v>17543</v>
      </c>
      <c r="J13328" s="1" t="s">
        <v>251</v>
      </c>
      <c r="K13328" s="1" t="s">
        <v>17666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18296</v>
      </c>
      <c r="F13329" s="5" t="s">
        <v>18300</v>
      </c>
      <c r="G13329" s="1" t="n">
        <v>58212</v>
      </c>
      <c r="H13329" s="1" t="s">
        <v>15043</v>
      </c>
      <c r="I13329" s="1" t="n">
        <v>0</v>
      </c>
      <c r="J13329" s="1" t="n">
        <v>0</v>
      </c>
      <c r="K13329" s="1" t="s">
        <v>17666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18296</v>
      </c>
      <c r="F13330" s="5" t="s">
        <v>18301</v>
      </c>
      <c r="G13330" s="1" t="n">
        <v>58212</v>
      </c>
      <c r="H13330" s="1" t="s">
        <v>15043</v>
      </c>
      <c r="I13330" s="1" t="n">
        <v>0</v>
      </c>
      <c r="J13330" s="1" t="n">
        <v>0</v>
      </c>
      <c r="K13330" s="1" t="s">
        <v>17666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82</v>
      </c>
      <c r="B13331" s="1" t="n">
        <f aca="false">IF(COUNTIF($G$1:$G$12712,G13331&gt;0),0,INDEX($A$1:$A$12712,MATCH(G13331,$G$1:$G$12712,0)))</f>
        <v>82</v>
      </c>
      <c r="C13331" s="1" t="str">
        <f aca="false">IF(H13331="",F13331,H13331)</f>
        <v>Buzzard Roost GT</v>
      </c>
      <c r="D13331" s="1" t="n">
        <v>170</v>
      </c>
      <c r="E13331" s="1" t="s">
        <v>18296</v>
      </c>
      <c r="F13331" s="5" t="s">
        <v>18302</v>
      </c>
      <c r="G13331" s="1" t="n">
        <v>58212</v>
      </c>
      <c r="H13331" s="1" t="s">
        <v>15043</v>
      </c>
      <c r="I13331" s="1" t="n">
        <v>0</v>
      </c>
      <c r="J13331" s="1" t="n">
        <v>0</v>
      </c>
      <c r="K13331" s="1" t="s">
        <v>17666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18296</v>
      </c>
      <c r="F13332" s="5" t="s">
        <v>18303</v>
      </c>
      <c r="G13332" s="1" t="n">
        <v>2743</v>
      </c>
      <c r="H13332" s="1" t="s">
        <v>1640</v>
      </c>
      <c r="I13332" s="1" t="n">
        <v>5416</v>
      </c>
      <c r="J13332" s="1" t="s">
        <v>65</v>
      </c>
      <c r="K13332" s="1" t="s">
        <v>17666</v>
      </c>
    </row>
    <row r="13333" customFormat="false" ht="15" hidden="false" customHeight="true" outlineLevel="0" collapsed="false">
      <c r="A13333" s="1" t="n">
        <f aca="false">IF(IFERROR((MATCH(G13333,$G$1:$G$12712,0)),0),INDEX($A$1:$A$12712,MATCH(G13333,$G$1:$G$12712,0)),MAX($A$2:$A13332)+1)</f>
        <v>692</v>
      </c>
      <c r="B13333" s="1" t="n">
        <f aca="false">IF(COUNTIF($G$1:$G$12712,G13333&gt;0),0,INDEX($A$1:$A$12712,MATCH(G13333,$G$1:$G$12712,0)))</f>
        <v>692</v>
      </c>
      <c r="C13333" s="1" t="str">
        <f aca="false">IF(H13333="",F13333,H13333)</f>
        <v>Cedar Cliff</v>
      </c>
      <c r="D13333" s="1" t="n">
        <v>170</v>
      </c>
      <c r="E13333" s="1" t="s">
        <v>18296</v>
      </c>
      <c r="F13333" s="5" t="s">
        <v>18304</v>
      </c>
      <c r="G13333" s="1" t="n">
        <v>2743</v>
      </c>
      <c r="H13333" s="1" t="s">
        <v>1640</v>
      </c>
      <c r="I13333" s="1" t="n">
        <v>5416</v>
      </c>
      <c r="J13333" s="1" t="s">
        <v>65</v>
      </c>
      <c r="K13333" s="1" t="s">
        <v>17666</v>
      </c>
    </row>
    <row r="13334" customFormat="false" ht="15" hidden="false" customHeight="true" outlineLevel="0" collapsed="false">
      <c r="A13334" s="1" t="n">
        <f aca="false">A9593</f>
        <v>8516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 - project 2603</v>
      </c>
      <c r="D13334" s="1" t="n">
        <v>170</v>
      </c>
      <c r="E13334" s="1" t="s">
        <v>18296</v>
      </c>
      <c r="F13334" s="5" t="s">
        <v>18305</v>
      </c>
      <c r="H13334" s="1"/>
      <c r="K13334" s="1" t="s">
        <v>17666</v>
      </c>
    </row>
    <row r="13335" customFormat="false" ht="15" hidden="false" customHeight="true" outlineLevel="0" collapsed="false">
      <c r="A13335" s="1" t="n">
        <f aca="false">A9593</f>
        <v>8516</v>
      </c>
      <c r="B13335" s="1" t="e">
        <f aca="false">IF(COUNTIF($G$1:$G$12712,G13335&gt;0),0,INDEX($A$1:$A$12712,MATCH(G13335,$G$1:$G$12712,0)))</f>
        <v>#N/A</v>
      </c>
      <c r="C13335" s="1" t="str">
        <f aca="false">IF(H13335="",F13335,H13335)</f>
        <v>dillsboro-project 2602</v>
      </c>
      <c r="D13335" s="1" t="n">
        <v>170</v>
      </c>
      <c r="E13335" s="1" t="s">
        <v>18296</v>
      </c>
      <c r="F13335" s="5" t="s">
        <v>18306</v>
      </c>
      <c r="H13335" s="1"/>
      <c r="K13335" s="1" t="s">
        <v>17666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2155</v>
      </c>
      <c r="B13336" s="1" t="n">
        <f aca="false">IF(COUNTIF($G$1:$G$12712,G13336&gt;0),0,INDEX($A$1:$A$12712,MATCH(G13336,$G$1:$G$12712,0)))</f>
        <v>2155</v>
      </c>
      <c r="C13336" s="1" t="str">
        <f aca="false">IF(H13336="",F13336,H13336)</f>
        <v>Franklin (NC)</v>
      </c>
      <c r="D13336" s="1" t="n">
        <v>170</v>
      </c>
      <c r="E13336" s="1" t="s">
        <v>18296</v>
      </c>
      <c r="F13336" s="5" t="s">
        <v>18307</v>
      </c>
      <c r="G13336" s="1" t="n">
        <v>2745</v>
      </c>
      <c r="H13336" s="1" t="s">
        <v>4707</v>
      </c>
      <c r="I13336" s="1" t="n">
        <v>5416</v>
      </c>
      <c r="J13336" s="1" t="s">
        <v>65</v>
      </c>
      <c r="K13336" s="1" t="s">
        <v>17666</v>
      </c>
    </row>
    <row r="13337" customFormat="false" ht="15" hidden="false" customHeight="true" outlineLevel="0" collapsed="false">
      <c r="A13337" s="1" t="n">
        <f aca="false">IF(IFERROR((MATCH(G13337,$G$1:$G$12712,0)),0),INDEX($A$1:$A$12712,MATCH(G13337,$G$1:$G$12712,0)),MAX($A$2:$A13336)+1)</f>
        <v>730</v>
      </c>
      <c r="B13337" s="1" t="n">
        <f aca="false">IF(COUNTIF($G$1:$G$12712,G13337&gt;0),0,INDEX($A$1:$A$12712,MATCH(G13337,$G$1:$G$12712,0)))</f>
        <v>730</v>
      </c>
      <c r="C13337" s="1" t="str">
        <f aca="false">IF(H13337="",F13337,H13337)</f>
        <v>Gaston Shoals</v>
      </c>
      <c r="D13337" s="1" t="n">
        <v>170</v>
      </c>
      <c r="E13337" s="1" t="s">
        <v>18296</v>
      </c>
      <c r="F13337" s="5" t="s">
        <v>18308</v>
      </c>
      <c r="G13337" s="1" t="n">
        <v>3258</v>
      </c>
      <c r="H13337" s="1" t="s">
        <v>1714</v>
      </c>
      <c r="I13337" s="1" t="n">
        <v>5416</v>
      </c>
      <c r="J13337" s="1" t="s">
        <v>65</v>
      </c>
      <c r="K13337" s="1" t="s">
        <v>17666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</v>
      </c>
      <c r="D13338" s="1" t="n">
        <v>170</v>
      </c>
      <c r="E13338" s="1" t="s">
        <v>18296</v>
      </c>
      <c r="F13338" s="5" t="s">
        <v>18309</v>
      </c>
      <c r="H13338" s="1"/>
      <c r="K13338" s="1" t="s">
        <v>17666</v>
      </c>
    </row>
    <row r="13339" customFormat="false" ht="15" hidden="false" customHeight="true" outlineLevel="0" collapsed="false">
      <c r="A13339" s="1" t="n">
        <f aca="false">A3194</f>
        <v>2269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hollidays bridge (4)</v>
      </c>
      <c r="D13339" s="1" t="n">
        <v>170</v>
      </c>
      <c r="E13339" s="1" t="s">
        <v>18296</v>
      </c>
      <c r="F13339" s="5" t="s">
        <v>18310</v>
      </c>
      <c r="H13339" s="1"/>
      <c r="K13339" s="1" t="s">
        <v>17666</v>
      </c>
    </row>
    <row r="13340" customFormat="false" ht="15" hidden="false" customHeight="true" outlineLevel="0" collapsed="false">
      <c r="A13340" s="1" t="n">
        <f aca="false">IF(IFERROR((MATCH(G13340,$G$1:$G$12712,0)),0),INDEX($A$1:$A$12712,MATCH(G13340,$G$1:$G$12712,0)),MAX($A$2:$A13339)+1)</f>
        <v>11172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</v>
      </c>
      <c r="D13340" s="1" t="n">
        <v>170</v>
      </c>
      <c r="E13340" s="1" t="s">
        <v>18296</v>
      </c>
      <c r="F13340" s="5" t="s">
        <v>18311</v>
      </c>
      <c r="H13340" s="1"/>
      <c r="K13340" s="1" t="s">
        <v>17666</v>
      </c>
    </row>
    <row r="13341" customFormat="false" ht="15" hidden="false" customHeight="true" outlineLevel="0" collapsed="false">
      <c r="A13341" s="1" t="n">
        <f aca="false">A13340</f>
        <v>11172</v>
      </c>
      <c r="B13341" s="1" t="e">
        <f aca="false">IF(COUNTIF($G$1:$G$12712,G13341&gt;0),0,INDEX($A$1:$A$12712,MATCH(G13341,$G$1:$G$12712,0)))</f>
        <v>#N/A</v>
      </c>
      <c r="C13341" s="1" t="str">
        <f aca="false">IF(H13341="",F13341,H13341)</f>
        <v>idols (1)</v>
      </c>
      <c r="D13341" s="1" t="n">
        <v>170</v>
      </c>
      <c r="E13341" s="1" t="s">
        <v>18296</v>
      </c>
      <c r="F13341" s="5" t="s">
        <v>18312</v>
      </c>
      <c r="H13341" s="1"/>
      <c r="K13341" s="1" t="s">
        <v>17666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2156</v>
      </c>
      <c r="B13342" s="1" t="n">
        <f aca="false">IF(COUNTIF($G$1:$G$12712,G13342&gt;0),0,INDEX($A$1:$A$12712,MATCH(G13342,$G$1:$G$12712,0)))</f>
        <v>2156</v>
      </c>
      <c r="C13342" s="1" t="str">
        <f aca="false">IF(H13342="",F13342,H13342)</f>
        <v>Mission</v>
      </c>
      <c r="D13342" s="1" t="n">
        <v>170</v>
      </c>
      <c r="E13342" s="1" t="s">
        <v>18296</v>
      </c>
      <c r="F13342" s="5" t="s">
        <v>18313</v>
      </c>
      <c r="G13342" s="1" t="n">
        <v>2746</v>
      </c>
      <c r="H13342" s="1" t="s">
        <v>4708</v>
      </c>
      <c r="I13342" s="1" t="n">
        <v>5416</v>
      </c>
      <c r="J13342" s="1" t="s">
        <v>65</v>
      </c>
      <c r="K13342" s="1" t="s">
        <v>17666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11173</v>
      </c>
      <c r="B13343" s="1" t="e">
        <f aca="false">IF(COUNTIF($G$1:$G$12712,G13343&gt;0),0,INDEX($A$1:$A$12712,MATCH(G13343,$G$1:$G$12712,0)))</f>
        <v>#N/A</v>
      </c>
      <c r="C13343" s="1" t="str">
        <f aca="false">IF(H13343="",F13343,H13343)</f>
        <v>o</v>
      </c>
      <c r="D13343" s="1" t="n">
        <v>170</v>
      </c>
      <c r="E13343" s="1" t="s">
        <v>18296</v>
      </c>
      <c r="F13343" s="5" t="s">
        <v>18314</v>
      </c>
      <c r="H13343" s="1"/>
      <c r="K13343" s="1" t="s">
        <v>17666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2612</v>
      </c>
      <c r="B13344" s="1" t="n">
        <f aca="false">IF(COUNTIF($G$1:$G$12712,G13344&gt;0),0,INDEX($A$1:$A$12712,MATCH(G13344,$G$1:$G$12712,0)))</f>
        <v>2612</v>
      </c>
      <c r="C13344" s="1" t="str">
        <f aca="false">IF(H13344="",F13344,H13344)</f>
        <v>Queens Creek</v>
      </c>
      <c r="D13344" s="1" t="n">
        <v>170</v>
      </c>
      <c r="E13344" s="1" t="s">
        <v>18296</v>
      </c>
      <c r="F13344" s="5" t="s">
        <v>18315</v>
      </c>
      <c r="G13344" s="1" t="n">
        <v>6438</v>
      </c>
      <c r="H13344" s="1" t="s">
        <v>5285</v>
      </c>
      <c r="I13344" s="1" t="n">
        <v>5416</v>
      </c>
      <c r="J13344" s="1" t="s">
        <v>65</v>
      </c>
      <c r="K13344" s="1" t="s">
        <v>17666</v>
      </c>
    </row>
    <row r="13345" customFormat="false" ht="15" hidden="false" customHeight="true" outlineLevel="0" collapsed="false">
      <c r="A13345" s="1" t="n">
        <f aca="false">IF(IFERROR((MATCH(G13345,$G$1:$G$12712,0)),0),INDEX($A$1:$A$12712,MATCH(G13345,$G$1:$G$12712,0)),MAX($A$2:$A13344)+1)</f>
        <v>11174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</v>
      </c>
      <c r="D13345" s="1" t="n">
        <v>170</v>
      </c>
      <c r="E13345" s="1" t="s">
        <v>18296</v>
      </c>
      <c r="F13345" s="5" t="s">
        <v>18316</v>
      </c>
      <c r="H13345" s="1"/>
      <c r="K13345" s="1" t="s">
        <v>17666</v>
      </c>
    </row>
    <row r="13346" customFormat="false" ht="15" hidden="false" customHeight="true" outlineLevel="0" collapsed="false">
      <c r="A13346" s="1" t="n">
        <f aca="false">A13345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saluda (3)</v>
      </c>
      <c r="D13346" s="1" t="n">
        <v>170</v>
      </c>
      <c r="E13346" s="1" t="s">
        <v>18296</v>
      </c>
      <c r="F13346" s="5" t="s">
        <v>18317</v>
      </c>
      <c r="H13346" s="1"/>
      <c r="K13346" s="1" t="s">
        <v>17666</v>
      </c>
    </row>
    <row r="13347" customFormat="false" ht="15" hidden="false" customHeight="true" outlineLevel="0" collapsed="false">
      <c r="A13347" s="1" t="n">
        <f aca="false">IF(IFERROR((MATCH(G13347,$G$1:$G$12712,0)),0),INDEX($A$1:$A$12712,MATCH(G13347,$G$1:$G$12712,0)),MAX($A$2:$A13346)+1)</f>
        <v>11175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</v>
      </c>
      <c r="D13347" s="1" t="n">
        <v>170</v>
      </c>
      <c r="E13347" s="1" t="s">
        <v>18296</v>
      </c>
      <c r="F13347" s="5" t="s">
        <v>18318</v>
      </c>
      <c r="H13347" s="1"/>
      <c r="K13347" s="1" t="s">
        <v>17666</v>
      </c>
    </row>
    <row r="13348" customFormat="false" ht="15" hidden="false" customHeight="true" outlineLevel="0" collapsed="false">
      <c r="A13348" s="1" t="n">
        <f aca="false">A13347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spencer mountain (2)</v>
      </c>
      <c r="D13348" s="1" t="n">
        <v>170</v>
      </c>
      <c r="E13348" s="1" t="s">
        <v>18296</v>
      </c>
      <c r="F13348" s="5" t="s">
        <v>18319</v>
      </c>
      <c r="H13348" s="1"/>
      <c r="K13348" s="1" t="s">
        <v>17666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11176</v>
      </c>
      <c r="B13349" s="1" t="e">
        <f aca="false">IF(COUNTIF($G$1:$G$12712,G13349&gt;0),0,INDEX($A$1:$A$12712,MATCH(G13349,$G$1:$G$12712,0)))</f>
        <v>#N/A</v>
      </c>
      <c r="C13349" s="1" t="str">
        <f aca="false">IF(H13349="",F13349,H13349)</f>
        <v>stice shoals</v>
      </c>
      <c r="D13349" s="1" t="n">
        <v>170</v>
      </c>
      <c r="E13349" s="1" t="s">
        <v>18296</v>
      </c>
      <c r="F13349" s="5" t="s">
        <v>18320</v>
      </c>
      <c r="H13349" s="1"/>
      <c r="K13349" s="1" t="s">
        <v>17666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18296</v>
      </c>
      <c r="F13350" s="5" t="s">
        <v>18321</v>
      </c>
      <c r="G13350" s="1" t="n">
        <v>2751</v>
      </c>
      <c r="H13350" s="1" t="s">
        <v>4709</v>
      </c>
      <c r="I13350" s="1" t="n">
        <v>5416</v>
      </c>
      <c r="J13350" s="1" t="s">
        <v>65</v>
      </c>
      <c r="K13350" s="1" t="s">
        <v>17666</v>
      </c>
    </row>
    <row r="13351" customFormat="false" ht="15" hidden="false" customHeight="true" outlineLevel="0" collapsed="false">
      <c r="A13351" s="1" t="n">
        <f aca="false">IF(IFERROR((MATCH(G13351,$G$1:$G$12712,0)),0),INDEX($A$1:$A$12712,MATCH(G13351,$G$1:$G$12712,0)),MAX($A$2:$A13350)+1)</f>
        <v>2157</v>
      </c>
      <c r="B13351" s="1" t="n">
        <f aca="false">IF(COUNTIF($G$1:$G$12712,G13351&gt;0),0,INDEX($A$1:$A$12712,MATCH(G13351,$G$1:$G$12712,0)))</f>
        <v>2157</v>
      </c>
      <c r="C13351" s="1" t="str">
        <f aca="false">IF(H13351="",F13351,H13351)</f>
        <v>Tuckasegee</v>
      </c>
      <c r="D13351" s="1" t="n">
        <v>170</v>
      </c>
      <c r="E13351" s="1" t="s">
        <v>18296</v>
      </c>
      <c r="F13351" s="5" t="s">
        <v>18322</v>
      </c>
      <c r="G13351" s="1" t="n">
        <v>2751</v>
      </c>
      <c r="H13351" s="1" t="s">
        <v>4709</v>
      </c>
      <c r="I13351" s="1" t="n">
        <v>5416</v>
      </c>
      <c r="J13351" s="1" t="s">
        <v>65</v>
      </c>
      <c r="K13351" s="1" t="s">
        <v>17666</v>
      </c>
    </row>
    <row r="13352" customFormat="false" ht="15" hidden="false" customHeight="true" outlineLevel="0" collapsed="false">
      <c r="A13352" s="1" t="n">
        <f aca="false">A3078</f>
        <v>2153</v>
      </c>
      <c r="B13352" s="1" t="e">
        <f aca="false">IF(COUNTIF($G$1:$G$12712,G13352&gt;0),0,INDEX($A$1:$A$12712,MATCH(G13352,$G$1:$G$12712,0)))</f>
        <v>#N/A</v>
      </c>
      <c r="C13352" s="1" t="str">
        <f aca="false">IF(H13352="",F13352,H13352)</f>
        <v>turner shoals</v>
      </c>
      <c r="D13352" s="1" t="n">
        <v>170</v>
      </c>
      <c r="E13352" s="1" t="s">
        <v>18296</v>
      </c>
      <c r="F13352" s="5" t="s">
        <v>18323</v>
      </c>
      <c r="H13352" s="1"/>
      <c r="K13352" s="1" t="s">
        <v>17666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18324</v>
      </c>
      <c r="F13353" s="5" t="s">
        <v>18325</v>
      </c>
      <c r="G13353" s="1" t="n">
        <v>6040</v>
      </c>
      <c r="H13353" s="1" t="s">
        <v>2390</v>
      </c>
      <c r="I13353" s="1" t="n">
        <v>50161</v>
      </c>
      <c r="J13353" s="1" t="s">
        <v>2391</v>
      </c>
      <c r="K13353" s="1" t="s">
        <v>17666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1067</v>
      </c>
      <c r="B13354" s="1" t="n">
        <f aca="false">IF(COUNTIF($G$1:$G$12712,G13354&gt;0),0,INDEX($A$1:$A$12712,MATCH(G13354,$G$1:$G$12712,0)))</f>
        <v>1067</v>
      </c>
      <c r="C13354" s="1" t="str">
        <f aca="false">IF(H13354="",F13354,H13354)</f>
        <v>Beaver Valley</v>
      </c>
      <c r="D13354" s="1" t="n">
        <v>284</v>
      </c>
      <c r="E13354" s="1" t="s">
        <v>18324</v>
      </c>
      <c r="F13354" s="5" t="s">
        <v>18062</v>
      </c>
      <c r="G13354" s="1" t="n">
        <v>6040</v>
      </c>
      <c r="H13354" s="1" t="s">
        <v>2390</v>
      </c>
      <c r="I13354" s="1" t="n">
        <v>50161</v>
      </c>
      <c r="J13354" s="1" t="s">
        <v>2391</v>
      </c>
      <c r="K13354" s="1" t="s">
        <v>17666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2227</v>
      </c>
      <c r="B13355" s="1" t="n">
        <f aca="false">IF(COUNTIF($G$1:$G$12712,G13355&gt;0),0,INDEX($A$1:$A$12712,MATCH(G13355,$G$1:$G$12712,0)))</f>
        <v>2227</v>
      </c>
      <c r="C13355" s="1" t="str">
        <f aca="false">IF(H13355="",F13355,H13355)</f>
        <v>Brunot Island</v>
      </c>
      <c r="D13355" s="1" t="n">
        <v>284</v>
      </c>
      <c r="E13355" s="1" t="s">
        <v>18324</v>
      </c>
      <c r="F13355" s="5" t="s">
        <v>18326</v>
      </c>
      <c r="G13355" s="1" t="n">
        <v>3096</v>
      </c>
      <c r="H13355" s="1" t="s">
        <v>4808</v>
      </c>
      <c r="I13355" s="1" t="n">
        <v>14165</v>
      </c>
      <c r="J13355" s="1" t="s">
        <v>4728</v>
      </c>
      <c r="K13355" s="1" t="s">
        <v>17666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2998</v>
      </c>
      <c r="B13356" s="1" t="n">
        <f aca="false">IF(COUNTIF($G$1:$G$12712,G13356&gt;0),0,INDEX($A$1:$A$12712,MATCH(G13356,$G$1:$G$12712,0)))</f>
        <v>2998</v>
      </c>
      <c r="C13356" s="1" t="str">
        <f aca="false">IF(H13356="",F13356,H13356)</f>
        <v>Cheswick Power Plant</v>
      </c>
      <c r="D13356" s="1" t="n">
        <v>284</v>
      </c>
      <c r="E13356" s="1" t="s">
        <v>18324</v>
      </c>
      <c r="F13356" s="5" t="s">
        <v>18327</v>
      </c>
      <c r="G13356" s="1" t="n">
        <v>8226</v>
      </c>
      <c r="H13356" s="1" t="s">
        <v>5801</v>
      </c>
      <c r="I13356" s="1" t="n">
        <v>14165</v>
      </c>
      <c r="J13356" s="1" t="s">
        <v>4728</v>
      </c>
      <c r="K13356" s="1" t="s">
        <v>17666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2170</v>
      </c>
      <c r="B13357" s="1" t="n">
        <f aca="false">IF(COUNTIF($G$1:$G$12712,G13357&gt;0),0,INDEX($A$1:$A$12712,MATCH(G13357,$G$1:$G$12712,0)))</f>
        <v>2170</v>
      </c>
      <c r="C13357" s="1" t="str">
        <f aca="false">IF(H13357="",F13357,H13357)</f>
        <v>FirstEnergy Eastlake</v>
      </c>
      <c r="D13357" s="1" t="n">
        <v>284</v>
      </c>
      <c r="E13357" s="1" t="s">
        <v>18324</v>
      </c>
      <c r="F13357" s="5" t="s">
        <v>18328</v>
      </c>
      <c r="G13357" s="1" t="n">
        <v>2837</v>
      </c>
      <c r="H13357" s="1" t="s">
        <v>4729</v>
      </c>
      <c r="I13357" s="1" t="n">
        <v>6526</v>
      </c>
      <c r="J13357" s="1" t="s">
        <v>2889</v>
      </c>
      <c r="K13357" s="1" t="s">
        <v>17666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7625</v>
      </c>
      <c r="B13358" s="1" t="n">
        <f aca="false">IF(COUNTIF($G$1:$G$12712,G13358&gt;0),0,INDEX($A$1:$A$12712,MATCH(G13358,$G$1:$G$12712,0)))</f>
        <v>7625</v>
      </c>
      <c r="C13358" s="1" t="str">
        <f aca="false">IF(H13358="",F13358,H13358)</f>
        <v>Elrama Power Plant</v>
      </c>
      <c r="D13358" s="1" t="n">
        <v>284</v>
      </c>
      <c r="E13358" s="1" t="s">
        <v>18324</v>
      </c>
      <c r="F13358" s="5" t="s">
        <v>18329</v>
      </c>
      <c r="G13358" s="1" t="n">
        <v>3098</v>
      </c>
      <c r="H13358" s="1" t="s">
        <v>12762</v>
      </c>
      <c r="I13358" s="1" t="n">
        <v>14165</v>
      </c>
      <c r="J13358" s="1" t="s">
        <v>12763</v>
      </c>
      <c r="K13358" s="1" t="s">
        <v>17666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204</v>
      </c>
      <c r="B13359" s="1" t="n">
        <f aca="false">IF(COUNTIF($G$1:$G$12712,G13359&gt;0),0,INDEX($A$1:$A$12712,MATCH(G13359,$G$1:$G$12712,0)))</f>
        <v>204</v>
      </c>
      <c r="C13359" s="1" t="str">
        <f aca="false">IF(H13359="",F13359,H13359)</f>
        <v>FirstEnergy Fort Martin Power Station</v>
      </c>
      <c r="D13359" s="1" t="n">
        <v>284</v>
      </c>
      <c r="E13359" s="1" t="s">
        <v>18324</v>
      </c>
      <c r="F13359" s="5" t="s">
        <v>18330</v>
      </c>
      <c r="G13359" s="1" t="n">
        <v>3943</v>
      </c>
      <c r="H13359" s="1" t="s">
        <v>587</v>
      </c>
      <c r="I13359" s="1" t="n">
        <v>12796</v>
      </c>
      <c r="J13359" s="1" t="s">
        <v>588</v>
      </c>
      <c r="K13359" s="1" t="s">
        <v>17666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1166</v>
      </c>
      <c r="B13360" s="1" t="n">
        <f aca="false">IF(COUNTIF($G$1:$G$12712,G13360&gt;0),0,INDEX($A$1:$A$12712,MATCH(G13360,$G$1:$G$12712,0)))</f>
        <v>1166</v>
      </c>
      <c r="C13360" s="1" t="str">
        <f aca="false">IF(H13360="",F13360,H13360)</f>
        <v>FirstEnergy Bruce Mansfield</v>
      </c>
      <c r="D13360" s="1" t="n">
        <v>284</v>
      </c>
      <c r="E13360" s="1" t="s">
        <v>18324</v>
      </c>
      <c r="F13360" s="5" t="s">
        <v>18331</v>
      </c>
      <c r="G13360" s="1" t="n">
        <v>6094</v>
      </c>
      <c r="H13360" s="1" t="s">
        <v>2888</v>
      </c>
      <c r="I13360" s="1" t="n">
        <v>6526</v>
      </c>
      <c r="J13360" s="1" t="s">
        <v>2889</v>
      </c>
      <c r="K13360" s="1" t="s">
        <v>17666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1198</v>
      </c>
      <c r="B13361" s="1" t="n">
        <f aca="false">IF(COUNTIF($G$1:$G$12712,G13361&gt;0),0,INDEX($A$1:$A$12712,MATCH(G13361,$G$1:$G$12712,0)))</f>
        <v>1198</v>
      </c>
      <c r="C13361" s="1" t="str">
        <f aca="false">IF(H13361="",F13361,H13361)</f>
        <v>Perry</v>
      </c>
      <c r="D13361" s="1" t="n">
        <v>284</v>
      </c>
      <c r="E13361" s="1" t="s">
        <v>18324</v>
      </c>
      <c r="F13361" s="5" t="s">
        <v>18077</v>
      </c>
      <c r="G13361" s="1" t="n">
        <v>6020</v>
      </c>
      <c r="H13361" s="1" t="s">
        <v>3013</v>
      </c>
      <c r="I13361" s="1" t="n">
        <v>50161</v>
      </c>
      <c r="J13361" s="1" t="s">
        <v>2391</v>
      </c>
      <c r="K13361" s="1" t="s">
        <v>17666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str">
        <f aca="false">IF(H13362="",F13362,H13362)</f>
        <v>FirstEnergy W H Sammis</v>
      </c>
      <c r="D13362" s="1" t="n">
        <v>284</v>
      </c>
      <c r="E13362" s="1" t="s">
        <v>18324</v>
      </c>
      <c r="F13362" s="5" t="s">
        <v>18078</v>
      </c>
      <c r="G13362" s="1" t="n">
        <v>2866</v>
      </c>
      <c r="H13362" s="1" t="s">
        <v>4733</v>
      </c>
      <c r="I13362" s="1" t="n">
        <v>6526</v>
      </c>
      <c r="J13362" s="1" t="s">
        <v>2889</v>
      </c>
      <c r="K13362" s="1" t="s">
        <v>17666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2174</v>
      </c>
      <c r="B13363" s="1" t="n">
        <f aca="false">IF(COUNTIF($G$1:$G$12712,G13363&gt;0),0,INDEX($A$1:$A$12712,MATCH(G13363,$G$1:$G$12712,0)))</f>
        <v>2174</v>
      </c>
      <c r="C13363" s="1" t="n">
        <f aca="false">IF(H13363="",F13363,H13363)</f>
        <v>2867</v>
      </c>
      <c r="D13363" s="1" t="n">
        <v>284</v>
      </c>
      <c r="E13363" s="1" t="s">
        <v>18324</v>
      </c>
      <c r="F13363" s="5" t="s">
        <v>18332</v>
      </c>
      <c r="G13363" s="1" t="n">
        <v>2866</v>
      </c>
      <c r="H13363" s="1" t="n">
        <v>2867</v>
      </c>
      <c r="I13363" s="1" t="n">
        <v>2869</v>
      </c>
      <c r="J13363" s="1" t="n">
        <v>2868</v>
      </c>
      <c r="K13363" s="1" t="s">
        <v>17666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edison hydro</v>
      </c>
      <c r="D13364" s="1" t="n">
        <v>14</v>
      </c>
      <c r="E13364" s="1" t="s">
        <v>18333</v>
      </c>
      <c r="F13364" s="5" t="s">
        <v>18334</v>
      </c>
      <c r="H13364" s="1"/>
      <c r="K13364" s="1" t="s">
        <v>17666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11178</v>
      </c>
      <c r="B13365" s="1" t="e">
        <f aca="false">IF(COUNTIF($G$1:$G$12712,G13365&gt;0),0,INDEX($A$1:$A$12712,MATCH(G13365,$G$1:$G$12712,0)))</f>
        <v>#N/A</v>
      </c>
      <c r="C13365" s="1" t="str">
        <f aca="false">IF(H13365="",F13365,H13365)</f>
        <v>temporary diesel-glen jenks sub</v>
      </c>
      <c r="D13365" s="1" t="n">
        <v>14</v>
      </c>
      <c r="E13365" s="1" t="s">
        <v>18333</v>
      </c>
      <c r="F13365" s="5" t="s">
        <v>18335</v>
      </c>
      <c r="H13365" s="1"/>
      <c r="K13365" s="1" t="s">
        <v>17666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197</v>
      </c>
      <c r="B13366" s="1" t="n">
        <f aca="false">IF(COUNTIF($G$1:$G$12712,G13366&gt;0),0,INDEX($A$1:$A$12712,MATCH(G13366,$G$1:$G$12712,0)))</f>
        <v>197</v>
      </c>
      <c r="C13366" s="1" t="str">
        <f aca="false">IF(H13366="",F13366,H13366)</f>
        <v>Four Corners</v>
      </c>
      <c r="D13366" s="1" t="n">
        <v>186</v>
      </c>
      <c r="E13366" s="1" t="s">
        <v>17578</v>
      </c>
      <c r="F13366" s="5" t="s">
        <v>18336</v>
      </c>
      <c r="G13366" s="1" t="n">
        <v>2442</v>
      </c>
      <c r="H13366" s="1" t="s">
        <v>567</v>
      </c>
      <c r="I13366" s="1" t="n">
        <v>803</v>
      </c>
      <c r="J13366" s="1" t="s">
        <v>326</v>
      </c>
      <c r="K13366" s="1" t="s">
        <v>17666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18337</v>
      </c>
      <c r="F13367" s="5" t="s">
        <v>18338</v>
      </c>
      <c r="G13367" s="1" t="n">
        <v>887</v>
      </c>
      <c r="H13367" s="1" t="s">
        <v>2819</v>
      </c>
      <c r="I13367" s="1" t="n">
        <v>5748</v>
      </c>
      <c r="J13367" s="1" t="s">
        <v>2820</v>
      </c>
      <c r="K13367" s="1" t="s">
        <v>17666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1145</v>
      </c>
      <c r="B13368" s="1" t="n">
        <f aca="false">IF(COUNTIF($G$1:$G$12712,G13368&gt;0),0,INDEX($A$1:$A$12712,MATCH(G13368,$G$1:$G$12712,0)))</f>
        <v>1145</v>
      </c>
      <c r="C13368" s="1" t="str">
        <f aca="false">IF(H13368="",F13368,H13368)</f>
        <v>Joppa Steam</v>
      </c>
      <c r="D13368" s="1" t="n">
        <v>321</v>
      </c>
      <c r="E13368" s="1" t="s">
        <v>18337</v>
      </c>
      <c r="F13368" s="5" t="s">
        <v>18339</v>
      </c>
      <c r="G13368" s="1" t="n">
        <v>887</v>
      </c>
      <c r="H13368" s="1" t="s">
        <v>2819</v>
      </c>
      <c r="I13368" s="1" t="n">
        <v>5748</v>
      </c>
      <c r="J13368" s="1" t="s">
        <v>2820</v>
      </c>
      <c r="K13368" s="1" t="s">
        <v>17666</v>
      </c>
    </row>
    <row r="13369" customFormat="false" ht="15" hidden="false" customHeight="true" outlineLevel="0" collapsed="false">
      <c r="A13369" s="1" t="n">
        <f aca="false">IF(IFERROR((MATCH(G13369,$G$1:$G$12712,0)),0),INDEX($A$1:$A$12712,MATCH(G13369,$G$1:$G$12712,0)),MAX($A$2:$A13368)+1)</f>
        <v>503</v>
      </c>
      <c r="B13369" s="1" t="n">
        <f aca="false">IF(COUNTIF($G$1:$G$12712,G13369&gt;0),0,INDEX($A$1:$A$12712,MATCH(G13369,$G$1:$G$12712,0)))</f>
        <v>503</v>
      </c>
      <c r="C13369" s="1" t="str">
        <f aca="false">IF(H13369="",F13369,H13369)</f>
        <v>Robert E Ritchie</v>
      </c>
      <c r="D13369" s="1" t="n">
        <v>408</v>
      </c>
      <c r="E13369" s="1" t="s">
        <v>18340</v>
      </c>
      <c r="F13369" s="5" t="s">
        <v>18341</v>
      </c>
      <c r="G13369" s="1" t="n">
        <v>173</v>
      </c>
      <c r="H13369" s="1" t="s">
        <v>3087</v>
      </c>
      <c r="I13369" s="1" t="n">
        <v>814</v>
      </c>
      <c r="J13369" s="1" t="s">
        <v>87</v>
      </c>
      <c r="K13369" s="1" t="s">
        <v>17666</v>
      </c>
    </row>
    <row r="13370" customFormat="false" ht="15" hidden="false" customHeight="true" outlineLevel="0" collapsed="false">
      <c r="A13370" s="1" t="n">
        <f aca="false">A421</f>
        <v>283</v>
      </c>
      <c r="B13370" s="1" t="e">
        <f aca="false">IF(COUNTIF($G$1:$G$12712,G13370&gt;0),0,INDEX($A$1:$A$12712,MATCH(G13370,$G$1:$G$12712,0)))</f>
        <v>#N/A</v>
      </c>
      <c r="C13370" s="1" t="str">
        <f aca="false">IF(H13370="",F13370,H13370)</f>
        <v>independence</v>
      </c>
      <c r="D13370" s="1" t="n">
        <v>408</v>
      </c>
      <c r="E13370" s="1" t="s">
        <v>18340</v>
      </c>
      <c r="F13370" s="5" t="s">
        <v>18342</v>
      </c>
      <c r="H13370" s="1"/>
      <c r="K13370" s="1" t="s">
        <v>17666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503</v>
      </c>
      <c r="B13371" s="1" t="n">
        <f aca="false">IF(COUNTIF($G$1:$G$12712,G13371&gt;0),0,INDEX($A$1:$A$12712,MATCH(G13371,$G$1:$G$12712,0)))</f>
        <v>503</v>
      </c>
      <c r="C13371" s="1" t="str">
        <f aca="false">IF(H13371="",F13371,H13371)</f>
        <v>Robert E Ritchie</v>
      </c>
      <c r="D13371" s="1" t="n">
        <v>408</v>
      </c>
      <c r="E13371" s="1" t="s">
        <v>18340</v>
      </c>
      <c r="F13371" s="5" t="s">
        <v>17767</v>
      </c>
      <c r="G13371" s="1" t="n">
        <v>173</v>
      </c>
      <c r="H13371" s="1" t="s">
        <v>3087</v>
      </c>
      <c r="I13371" s="1" t="n">
        <v>814</v>
      </c>
      <c r="J13371" s="1" t="s">
        <v>87</v>
      </c>
      <c r="K13371" s="1" t="s">
        <v>17666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11179</v>
      </c>
      <c r="B13372" s="1" t="e">
        <f aca="false">IF(COUNTIF($G$1:$G$12712,G13372&gt;0),0,INDEX($A$1:$A$12712,MATCH(G13372,$G$1:$G$12712,0)))</f>
        <v>#N/A</v>
      </c>
      <c r="C13372" s="1" t="str">
        <f aca="false">IF(H13372="",F13372,H13372)</f>
        <v>fitchburg #7</v>
      </c>
      <c r="D13372" s="1" t="n">
        <v>264</v>
      </c>
      <c r="E13372" s="1" t="s">
        <v>18343</v>
      </c>
      <c r="F13372" s="5" t="s">
        <v>18344</v>
      </c>
      <c r="H13372" s="1"/>
      <c r="K13372" s="1" t="s">
        <v>17666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18343</v>
      </c>
      <c r="F13373" s="5" t="s">
        <v>18345</v>
      </c>
      <c r="G13373" s="1" t="n">
        <v>566</v>
      </c>
      <c r="H13373" s="1" t="s">
        <v>1800</v>
      </c>
      <c r="I13373" s="1" t="n">
        <v>5221</v>
      </c>
      <c r="J13373" s="1" t="s">
        <v>1801</v>
      </c>
      <c r="K13373" s="1" t="s">
        <v>17666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772</v>
      </c>
      <c r="B13374" s="1" t="n">
        <f aca="false">IF(COUNTIF($G$1:$G$12712,G13374&gt;0),0,INDEX($A$1:$A$12712,MATCH(G13374,$G$1:$G$12712,0)))</f>
        <v>772</v>
      </c>
      <c r="C13374" s="1" t="str">
        <f aca="false">IF(H13374="",F13374,H13374)</f>
        <v>Millstone</v>
      </c>
      <c r="D13374" s="1" t="n">
        <v>264</v>
      </c>
      <c r="E13374" s="1" t="s">
        <v>18343</v>
      </c>
      <c r="F13374" s="5" t="s">
        <v>18346</v>
      </c>
      <c r="G13374" s="1" t="n">
        <v>566</v>
      </c>
      <c r="H13374" s="1" t="s">
        <v>1800</v>
      </c>
      <c r="I13374" s="1" t="n">
        <v>5221</v>
      </c>
      <c r="J13374" s="1" t="s">
        <v>1801</v>
      </c>
      <c r="K13374" s="1" t="s">
        <v>17666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18343</v>
      </c>
      <c r="F13375" s="5" t="s">
        <v>18347</v>
      </c>
      <c r="G13375" s="1" t="n">
        <v>6156</v>
      </c>
      <c r="H13375" s="1" t="s">
        <v>5177</v>
      </c>
      <c r="I13375" s="1" t="n">
        <v>15452</v>
      </c>
      <c r="J13375" s="1" t="s">
        <v>3696</v>
      </c>
      <c r="K13375" s="1" t="s">
        <v>17666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18343</v>
      </c>
      <c r="F13376" s="5" t="s">
        <v>18348</v>
      </c>
      <c r="G13376" s="1" t="n">
        <v>6156</v>
      </c>
      <c r="H13376" s="1" t="s">
        <v>5177</v>
      </c>
      <c r="I13376" s="1" t="n">
        <v>15452</v>
      </c>
      <c r="J13376" s="1" t="s">
        <v>3696</v>
      </c>
      <c r="K13376" s="1" t="s">
        <v>17666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18343</v>
      </c>
      <c r="F13377" s="5" t="s">
        <v>18349</v>
      </c>
      <c r="G13377" s="1" t="n">
        <v>6156</v>
      </c>
      <c r="H13377" s="1" t="s">
        <v>5177</v>
      </c>
      <c r="I13377" s="1" t="n">
        <v>15452</v>
      </c>
      <c r="J13377" s="1" t="s">
        <v>3696</v>
      </c>
      <c r="K13377" s="1" t="s">
        <v>17666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18343</v>
      </c>
      <c r="F13378" s="5" t="s">
        <v>18350</v>
      </c>
      <c r="G13378" s="1" t="n">
        <v>6156</v>
      </c>
      <c r="H13378" s="1" t="s">
        <v>5177</v>
      </c>
      <c r="I13378" s="1" t="n">
        <v>15452</v>
      </c>
      <c r="J13378" s="1" t="s">
        <v>3696</v>
      </c>
      <c r="K13378" s="1" t="s">
        <v>17666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2522</v>
      </c>
      <c r="B13379" s="1" t="n">
        <f aca="false">IF(COUNTIF($G$1:$G$12712,G13379&gt;0),0,INDEX($A$1:$A$12712,MATCH(G13379,$G$1:$G$12712,0)))</f>
        <v>2522</v>
      </c>
      <c r="C13379" s="1" t="str">
        <f aca="false">IF(H13379="",F13379,H13379)</f>
        <v>New Haven Harbor</v>
      </c>
      <c r="D13379" s="1" t="n">
        <v>264</v>
      </c>
      <c r="E13379" s="1" t="s">
        <v>18343</v>
      </c>
      <c r="F13379" s="5" t="s">
        <v>18351</v>
      </c>
      <c r="G13379" s="1" t="n">
        <v>6156</v>
      </c>
      <c r="H13379" s="1" t="s">
        <v>5177</v>
      </c>
      <c r="I13379" s="1" t="n">
        <v>15452</v>
      </c>
      <c r="J13379" s="1" t="s">
        <v>3696</v>
      </c>
      <c r="K13379" s="1" t="s">
        <v>17666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649</v>
      </c>
      <c r="B13380" s="1" t="n">
        <f aca="false">IF(COUNTIF($G$1:$G$12712,G13380&gt;0),0,INDEX($A$1:$A$12712,MATCH(G13380,$G$1:$G$12712,0)))</f>
        <v>649</v>
      </c>
      <c r="C13380" s="1" t="str">
        <f aca="false">IF(H13380="",F13380,H13380)</f>
        <v>William F Wyman</v>
      </c>
      <c r="D13380" s="1" t="n">
        <v>264</v>
      </c>
      <c r="E13380" s="1" t="s">
        <v>18343</v>
      </c>
      <c r="F13380" s="5" t="s">
        <v>18352</v>
      </c>
      <c r="G13380" s="1" t="n">
        <v>1507</v>
      </c>
      <c r="H13380" s="1" t="s">
        <v>1547</v>
      </c>
      <c r="I13380" s="1" t="n">
        <v>31719</v>
      </c>
      <c r="J13380" s="1" t="s">
        <v>1548</v>
      </c>
      <c r="K13380" s="1" t="s">
        <v>17666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11180</v>
      </c>
      <c r="B13381" s="1" t="e">
        <f aca="false">IF(COUNTIF($G$1:$G$12712,G13381&gt;0),0,INDEX($A$1:$A$12712,MATCH(G13381,$G$1:$G$12712,0)))</f>
        <v>#N/A</v>
      </c>
      <c r="C13381" s="1" t="str">
        <f aca="false">IF(H13381="",F13381,H13381)</f>
        <v>c.r. south</v>
      </c>
      <c r="D13381" s="1" t="n">
        <v>161</v>
      </c>
      <c r="E13381" s="1" t="s">
        <v>18353</v>
      </c>
      <c r="F13381" s="5" t="s">
        <v>18354</v>
      </c>
      <c r="H13381" s="1"/>
      <c r="K13381" s="1" t="s">
        <v>17666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284</v>
      </c>
      <c r="B13382" s="1" t="n">
        <f aca="false">IF(COUNTIF($G$1:$G$12712,G13382&gt;0),0,INDEX($A$1:$A$12712,MATCH(G13382,$G$1:$G$12712,0)))</f>
        <v>284</v>
      </c>
      <c r="C13382" s="1" t="str">
        <f aca="false">IF(H13382="",F13382,H13382)</f>
        <v>Intercession City</v>
      </c>
      <c r="D13382" s="1" t="n">
        <v>161</v>
      </c>
      <c r="E13382" s="1" t="s">
        <v>18353</v>
      </c>
      <c r="F13382" s="5" t="s">
        <v>18355</v>
      </c>
      <c r="G13382" s="1" t="n">
        <v>8049</v>
      </c>
      <c r="H13382" s="1" t="s">
        <v>771</v>
      </c>
      <c r="I13382" s="1" t="n">
        <v>6455</v>
      </c>
      <c r="J13382" s="1" t="s">
        <v>78</v>
      </c>
      <c r="K13382" s="1" t="s">
        <v>17666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11181</v>
      </c>
      <c r="B13383" s="1" t="e">
        <f aca="false">IF(COUNTIF($G$1:$G$12712,G13383&gt;0),0,INDEX($A$1:$A$12712,MATCH(G13383,$G$1:$G$12712,0)))</f>
        <v>#N/A</v>
      </c>
      <c r="C13383" s="1" t="str">
        <f aca="false">IF(H13383="",F13383,H13383)</f>
        <v>port st. joe</v>
      </c>
      <c r="D13383" s="1" t="n">
        <v>161</v>
      </c>
      <c r="E13383" s="1" t="s">
        <v>18353</v>
      </c>
      <c r="F13383" s="5" t="s">
        <v>18356</v>
      </c>
      <c r="H13383" s="1"/>
      <c r="K13383" s="1" t="s">
        <v>17666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18353</v>
      </c>
      <c r="F13384" s="5" t="s">
        <v>18357</v>
      </c>
      <c r="G13384" s="1" t="n">
        <v>7345</v>
      </c>
      <c r="H13384" s="1" t="s">
        <v>1406</v>
      </c>
      <c r="I13384" s="1" t="n">
        <v>6455</v>
      </c>
      <c r="J13384" s="1" t="s">
        <v>78</v>
      </c>
      <c r="K13384" s="1" t="s">
        <v>17666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18353</v>
      </c>
      <c r="F13385" s="5" t="s">
        <v>18358</v>
      </c>
      <c r="G13385" s="1" t="n">
        <v>7345</v>
      </c>
      <c r="H13385" s="1" t="s">
        <v>1406</v>
      </c>
      <c r="I13385" s="1" t="n">
        <v>6455</v>
      </c>
      <c r="J13385" s="1" t="s">
        <v>78</v>
      </c>
      <c r="K13385" s="1" t="s">
        <v>17666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18353</v>
      </c>
      <c r="F13386" s="5" t="s">
        <v>18359</v>
      </c>
      <c r="G13386" s="1" t="n">
        <v>7345</v>
      </c>
      <c r="H13386" s="1" t="s">
        <v>1406</v>
      </c>
      <c r="I13386" s="1" t="n">
        <v>6455</v>
      </c>
      <c r="J13386" s="1" t="s">
        <v>78</v>
      </c>
      <c r="K13386" s="1" t="s">
        <v>17666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591</v>
      </c>
      <c r="B13387" s="1" t="n">
        <f aca="false">IF(COUNTIF($G$1:$G$12712,G13387&gt;0),0,INDEX($A$1:$A$12712,MATCH(G13387,$G$1:$G$12712,0)))</f>
        <v>591</v>
      </c>
      <c r="C13387" s="1" t="str">
        <f aca="false">IF(H13387="",F13387,H13387)</f>
        <v>University of Florida</v>
      </c>
      <c r="D13387" s="1" t="n">
        <v>161</v>
      </c>
      <c r="E13387" s="1" t="s">
        <v>18353</v>
      </c>
      <c r="F13387" s="5" t="s">
        <v>18360</v>
      </c>
      <c r="G13387" s="1" t="n">
        <v>7345</v>
      </c>
      <c r="H13387" s="1" t="s">
        <v>1406</v>
      </c>
      <c r="I13387" s="1" t="n">
        <v>6455</v>
      </c>
      <c r="J13387" s="1" t="s">
        <v>78</v>
      </c>
      <c r="K13387" s="1" t="s">
        <v>17666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205</v>
      </c>
      <c r="B13388" s="1" t="n">
        <f aca="false">IF(COUNTIF($G$1:$G$12712,G13388&gt;0),0,INDEX($A$1:$A$12712,MATCH(G13388,$G$1:$G$12712,0)))</f>
        <v>205</v>
      </c>
      <c r="C13388" s="1" t="str">
        <f aca="false">IF(H13388="",F13388,H13388)</f>
        <v>Fort Myers</v>
      </c>
      <c r="D13388" s="1" t="n">
        <v>247</v>
      </c>
      <c r="E13388" s="1" t="s">
        <v>13290</v>
      </c>
      <c r="F13388" s="5" t="s">
        <v>18361</v>
      </c>
      <c r="G13388" s="1" t="n">
        <v>612</v>
      </c>
      <c r="H13388" s="1" t="s">
        <v>590</v>
      </c>
      <c r="I13388" s="1" t="n">
        <v>6452</v>
      </c>
      <c r="J13388" s="1" t="s">
        <v>285</v>
      </c>
      <c r="K13388" s="1" t="s">
        <v>17666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11182</v>
      </c>
      <c r="B13389" s="1" t="e">
        <f aca="false">IF(COUNTIF($G$1:$G$12712,G13389&gt;0),0,INDEX($A$1:$A$12712,MATCH(G13389,$G$1:$G$12712,0)))</f>
        <v>#N/A</v>
      </c>
      <c r="C13389" s="1" t="str">
        <f aca="false">IF(H13389="",F13389,H13389)</f>
        <v>riveria</v>
      </c>
      <c r="D13389" s="1" t="n">
        <v>247</v>
      </c>
      <c r="E13389" s="1" t="s">
        <v>13290</v>
      </c>
      <c r="F13389" s="5" t="s">
        <v>18362</v>
      </c>
      <c r="H13389" s="1"/>
      <c r="K13389" s="1" t="s">
        <v>17666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525</v>
      </c>
      <c r="B13390" s="1" t="n">
        <f aca="false">IF(COUNTIF($G$1:$G$12712,G13390&gt;0),0,INDEX($A$1:$A$12712,MATCH(G13390,$G$1:$G$12712,0)))</f>
        <v>525</v>
      </c>
      <c r="C13390" s="1" t="str">
        <f aca="false">IF(H13390="",F13390,H13390)</f>
        <v>Scherer</v>
      </c>
      <c r="D13390" s="1" t="n">
        <v>247</v>
      </c>
      <c r="E13390" s="1" t="s">
        <v>13290</v>
      </c>
      <c r="F13390" s="5" t="s">
        <v>18363</v>
      </c>
      <c r="G13390" s="1" t="n">
        <v>6257</v>
      </c>
      <c r="H13390" s="1" t="s">
        <v>1267</v>
      </c>
      <c r="I13390" s="1" t="n">
        <v>7140</v>
      </c>
      <c r="J13390" s="1" t="s">
        <v>230</v>
      </c>
      <c r="K13390" s="1" t="s">
        <v>17666</v>
      </c>
    </row>
    <row r="13391" customFormat="false" ht="15" hidden="false" customHeight="true" outlineLevel="0" collapsed="false">
      <c r="A13391" s="1" t="n">
        <f aca="false">IF(IFERROR((MATCH(G13391,$G$1:$G$12712,0)),0),INDEX($A$1:$A$12712,MATCH(G13391,$G$1:$G$12712,0)),MAX($A$2:$A13390)+1)</f>
        <v>616</v>
      </c>
      <c r="B13391" s="1" t="n">
        <f aca="false">IF(COUNTIF($G$1:$G$12712,G13391&gt;0),0,INDEX($A$1:$A$12712,MATCH(G13391,$G$1:$G$12712,0)))</f>
        <v>616</v>
      </c>
      <c r="C13391" s="1" t="str">
        <f aca="false">IF(H13391="",F13391,H13391)</f>
        <v>Turkey Point</v>
      </c>
      <c r="D13391" s="1" t="n">
        <v>247</v>
      </c>
      <c r="E13391" s="1" t="s">
        <v>13290</v>
      </c>
      <c r="F13391" s="5" t="s">
        <v>18364</v>
      </c>
      <c r="G13391" s="1" t="n">
        <v>621</v>
      </c>
      <c r="H13391" s="1" t="s">
        <v>1468</v>
      </c>
      <c r="I13391" s="1" t="n">
        <v>6452</v>
      </c>
      <c r="J13391" s="1" t="s">
        <v>285</v>
      </c>
      <c r="K13391" s="1" t="s">
        <v>17666</v>
      </c>
    </row>
    <row r="13392" customFormat="false" ht="15" hidden="false" customHeight="true" outlineLevel="0" collapsed="false">
      <c r="A13392" s="1" t="n">
        <f aca="false">A11176</f>
        <v>9588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</v>
      </c>
      <c r="D13392" s="1" t="n">
        <v>295</v>
      </c>
      <c r="E13392" s="1" t="s">
        <v>18365</v>
      </c>
      <c r="F13392" s="5" t="s">
        <v>18366</v>
      </c>
      <c r="H13392" s="1"/>
      <c r="K13392" s="1" t="s">
        <v>17666</v>
      </c>
    </row>
    <row r="13393" customFormat="false" ht="15" hidden="false" customHeight="true" outlineLevel="0" collapsed="false">
      <c r="A13393" s="1" t="n">
        <f aca="false">A11176</f>
        <v>9588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 5</v>
      </c>
      <c r="D13393" s="1" t="n">
        <v>295</v>
      </c>
      <c r="E13393" s="1" t="s">
        <v>18365</v>
      </c>
      <c r="F13393" s="5" t="s">
        <v>18367</v>
      </c>
      <c r="H13393" s="1"/>
      <c r="K13393" s="1" t="s">
        <v>17666</v>
      </c>
    </row>
    <row r="13394" customFormat="false" ht="15" hidden="false" customHeight="true" outlineLevel="0" collapsed="false">
      <c r="A13394" s="1" t="n">
        <f aca="false">A11176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arkwright no.5</v>
      </c>
      <c r="D13394" s="1" t="n">
        <v>295</v>
      </c>
      <c r="E13394" s="1" t="s">
        <v>18365</v>
      </c>
      <c r="F13394" s="5" t="s">
        <v>18368</v>
      </c>
      <c r="H13394" s="1"/>
      <c r="K13394" s="1" t="s">
        <v>17666</v>
      </c>
    </row>
    <row r="13395" customFormat="false" ht="15" hidden="false" customHeight="true" outlineLevel="0" collapsed="false">
      <c r="A13395" s="1" t="n">
        <f aca="false">A11177</f>
        <v>9589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</v>
      </c>
      <c r="D13395" s="1" t="n">
        <v>295</v>
      </c>
      <c r="E13395" s="1" t="s">
        <v>18365</v>
      </c>
      <c r="F13395" s="5" t="s">
        <v>18369</v>
      </c>
      <c r="H13395" s="1"/>
      <c r="K13395" s="1" t="s">
        <v>17666</v>
      </c>
    </row>
    <row r="13396" customFormat="false" ht="15" hidden="false" customHeight="true" outlineLevel="0" collapsed="false">
      <c r="A13396" s="1" t="n">
        <f aca="false">A11177</f>
        <v>9589</v>
      </c>
      <c r="B13396" s="1" t="e">
        <f aca="false">IF(COUNTIF($G$1:$G$12712,G13396&gt;0),0,INDEX($A$1:$A$12712,MATCH(G13396,$G$1:$G$12712,0)))</f>
        <v>#N/A</v>
      </c>
      <c r="C13396" s="1" t="str">
        <f aca="false">IF(H13396="",F13396,H13396)</f>
        <v>atkinson no. 5</v>
      </c>
      <c r="D13396" s="1" t="n">
        <v>295</v>
      </c>
      <c r="E13396" s="1" t="s">
        <v>18365</v>
      </c>
      <c r="F13396" s="5" t="s">
        <v>18370</v>
      </c>
      <c r="H13396" s="1"/>
      <c r="K13396" s="1" t="s">
        <v>17666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2841</v>
      </c>
      <c r="B13397" s="1" t="n">
        <f aca="false">IF(COUNTIF($G$1:$G$12712,G13397&gt;0),0,INDEX($A$1:$A$12712,MATCH(G13397,$G$1:$G$12712,0)))</f>
        <v>2841</v>
      </c>
      <c r="C13397" s="1" t="str">
        <f aca="false">IF(H13397="",F13397,H13397)</f>
        <v>Dahlberg</v>
      </c>
      <c r="D13397" s="1" t="n">
        <v>295</v>
      </c>
      <c r="E13397" s="1" t="s">
        <v>18365</v>
      </c>
      <c r="F13397" s="5" t="s">
        <v>18371</v>
      </c>
      <c r="G13397" s="1" t="n">
        <v>7709</v>
      </c>
      <c r="H13397" s="1" t="s">
        <v>5602</v>
      </c>
      <c r="I13397" s="1" t="n">
        <v>17650</v>
      </c>
      <c r="J13397" s="1" t="s">
        <v>5603</v>
      </c>
      <c r="K13397" s="1" t="s">
        <v>17666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IF(IFERROR((MATCH(G13398,$G$1:$G$12712,0)),0),INDEX($A$1:$A$12712,MATCH(G13398,$G$1:$G$12712,0)),MAX($A$2:$A13397)+1)</f>
        <v>11183</v>
      </c>
      <c r="B13398" s="1" t="e">
        <f aca="false">IF(COUNTIF($G$1:$G$12712,G13398&gt;0),0,INDEX($A$1:$A$12712,MATCH(G13398,$G$1:$G$12712,0)))</f>
        <v>#N/A</v>
      </c>
      <c r="C13398" s="1" t="str">
        <f aca="false">IF(H13398="",F13398,H13398)</f>
        <v>dahlberg (jackson county)</v>
      </c>
      <c r="D13398" s="1" t="n">
        <v>295</v>
      </c>
      <c r="E13398" s="1" t="s">
        <v>18365</v>
      </c>
      <c r="F13398" s="5" t="s">
        <v>18371</v>
      </c>
      <c r="G13398" s="1" t="n">
        <v>7765</v>
      </c>
      <c r="H13398" s="1" t="s">
        <v>18372</v>
      </c>
      <c r="K13398" s="1" t="s">
        <v>17666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IF(IFERROR((MATCH(G13399,$G$1:$G$12712,0)),0),INDEX($A$1:$A$12712,MATCH(G13399,$G$1:$G$12712,0)),MAX($A$2:$A13397)+1)</f>
        <v>257</v>
      </c>
      <c r="B13399" s="1" t="n">
        <f aca="false">IF(COUNTIF($G$1:$G$12712,G13399&gt;0),0,INDEX($A$1:$A$12712,MATCH(G13399,$G$1:$G$12712,0)))</f>
        <v>257</v>
      </c>
      <c r="C13399" s="1" t="str">
        <f aca="false">IF(H13399="",F13399,H13399)</f>
        <v>Edwin I Hatch</v>
      </c>
      <c r="D13399" s="1" t="n">
        <v>295</v>
      </c>
      <c r="E13399" s="1" t="s">
        <v>18365</v>
      </c>
      <c r="F13399" s="5" t="s">
        <v>18373</v>
      </c>
      <c r="G13399" s="1" t="n">
        <v>6051</v>
      </c>
      <c r="H13399" s="1" t="s">
        <v>702</v>
      </c>
      <c r="I13399" s="1" t="n">
        <v>7140</v>
      </c>
      <c r="J13399" s="1" t="s">
        <v>230</v>
      </c>
      <c r="K13399" s="1" t="s">
        <v>17666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912</v>
      </c>
      <c r="B13400" s="1" t="n">
        <f aca="false">IF(COUNTIF($G$1:$G$12712,G13400&gt;0),0,INDEX($A$1:$A$12712,MATCH(G13400,$G$1:$G$12712,0)))</f>
        <v>912</v>
      </c>
      <c r="C13400" s="1" t="str">
        <f aca="false">IF(H13400="",F13400,H13400)</f>
        <v>Lloyd Shoals</v>
      </c>
      <c r="D13400" s="1" t="n">
        <v>295</v>
      </c>
      <c r="E13400" s="1" t="s">
        <v>18365</v>
      </c>
      <c r="F13400" s="5" t="s">
        <v>18374</v>
      </c>
      <c r="G13400" s="1" t="n">
        <v>712</v>
      </c>
      <c r="H13400" s="1" t="s">
        <v>2044</v>
      </c>
      <c r="I13400" s="1" t="n">
        <v>7140</v>
      </c>
      <c r="J13400" s="1" t="s">
        <v>230</v>
      </c>
      <c r="K13400" s="1" t="s">
        <v>17666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383</v>
      </c>
      <c r="B13401" s="1" t="n">
        <f aca="false">IF(COUNTIF($G$1:$G$12712,G13401&gt;0),0,INDEX($A$1:$A$12712,MATCH(G13401,$G$1:$G$12712,0)))</f>
        <v>383</v>
      </c>
      <c r="C13401" s="1" t="str">
        <f aca="false">IF(H13401="",F13401,H13401)</f>
        <v>Jack McDonough</v>
      </c>
      <c r="D13401" s="1" t="n">
        <v>295</v>
      </c>
      <c r="E13401" s="1" t="s">
        <v>18365</v>
      </c>
      <c r="F13401" s="5" t="s">
        <v>18375</v>
      </c>
      <c r="G13401" s="1" t="n">
        <v>710</v>
      </c>
      <c r="H13401" s="1" t="s">
        <v>975</v>
      </c>
      <c r="I13401" s="1" t="n">
        <v>7140</v>
      </c>
      <c r="J13401" s="1" t="s">
        <v>230</v>
      </c>
      <c r="K13401" s="1" t="s">
        <v>17666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398</v>
      </c>
      <c r="B13402" s="1" t="n">
        <f aca="false">IF(COUNTIF($G$1:$G$12712,G13402&gt;0),0,INDEX($A$1:$A$12712,MATCH(G13402,$G$1:$G$12712,0)))</f>
        <v>398</v>
      </c>
      <c r="C13402" s="1" t="str">
        <f aca="false">IF(H13402="",F13402,H13402)</f>
        <v>McManus</v>
      </c>
      <c r="D13402" s="1" t="n">
        <v>295</v>
      </c>
      <c r="E13402" s="1" t="s">
        <v>18365</v>
      </c>
      <c r="F13402" s="5" t="s">
        <v>18376</v>
      </c>
      <c r="G13402" s="1" t="n">
        <v>715</v>
      </c>
      <c r="H13402" s="1" t="s">
        <v>1001</v>
      </c>
      <c r="I13402" s="1" t="n">
        <v>7140</v>
      </c>
      <c r="J13402" s="1" t="s">
        <v>230</v>
      </c>
      <c r="K13402" s="1" t="s">
        <v>17666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18365</v>
      </c>
      <c r="F13403" s="5" t="s">
        <v>18377</v>
      </c>
      <c r="G13403" s="1" t="n">
        <v>6257</v>
      </c>
      <c r="H13403" s="1" t="s">
        <v>1267</v>
      </c>
      <c r="I13403" s="1" t="n">
        <v>7140</v>
      </c>
      <c r="J13403" s="1" t="s">
        <v>230</v>
      </c>
      <c r="K13403" s="1" t="s">
        <v>17666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525</v>
      </c>
      <c r="B13404" s="1" t="n">
        <f aca="false">IF(COUNTIF($G$1:$G$12712,G13404&gt;0),0,INDEX($A$1:$A$12712,MATCH(G13404,$G$1:$G$12712,0)))</f>
        <v>525</v>
      </c>
      <c r="C13404" s="1" t="str">
        <f aca="false">IF(H13404="",F13404,H13404)</f>
        <v>Scherer</v>
      </c>
      <c r="D13404" s="1" t="n">
        <v>295</v>
      </c>
      <c r="E13404" s="1" t="s">
        <v>18365</v>
      </c>
      <c r="F13404" s="5" t="s">
        <v>18378</v>
      </c>
      <c r="G13404" s="1" t="n">
        <v>6257</v>
      </c>
      <c r="H13404" s="1" t="s">
        <v>1267</v>
      </c>
      <c r="I13404" s="1" t="n">
        <v>7140</v>
      </c>
      <c r="J13404" s="1" t="s">
        <v>230</v>
      </c>
      <c r="K13404" s="1" t="s">
        <v>17666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18365</v>
      </c>
      <c r="F13405" s="5" t="s">
        <v>18379</v>
      </c>
      <c r="G13405" s="1" t="n">
        <v>649</v>
      </c>
      <c r="H13405" s="1" t="s">
        <v>1437</v>
      </c>
      <c r="I13405" s="1" t="n">
        <v>7140</v>
      </c>
      <c r="J13405" s="1" t="s">
        <v>230</v>
      </c>
      <c r="K13405" s="1" t="s">
        <v>17666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604</v>
      </c>
      <c r="B13406" s="1" t="n">
        <f aca="false">IF(COUNTIF($G$1:$G$12712,G13406&gt;0),0,INDEX($A$1:$A$12712,MATCH(G13406,$G$1:$G$12712,0)))</f>
        <v>604</v>
      </c>
      <c r="C13406" s="1" t="str">
        <f aca="false">IF(H13406="",F13406,H13406)</f>
        <v>Vogtle</v>
      </c>
      <c r="D13406" s="1" t="n">
        <v>295</v>
      </c>
      <c r="E13406" s="1" t="s">
        <v>18365</v>
      </c>
      <c r="F13406" s="5" t="s">
        <v>18380</v>
      </c>
      <c r="G13406" s="1" t="n">
        <v>649</v>
      </c>
      <c r="H13406" s="1" t="s">
        <v>1437</v>
      </c>
      <c r="I13406" s="1" t="n">
        <v>7140</v>
      </c>
      <c r="J13406" s="1" t="s">
        <v>230</v>
      </c>
      <c r="K13406" s="1" t="s">
        <v>17666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18365</v>
      </c>
      <c r="F13407" s="5" t="s">
        <v>18381</v>
      </c>
      <c r="G13407" s="1" t="n">
        <v>6052</v>
      </c>
      <c r="H13407" s="1" t="s">
        <v>1559</v>
      </c>
      <c r="I13407" s="1" t="n">
        <v>7140</v>
      </c>
      <c r="J13407" s="1" t="s">
        <v>230</v>
      </c>
      <c r="K13407" s="1" t="s">
        <v>17666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18365</v>
      </c>
      <c r="F13408" s="5" t="s">
        <v>18382</v>
      </c>
      <c r="G13408" s="1" t="n">
        <v>6052</v>
      </c>
      <c r="H13408" s="1" t="s">
        <v>1559</v>
      </c>
      <c r="I13408" s="1" t="n">
        <v>7140</v>
      </c>
      <c r="J13408" s="1" t="s">
        <v>230</v>
      </c>
      <c r="K13408" s="1" t="s">
        <v>17666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655</v>
      </c>
      <c r="B13409" s="1" t="n">
        <f aca="false">IF(COUNTIF($G$1:$G$12712,G13409&gt;0),0,INDEX($A$1:$A$12712,MATCH(G13409,$G$1:$G$12712,0)))</f>
        <v>655</v>
      </c>
      <c r="C13409" s="1" t="str">
        <f aca="false">IF(H13409="",F13409,H13409)</f>
        <v>Wansley</v>
      </c>
      <c r="D13409" s="1" t="n">
        <v>295</v>
      </c>
      <c r="E13409" s="1" t="s">
        <v>18365</v>
      </c>
      <c r="F13409" s="5" t="s">
        <v>18383</v>
      </c>
      <c r="G13409" s="1" t="n">
        <v>6052</v>
      </c>
      <c r="H13409" s="1" t="s">
        <v>1559</v>
      </c>
      <c r="I13409" s="1" t="n">
        <v>7140</v>
      </c>
      <c r="J13409" s="1" t="s">
        <v>230</v>
      </c>
      <c r="K13409" s="1" t="s">
        <v>17666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11184</v>
      </c>
      <c r="B13410" s="1" t="e">
        <f aca="false">IF(COUNTIF($G$1:$G$12712,G13410&gt;0),0,INDEX($A$1:$A$12712,MATCH(G13410,$G$1:$G$12712,0)))</f>
        <v>#N/A</v>
      </c>
      <c r="C13410" s="1" t="str">
        <f aca="false">IF(H13410="",F13410,H13410)</f>
        <v>na</v>
      </c>
      <c r="D13410" s="1" t="n">
        <v>16</v>
      </c>
      <c r="E13410" s="1" t="s">
        <v>18384</v>
      </c>
      <c r="F13410" s="5" t="s">
        <v>18385</v>
      </c>
      <c r="H13410" s="1"/>
      <c r="K13410" s="1" t="s">
        <v>17666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18384</v>
      </c>
      <c r="F13411" s="5" t="s">
        <v>18386</v>
      </c>
      <c r="G13411" s="1" t="n">
        <v>6115</v>
      </c>
      <c r="H13411" s="1" t="s">
        <v>5153</v>
      </c>
      <c r="I13411" s="1" t="n">
        <v>6854</v>
      </c>
      <c r="J13411" s="1" t="s">
        <v>5154</v>
      </c>
      <c r="K13411" s="1" t="s">
        <v>17666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2502</v>
      </c>
      <c r="B13412" s="1" t="n">
        <f aca="false">IF(COUNTIF($G$1:$G$12712,G13412&gt;0),0,INDEX($A$1:$A$12712,MATCH(G13412,$G$1:$G$12712,0)))</f>
        <v>2502</v>
      </c>
      <c r="C13412" s="1" t="str">
        <f aca="false">IF(H13412="",F13412,H13412)</f>
        <v>Seabrook</v>
      </c>
      <c r="D13412" s="1" t="n">
        <v>16</v>
      </c>
      <c r="E13412" s="1" t="s">
        <v>18384</v>
      </c>
      <c r="F13412" s="5" t="s">
        <v>18387</v>
      </c>
      <c r="G13412" s="1" t="n">
        <v>6115</v>
      </c>
      <c r="H13412" s="1" t="s">
        <v>5153</v>
      </c>
      <c r="I13412" s="1" t="n">
        <v>6854</v>
      </c>
      <c r="J13412" s="1" t="s">
        <v>5154</v>
      </c>
      <c r="K13412" s="1" t="s">
        <v>17666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(a) license #2090</v>
      </c>
      <c r="D13413" s="1" t="n">
        <v>313</v>
      </c>
      <c r="E13413" s="1" t="s">
        <v>18388</v>
      </c>
      <c r="F13413" s="5" t="s">
        <v>18389</v>
      </c>
      <c r="H13413" s="1"/>
      <c r="K13413" s="1" t="s">
        <v>17666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(b) license #2531</v>
      </c>
      <c r="D13414" s="1" t="n">
        <v>313</v>
      </c>
      <c r="E13414" s="1" t="s">
        <v>18388</v>
      </c>
      <c r="F13414" s="5" t="s">
        <v>18390</v>
      </c>
      <c r="H13414" s="1"/>
      <c r="K13414" s="1" t="s">
        <v>17666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(c) license #2674</v>
      </c>
      <c r="D13415" s="1" t="n">
        <v>313</v>
      </c>
      <c r="E13415" s="1" t="s">
        <v>18388</v>
      </c>
      <c r="F13415" s="5" t="s">
        <v>18391</v>
      </c>
      <c r="H13415" s="1"/>
      <c r="K13415" s="1" t="s">
        <v>17666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(d) license #2879</v>
      </c>
      <c r="D13416" s="1" t="n">
        <v>313</v>
      </c>
      <c r="E13416" s="1" t="s">
        <v>18388</v>
      </c>
      <c r="F13416" s="5" t="s">
        <v>18392</v>
      </c>
      <c r="H13416" s="1"/>
      <c r="K13416" s="1" t="s">
        <v>17666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a project # 2090</v>
      </c>
      <c r="D13417" s="1" t="n">
        <v>313</v>
      </c>
      <c r="E13417" s="1" t="s">
        <v>18388</v>
      </c>
      <c r="F13417" s="5" t="s">
        <v>18393</v>
      </c>
      <c r="H13417" s="1"/>
      <c r="K13417" s="1" t="s">
        <v>17666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11190</v>
      </c>
      <c r="B13418" s="1" t="e">
        <f aca="false">IF(COUNTIF($G$1:$G$12712,G13418&gt;0),0,INDEX($A$1:$A$12712,MATCH(G13418,$G$1:$G$12712,0)))</f>
        <v>#N/A</v>
      </c>
      <c r="C13418" s="1" t="str">
        <f aca="false">IF(H13418="",F13418,H13418)</f>
        <v>b project # 2531</v>
      </c>
      <c r="D13418" s="1" t="n">
        <v>313</v>
      </c>
      <c r="E13418" s="1" t="s">
        <v>18388</v>
      </c>
      <c r="F13418" s="5" t="s">
        <v>18394</v>
      </c>
      <c r="H13418" s="1"/>
      <c r="K13418" s="1" t="s">
        <v>17666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50</v>
      </c>
      <c r="B13419" s="1" t="n">
        <f aca="false">IF(COUNTIF($G$1:$G$12712,G13419&gt;0),0,INDEX($A$1:$A$12712,MATCH(G13419,$G$1:$G$12712,0)))</f>
        <v>50</v>
      </c>
      <c r="C13419" s="1" t="str">
        <f aca="false">IF(H13419="",F13419,H13419)</f>
        <v>Berlin 5</v>
      </c>
      <c r="D13419" s="1" t="n">
        <v>313</v>
      </c>
      <c r="E13419" s="1" t="s">
        <v>18388</v>
      </c>
      <c r="F13419" s="5" t="s">
        <v>18395</v>
      </c>
      <c r="G13419" s="1" t="n">
        <v>3734</v>
      </c>
      <c r="H13419" s="1" t="s">
        <v>169</v>
      </c>
      <c r="I13419" s="1" t="n">
        <v>7601</v>
      </c>
      <c r="J13419" s="1" t="s">
        <v>92</v>
      </c>
      <c r="K13419" s="1" t="s">
        <v>17666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11191</v>
      </c>
      <c r="B13420" s="1" t="e">
        <f aca="false">IF(COUNTIF($G$1:$G$12712,G13420&gt;0),0,INDEX($A$1:$A$12712,MATCH(G13420,$G$1:$G$12712,0)))</f>
        <v>#N/A</v>
      </c>
      <c r="C13420" s="1" t="str">
        <f aca="false">IF(H13420="",F13420,H13420)</f>
        <v>c project # 2674</v>
      </c>
      <c r="D13420" s="1" t="n">
        <v>313</v>
      </c>
      <c r="E13420" s="1" t="s">
        <v>18388</v>
      </c>
      <c r="F13420" s="5" t="s">
        <v>18396</v>
      </c>
      <c r="H13420" s="1"/>
      <c r="K13420" s="1" t="s">
        <v>17666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119</v>
      </c>
      <c r="B13421" s="1" t="n">
        <f aca="false">IF(COUNTIF($G$1:$G$12712,G13421&gt;0),0,INDEX($A$1:$A$12712,MATCH(G13421,$G$1:$G$12712,0)))</f>
        <v>119</v>
      </c>
      <c r="C13421" s="1" t="str">
        <f aca="false">IF(H13421="",F13421,H13421)</f>
        <v>Colchester 16</v>
      </c>
      <c r="D13421" s="1" t="n">
        <v>313</v>
      </c>
      <c r="E13421" s="1" t="s">
        <v>18388</v>
      </c>
      <c r="F13421" s="5" t="s">
        <v>18397</v>
      </c>
      <c r="G13421" s="1" t="n">
        <v>3735</v>
      </c>
      <c r="H13421" s="1" t="s">
        <v>359</v>
      </c>
      <c r="I13421" s="1" t="n">
        <v>7601</v>
      </c>
      <c r="J13421" s="1" t="s">
        <v>92</v>
      </c>
      <c r="K13421" s="1" t="s">
        <v>17666</v>
      </c>
    </row>
    <row r="13422" customFormat="false" ht="15" hidden="false" customHeight="true" outlineLevel="0" collapsed="false">
      <c r="A13422" s="1" t="n">
        <f aca="false">IF(IFERROR((MATCH(G13422,$G$1:$G$12712,0)),0),INDEX($A$1:$A$12712,MATCH(G13422,$G$1:$G$12712,0)),MAX($A$2:$A13421)+1)</f>
        <v>11192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 project # 2879</v>
      </c>
      <c r="D13422" s="1" t="n">
        <v>313</v>
      </c>
      <c r="E13422" s="1" t="s">
        <v>18388</v>
      </c>
      <c r="F13422" s="5" t="s">
        <v>18398</v>
      </c>
      <c r="H13422" s="1"/>
      <c r="K13422" s="1" t="s">
        <v>17666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 #1 d</v>
      </c>
      <c r="D13423" s="1" t="n">
        <v>313</v>
      </c>
      <c r="E13423" s="1" t="s">
        <v>18388</v>
      </c>
      <c r="F13423" s="5" t="s">
        <v>18399</v>
      </c>
      <c r="H13423" s="1"/>
      <c r="K13423" s="1" t="s">
        <v>17666</v>
      </c>
    </row>
    <row r="13424" customFormat="false" ht="15" hidden="false" customHeight="true" outlineLevel="0" collapsed="false">
      <c r="A13424" s="1" t="n">
        <f aca="false">A1046</f>
        <v>711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deforge stat. 1 d</v>
      </c>
      <c r="D13424" s="1" t="n">
        <v>313</v>
      </c>
      <c r="E13424" s="1" t="s">
        <v>18388</v>
      </c>
      <c r="F13424" s="5" t="s">
        <v>18400</v>
      </c>
      <c r="H13424" s="1"/>
      <c r="K13424" s="1" t="s">
        <v>17666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11193</v>
      </c>
      <c r="B13425" s="1" t="e">
        <f aca="false">IF(COUNTIF($G$1:$G$12712,G13425&gt;0),0,INDEX($A$1:$A$12712,MATCH(G13425,$G$1:$G$12712,0)))</f>
        <v>#N/A</v>
      </c>
      <c r="C13425" s="1" t="str">
        <f aca="false">IF(H13425="",F13425,H13425)</f>
        <v>deisel</v>
      </c>
      <c r="D13425" s="1" t="n">
        <v>313</v>
      </c>
      <c r="E13425" s="1" t="s">
        <v>18388</v>
      </c>
      <c r="F13425" s="5" t="s">
        <v>18401</v>
      </c>
      <c r="H13425" s="1"/>
      <c r="K13425" s="1" t="s">
        <v>17666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18388</v>
      </c>
      <c r="F13426" s="5" t="s">
        <v>18402</v>
      </c>
      <c r="G13426" s="1" t="n">
        <v>3737</v>
      </c>
      <c r="H13426" s="1" t="s">
        <v>1695</v>
      </c>
      <c r="I13426" s="1" t="n">
        <v>7601</v>
      </c>
      <c r="J13426" s="1" t="s">
        <v>92</v>
      </c>
      <c r="K13426" s="1" t="s">
        <v>17666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18388</v>
      </c>
      <c r="F13427" s="5" t="s">
        <v>18403</v>
      </c>
      <c r="G13427" s="1" t="n">
        <v>3737</v>
      </c>
      <c r="H13427" s="1" t="s">
        <v>1695</v>
      </c>
      <c r="I13427" s="1" t="n">
        <v>7601</v>
      </c>
      <c r="J13427" s="1" t="s">
        <v>92</v>
      </c>
      <c r="K13427" s="1" t="s">
        <v>17666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18388</v>
      </c>
      <c r="F13428" s="5" t="s">
        <v>18404</v>
      </c>
      <c r="G13428" s="1" t="n">
        <v>3737</v>
      </c>
      <c r="H13428" s="1" t="s">
        <v>1695</v>
      </c>
      <c r="I13428" s="1" t="n">
        <v>7601</v>
      </c>
      <c r="J13428" s="1" t="s">
        <v>92</v>
      </c>
      <c r="K13428" s="1" t="s">
        <v>17666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720</v>
      </c>
      <c r="B13429" s="1" t="n">
        <f aca="false">IF(COUNTIF($G$1:$G$12712,G13429&gt;0),0,INDEX($A$1:$A$12712,MATCH(G13429,$G$1:$G$12712,0)))</f>
        <v>720</v>
      </c>
      <c r="C13429" s="1" t="str">
        <f aca="false">IF(H13429="",F13429,H13429)</f>
        <v>Essex Junction 19</v>
      </c>
      <c r="D13429" s="1" t="n">
        <v>313</v>
      </c>
      <c r="E13429" s="1" t="s">
        <v>18388</v>
      </c>
      <c r="F13429" s="5" t="s">
        <v>18405</v>
      </c>
      <c r="G13429" s="1" t="n">
        <v>3737</v>
      </c>
      <c r="H13429" s="1" t="s">
        <v>1695</v>
      </c>
      <c r="I13429" s="1" t="n">
        <v>7601</v>
      </c>
      <c r="J13429" s="1" t="s">
        <v>92</v>
      </c>
      <c r="K13429" s="1" t="s">
        <v>17666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18388</v>
      </c>
      <c r="F13430" s="5" t="s">
        <v>18406</v>
      </c>
      <c r="G13430" s="1" t="n">
        <v>6475</v>
      </c>
      <c r="H13430" s="1" t="s">
        <v>5293</v>
      </c>
      <c r="I13430" s="1" t="n">
        <v>7601</v>
      </c>
      <c r="J13430" s="1" t="s">
        <v>92</v>
      </c>
      <c r="K13430" s="1" t="s">
        <v>17666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2619</v>
      </c>
      <c r="B13431" s="1" t="n">
        <f aca="false">IF(COUNTIF($G$1:$G$12712,G13431&gt;0),0,INDEX($A$1:$A$12712,MATCH(G13431,$G$1:$G$12712,0)))</f>
        <v>2619</v>
      </c>
      <c r="C13431" s="1" t="str">
        <f aca="false">IF(H13431="",F13431,H13431)</f>
        <v>Gorge 18</v>
      </c>
      <c r="D13431" s="1" t="n">
        <v>313</v>
      </c>
      <c r="E13431" s="1" t="s">
        <v>18388</v>
      </c>
      <c r="F13431" s="5" t="s">
        <v>18407</v>
      </c>
      <c r="G13431" s="1" t="n">
        <v>6475</v>
      </c>
      <c r="H13431" s="1" t="s">
        <v>5293</v>
      </c>
      <c r="I13431" s="1" t="n">
        <v>7601</v>
      </c>
      <c r="J13431" s="1" t="s">
        <v>92</v>
      </c>
      <c r="K13431" s="1" t="s">
        <v>17666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18388</v>
      </c>
      <c r="F13432" s="5" t="s">
        <v>18408</v>
      </c>
      <c r="G13432" s="1" t="n">
        <v>589</v>
      </c>
      <c r="H13432" s="1" t="s">
        <v>929</v>
      </c>
      <c r="I13432" s="1" t="n">
        <v>2548</v>
      </c>
      <c r="J13432" s="1" t="s">
        <v>930</v>
      </c>
      <c r="K13432" s="1" t="s">
        <v>17666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18388</v>
      </c>
      <c r="F13433" s="5" t="s">
        <v>18409</v>
      </c>
      <c r="G13433" s="1" t="n">
        <v>589</v>
      </c>
      <c r="H13433" s="1" t="s">
        <v>929</v>
      </c>
      <c r="I13433" s="1" t="n">
        <v>2548</v>
      </c>
      <c r="J13433" s="1" t="s">
        <v>930</v>
      </c>
      <c r="K13433" s="1" t="s">
        <v>17666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363</v>
      </c>
      <c r="B13434" s="1" t="n">
        <f aca="false">IF(COUNTIF($G$1:$G$12712,G13434&gt;0),0,INDEX($A$1:$A$12712,MATCH(G13434,$G$1:$G$12712,0)))</f>
        <v>363</v>
      </c>
      <c r="C13434" s="1" t="str">
        <f aca="false">IF(H13434="",F13434,H13434)</f>
        <v>J C McNeil</v>
      </c>
      <c r="D13434" s="1" t="n">
        <v>313</v>
      </c>
      <c r="E13434" s="1" t="s">
        <v>18388</v>
      </c>
      <c r="F13434" s="5" t="s">
        <v>18410</v>
      </c>
      <c r="G13434" s="1" t="n">
        <v>589</v>
      </c>
      <c r="H13434" s="1" t="s">
        <v>929</v>
      </c>
      <c r="I13434" s="1" t="n">
        <v>2548</v>
      </c>
      <c r="J13434" s="1" t="s">
        <v>930</v>
      </c>
      <c r="K13434" s="1" t="s">
        <v>17666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18388</v>
      </c>
      <c r="F13435" s="5" t="s">
        <v>18411</v>
      </c>
      <c r="G13435" s="1" t="n">
        <v>3739</v>
      </c>
      <c r="H13435" s="1" t="s">
        <v>4996</v>
      </c>
      <c r="I13435" s="1" t="n">
        <v>7601</v>
      </c>
      <c r="J13435" s="1" t="s">
        <v>92</v>
      </c>
      <c r="K13435" s="1" t="s">
        <v>17666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2385</v>
      </c>
      <c r="B13436" s="1" t="n">
        <f aca="false">IF(COUNTIF($G$1:$G$12712,G13436&gt;0),0,INDEX($A$1:$A$12712,MATCH(G13436,$G$1:$G$12712,0)))</f>
        <v>2385</v>
      </c>
      <c r="C13436" s="1" t="str">
        <f aca="false">IF(H13436="",F13436,H13436)</f>
        <v>Marshfield 6</v>
      </c>
      <c r="D13436" s="1" t="n">
        <v>313</v>
      </c>
      <c r="E13436" s="1" t="s">
        <v>18388</v>
      </c>
      <c r="F13436" s="5" t="s">
        <v>18412</v>
      </c>
      <c r="G13436" s="1" t="n">
        <v>3739</v>
      </c>
      <c r="H13436" s="1" t="s">
        <v>4996</v>
      </c>
      <c r="I13436" s="1" t="n">
        <v>7601</v>
      </c>
      <c r="J13436" s="1" t="s">
        <v>92</v>
      </c>
      <c r="K13436" s="1" t="s">
        <v>17666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363</v>
      </c>
      <c r="B13437" s="1" t="n">
        <f aca="false">IF(COUNTIF($G$1:$G$12712,G13437&gt;0),0,INDEX($A$1:$A$12712,MATCH(G13437,$G$1:$G$12712,0)))</f>
        <v>363</v>
      </c>
      <c r="C13437" s="1" t="str">
        <f aca="false">IF(H13437="",F13437,H13437)</f>
        <v>J C McNeil</v>
      </c>
      <c r="D13437" s="1" t="n">
        <v>313</v>
      </c>
      <c r="E13437" s="1" t="s">
        <v>18388</v>
      </c>
      <c r="F13437" s="5" t="s">
        <v>18413</v>
      </c>
      <c r="G13437" s="1" t="n">
        <v>589</v>
      </c>
      <c r="H13437" s="1" t="s">
        <v>929</v>
      </c>
      <c r="I13437" s="1" t="n">
        <v>2548</v>
      </c>
      <c r="J13437" s="1" t="s">
        <v>930</v>
      </c>
      <c r="K13437" s="1" t="s">
        <v>17666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18388</v>
      </c>
      <c r="F13438" s="5" t="s">
        <v>18414</v>
      </c>
      <c r="G13438" s="1" t="n">
        <v>3740</v>
      </c>
      <c r="H13438" s="1" t="s">
        <v>4997</v>
      </c>
      <c r="I13438" s="1" t="n">
        <v>7601</v>
      </c>
      <c r="J13438" s="1" t="s">
        <v>92</v>
      </c>
      <c r="K13438" s="1" t="s">
        <v>17666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2386</v>
      </c>
      <c r="B13439" s="1" t="n">
        <f aca="false">IF(COUNTIF($G$1:$G$12712,G13439&gt;0),0,INDEX($A$1:$A$12712,MATCH(G13439,$G$1:$G$12712,0)))</f>
        <v>2386</v>
      </c>
      <c r="C13439" s="1" t="str">
        <f aca="false">IF(H13439="",F13439,H13439)</f>
        <v>Middlesex 2</v>
      </c>
      <c r="D13439" s="1" t="n">
        <v>313</v>
      </c>
      <c r="E13439" s="1" t="s">
        <v>18388</v>
      </c>
      <c r="F13439" s="5" t="s">
        <v>18415</v>
      </c>
      <c r="G13439" s="1" t="n">
        <v>3740</v>
      </c>
      <c r="H13439" s="1" t="s">
        <v>4997</v>
      </c>
      <c r="I13439" s="1" t="n">
        <v>7601</v>
      </c>
      <c r="J13439" s="1" t="s">
        <v>92</v>
      </c>
      <c r="K13439" s="1" t="s">
        <v>17666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18388</v>
      </c>
      <c r="F13440" s="5" t="s">
        <v>18416</v>
      </c>
      <c r="G13440" s="1" t="n">
        <v>6081</v>
      </c>
      <c r="H13440" s="1" t="s">
        <v>1334</v>
      </c>
      <c r="I13440" s="1" t="n">
        <v>11806</v>
      </c>
      <c r="J13440" s="1" t="s">
        <v>1335</v>
      </c>
      <c r="K13440" s="1" t="s">
        <v>17666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18388</v>
      </c>
      <c r="F13441" s="5" t="s">
        <v>18417</v>
      </c>
      <c r="G13441" s="1" t="n">
        <v>6081</v>
      </c>
      <c r="H13441" s="1" t="s">
        <v>1334</v>
      </c>
      <c r="I13441" s="1" t="n">
        <v>11806</v>
      </c>
      <c r="J13441" s="1" t="s">
        <v>1335</v>
      </c>
      <c r="K13441" s="1" t="s">
        <v>17666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18388</v>
      </c>
      <c r="F13442" s="5" t="s">
        <v>18418</v>
      </c>
      <c r="G13442" s="1" t="n">
        <v>6081</v>
      </c>
      <c r="H13442" s="1" t="s">
        <v>1334</v>
      </c>
      <c r="I13442" s="1" t="n">
        <v>11806</v>
      </c>
      <c r="J13442" s="1" t="s">
        <v>1335</v>
      </c>
      <c r="K13442" s="1" t="s">
        <v>17666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558</v>
      </c>
      <c r="B13443" s="1" t="n">
        <f aca="false">IF(COUNTIF($G$1:$G$12712,G13443&gt;0),0,INDEX($A$1:$A$12712,MATCH(G13443,$G$1:$G$12712,0)))</f>
        <v>558</v>
      </c>
      <c r="C13443" s="1" t="str">
        <f aca="false">IF(H13443="",F13443,H13443)</f>
        <v>Stony Brook</v>
      </c>
      <c r="D13443" s="1" t="n">
        <v>313</v>
      </c>
      <c r="E13443" s="1" t="s">
        <v>18388</v>
      </c>
      <c r="F13443" s="5" t="s">
        <v>18419</v>
      </c>
      <c r="G13443" s="1" t="n">
        <v>6081</v>
      </c>
      <c r="H13443" s="1" t="s">
        <v>1334</v>
      </c>
      <c r="I13443" s="1" t="n">
        <v>11806</v>
      </c>
      <c r="J13443" s="1" t="s">
        <v>1335</v>
      </c>
      <c r="K13443" s="1" t="s">
        <v>17666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18388</v>
      </c>
      <c r="F13444" s="5" t="s">
        <v>18420</v>
      </c>
      <c r="G13444" s="1" t="n">
        <v>6519</v>
      </c>
      <c r="H13444" s="1" t="s">
        <v>5305</v>
      </c>
      <c r="I13444" s="1" t="n">
        <v>7601</v>
      </c>
      <c r="J13444" s="1" t="s">
        <v>92</v>
      </c>
      <c r="K13444" s="1" t="s">
        <v>17666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18388</v>
      </c>
      <c r="F13445" s="5" t="s">
        <v>18421</v>
      </c>
      <c r="G13445" s="1" t="n">
        <v>6519</v>
      </c>
      <c r="H13445" s="1" t="s">
        <v>5305</v>
      </c>
      <c r="I13445" s="1" t="n">
        <v>7601</v>
      </c>
      <c r="J13445" s="1" t="s">
        <v>92</v>
      </c>
      <c r="K13445" s="1" t="s">
        <v>17666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18388</v>
      </c>
      <c r="F13446" s="5" t="s">
        <v>18422</v>
      </c>
      <c r="G13446" s="1" t="n">
        <v>6519</v>
      </c>
      <c r="H13446" s="1" t="s">
        <v>5305</v>
      </c>
      <c r="I13446" s="1" t="n">
        <v>7601</v>
      </c>
      <c r="J13446" s="1" t="s">
        <v>92</v>
      </c>
      <c r="K13446" s="1" t="s">
        <v>17666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2628</v>
      </c>
      <c r="B13447" s="1" t="n">
        <f aca="false">IF(COUNTIF($G$1:$G$12712,G13447&gt;0),0,INDEX($A$1:$A$12712,MATCH(G13447,$G$1:$G$12712,0)))</f>
        <v>2628</v>
      </c>
      <c r="C13447" s="1" t="str">
        <f aca="false">IF(H13447="",F13447,H13447)</f>
        <v>Vergennes 9</v>
      </c>
      <c r="D13447" s="1" t="n">
        <v>313</v>
      </c>
      <c r="E13447" s="1" t="s">
        <v>18388</v>
      </c>
      <c r="F13447" s="5" t="s">
        <v>18423</v>
      </c>
      <c r="G13447" s="1" t="n">
        <v>6519</v>
      </c>
      <c r="H13447" s="1" t="s">
        <v>5305</v>
      </c>
      <c r="I13447" s="1" t="n">
        <v>7601</v>
      </c>
      <c r="J13447" s="1" t="s">
        <v>92</v>
      </c>
      <c r="K13447" s="1" t="s">
        <v>17666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18388</v>
      </c>
      <c r="F13448" s="5" t="s">
        <v>18424</v>
      </c>
      <c r="G13448" s="1" t="n">
        <v>3743</v>
      </c>
      <c r="H13448" s="1" t="s">
        <v>4998</v>
      </c>
      <c r="I13448" s="1" t="n">
        <v>7601</v>
      </c>
      <c r="J13448" s="1" t="s">
        <v>92</v>
      </c>
      <c r="K13448" s="1" t="s">
        <v>17666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2387</v>
      </c>
      <c r="B13449" s="1" t="n">
        <f aca="false">IF(COUNTIF($G$1:$G$12712,G13449&gt;0),0,INDEX($A$1:$A$12712,MATCH(G13449,$G$1:$G$12712,0)))</f>
        <v>2387</v>
      </c>
      <c r="C13449" s="1" t="str">
        <f aca="false">IF(H13449="",F13449,H13449)</f>
        <v>West Danville 15</v>
      </c>
      <c r="D13449" s="1" t="n">
        <v>313</v>
      </c>
      <c r="E13449" s="1" t="s">
        <v>18388</v>
      </c>
      <c r="F13449" s="5" t="s">
        <v>18425</v>
      </c>
      <c r="G13449" s="1" t="n">
        <v>3743</v>
      </c>
      <c r="H13449" s="1" t="s">
        <v>4998</v>
      </c>
      <c r="I13449" s="1" t="n">
        <v>7601</v>
      </c>
      <c r="J13449" s="1" t="s">
        <v>92</v>
      </c>
      <c r="K13449" s="1" t="s">
        <v>17666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18388</v>
      </c>
      <c r="F13450" s="5" t="s">
        <v>18426</v>
      </c>
      <c r="G13450" s="1" t="n">
        <v>6520</v>
      </c>
      <c r="H13450" s="1" t="s">
        <v>1906</v>
      </c>
      <c r="I13450" s="1" t="n">
        <v>7601</v>
      </c>
      <c r="J13450" s="1" t="s">
        <v>92</v>
      </c>
      <c r="K13450" s="1" t="s">
        <v>17666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829</v>
      </c>
      <c r="B13451" s="1" t="n">
        <f aca="false">IF(COUNTIF($G$1:$G$12712,G13451&gt;0),0,INDEX($A$1:$A$12712,MATCH(G13451,$G$1:$G$12712,0)))</f>
        <v>829</v>
      </c>
      <c r="C13451" s="1" t="str">
        <f aca="false">IF(H13451="",F13451,H13451)</f>
        <v>Waterbury 22</v>
      </c>
      <c r="D13451" s="1" t="n">
        <v>313</v>
      </c>
      <c r="E13451" s="1" t="s">
        <v>18388</v>
      </c>
      <c r="F13451" s="5" t="s">
        <v>18427</v>
      </c>
      <c r="G13451" s="1" t="n">
        <v>6520</v>
      </c>
      <c r="H13451" s="1" t="s">
        <v>1906</v>
      </c>
      <c r="I13451" s="1" t="n">
        <v>7601</v>
      </c>
      <c r="J13451" s="1" t="s">
        <v>92</v>
      </c>
      <c r="K13451" s="1" t="s">
        <v>17666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18388</v>
      </c>
      <c r="F13452" s="5" t="s">
        <v>17985</v>
      </c>
      <c r="G13452" s="1" t="n">
        <v>1507</v>
      </c>
      <c r="H13452" s="1" t="s">
        <v>1547</v>
      </c>
      <c r="I13452" s="1" t="n">
        <v>31719</v>
      </c>
      <c r="J13452" s="1" t="s">
        <v>1548</v>
      </c>
      <c r="K13452" s="1" t="s">
        <v>17666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18388</v>
      </c>
      <c r="F13453" s="5" t="s">
        <v>18428</v>
      </c>
      <c r="G13453" s="1" t="n">
        <v>1507</v>
      </c>
      <c r="H13453" s="1" t="s">
        <v>1547</v>
      </c>
      <c r="I13453" s="1" t="n">
        <v>31719</v>
      </c>
      <c r="J13453" s="1" t="s">
        <v>1548</v>
      </c>
      <c r="K13453" s="1" t="s">
        <v>17666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649</v>
      </c>
      <c r="B13454" s="1" t="n">
        <f aca="false">IF(COUNTIF($G$1:$G$12712,G13454&gt;0),0,INDEX($A$1:$A$12712,MATCH(G13454,$G$1:$G$12712,0)))</f>
        <v>649</v>
      </c>
      <c r="C13454" s="1" t="str">
        <f aca="false">IF(H13454="",F13454,H13454)</f>
        <v>William F Wyman</v>
      </c>
      <c r="D13454" s="1" t="n">
        <v>313</v>
      </c>
      <c r="E13454" s="1" t="s">
        <v>18388</v>
      </c>
      <c r="F13454" s="5" t="s">
        <v>18429</v>
      </c>
      <c r="G13454" s="1" t="n">
        <v>1507</v>
      </c>
      <c r="H13454" s="1" t="s">
        <v>1547</v>
      </c>
      <c r="I13454" s="1" t="n">
        <v>31719</v>
      </c>
      <c r="J13454" s="1" t="s">
        <v>1548</v>
      </c>
      <c r="K13454" s="1" t="s">
        <v>17666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52</v>
      </c>
      <c r="B13455" s="1" t="n">
        <f aca="false">IF(COUNTIF($G$1:$G$12712,G13455&gt;0),0,INDEX($A$1:$A$12712,MATCH(G13455,$G$1:$G$12712,0)))</f>
        <v>52</v>
      </c>
      <c r="C13455" s="1" t="str">
        <f aca="false">IF(H13455="",F13455,H13455)</f>
        <v>Big Cajun 2</v>
      </c>
      <c r="D13455" s="1" t="n">
        <v>231</v>
      </c>
      <c r="E13455" s="1" t="s">
        <v>18430</v>
      </c>
      <c r="F13455" s="5" t="s">
        <v>18431</v>
      </c>
      <c r="G13455" s="1" t="n">
        <v>6055</v>
      </c>
      <c r="H13455" s="1" t="s">
        <v>176</v>
      </c>
      <c r="I13455" s="1" t="n">
        <v>11252</v>
      </c>
      <c r="J13455" s="1" t="s">
        <v>177</v>
      </c>
      <c r="K13455" s="1" t="s">
        <v>17666</v>
      </c>
    </row>
    <row r="13456" customFormat="false" ht="15" hidden="false" customHeight="true" outlineLevel="0" collapsed="false">
      <c r="A13456" s="1" t="n">
        <f aca="false">IF(IFERROR((MATCH(G13456,$G$1:$G$12712,0)),0),INDEX($A$1:$A$12712,MATCH(G13456,$G$1:$G$12712,0)),MAX($A$2:$A13455)+1)</f>
        <v>7575</v>
      </c>
      <c r="B13456" s="1" t="n">
        <f aca="false">IF(COUNTIF($G$1:$G$12712,G13456&gt;0),0,INDEX($A$1:$A$12712,MATCH(G13456,$G$1:$G$12712,0)))</f>
        <v>7575</v>
      </c>
      <c r="C13456" s="1" t="str">
        <f aca="false">IF(H13456="",F13456,H13456)</f>
        <v>Louisiana 2</v>
      </c>
      <c r="D13456" s="1" t="n">
        <v>231</v>
      </c>
      <c r="E13456" s="1" t="s">
        <v>18430</v>
      </c>
      <c r="F13456" s="5" t="s">
        <v>18432</v>
      </c>
      <c r="G13456" s="1" t="n">
        <v>1392</v>
      </c>
      <c r="H13456" s="1" t="s">
        <v>12682</v>
      </c>
      <c r="I13456" s="1" t="n">
        <v>55936</v>
      </c>
      <c r="J13456" s="1" t="s">
        <v>12683</v>
      </c>
      <c r="K13456" s="1" t="s">
        <v>17666</v>
      </c>
    </row>
    <row r="13457" customFormat="false" ht="15" hidden="false" customHeight="true" outlineLevel="0" collapsed="false">
      <c r="A13457" s="1" t="n">
        <f aca="false">A482</f>
        <v>327</v>
      </c>
      <c r="B13457" s="1" t="e">
        <f aca="false">IF(COUNTIF($G$1:$G$12712,G13457&gt;0),0,INDEX($A$1:$A$12712,MATCH(G13457,$G$1:$G$12712,0)))</f>
        <v>#N/A</v>
      </c>
      <c r="C13457" s="1" t="str">
        <f aca="false">IF(H13457="",F13457,H13457)</f>
        <v>* lewis creek</v>
      </c>
      <c r="D13457" s="1" t="n">
        <v>231</v>
      </c>
      <c r="E13457" s="1" t="s">
        <v>18430</v>
      </c>
      <c r="F13457" s="5" t="s">
        <v>18433</v>
      </c>
      <c r="H13457" s="1"/>
      <c r="K13457" s="1" t="s">
        <v>17666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4193</v>
      </c>
      <c r="B13458" s="1" t="n">
        <f aca="false">IF(COUNTIF($G$1:$G$12712,G13458&gt;0),0,INDEX($A$1:$A$12712,MATCH(G13458,$G$1:$G$12712,0)))</f>
        <v>4193</v>
      </c>
      <c r="C13458" s="1" t="str">
        <f aca="false">IF(H13458="",F13458,H13458)</f>
        <v>Port Neches Plant</v>
      </c>
      <c r="D13458" s="1" t="n">
        <v>231</v>
      </c>
      <c r="E13458" s="1" t="s">
        <v>18430</v>
      </c>
      <c r="F13458" s="5" t="s">
        <v>18434</v>
      </c>
      <c r="G13458" s="1" t="n">
        <v>54748</v>
      </c>
      <c r="H13458" s="1" t="s">
        <v>7782</v>
      </c>
      <c r="I13458" s="1" t="n">
        <v>335</v>
      </c>
      <c r="J13458" s="1" t="s">
        <v>7783</v>
      </c>
      <c r="K13458" s="1" t="s">
        <v>17666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517</v>
      </c>
      <c r="B13459" s="1" t="n">
        <f aca="false">IF(COUNTIF($G$1:$G$12712,G13459&gt;0),0,INDEX($A$1:$A$12712,MATCH(G13459,$G$1:$G$12712,0)))</f>
        <v>517</v>
      </c>
      <c r="C13459" s="1" t="str">
        <f aca="false">IF(H13459="",F13459,H13459)</f>
        <v>R S Nelson</v>
      </c>
      <c r="D13459" s="1" t="n">
        <v>231</v>
      </c>
      <c r="E13459" s="1" t="s">
        <v>18430</v>
      </c>
      <c r="F13459" s="5" t="s">
        <v>18435</v>
      </c>
      <c r="G13459" s="1" t="n">
        <v>1393</v>
      </c>
      <c r="H13459" s="1" t="s">
        <v>1246</v>
      </c>
      <c r="I13459" s="1" t="n">
        <v>11241</v>
      </c>
      <c r="J13459" s="1" t="s">
        <v>244</v>
      </c>
      <c r="K13459" s="1" t="s">
        <v>17666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18430</v>
      </c>
      <c r="F13460" s="5" t="s">
        <v>18436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17666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52</v>
      </c>
      <c r="B13461" s="1" t="n">
        <f aca="false">IF(COUNTIF($G$1:$G$12712,G13461&gt;0),0,INDEX($A$1:$A$12712,MATCH(G13461,$G$1:$G$12712,0)))</f>
        <v>52</v>
      </c>
      <c r="C13461" s="1" t="str">
        <f aca="false">IF(H13461="",F13461,H13461)</f>
        <v>Big Cajun 2</v>
      </c>
      <c r="D13461" s="1" t="n">
        <v>231</v>
      </c>
      <c r="E13461" s="1" t="s">
        <v>18430</v>
      </c>
      <c r="F13461" s="5" t="s">
        <v>18437</v>
      </c>
      <c r="G13461" s="1" t="n">
        <v>6055</v>
      </c>
      <c r="H13461" s="1" t="s">
        <v>176</v>
      </c>
      <c r="I13461" s="1" t="n">
        <v>11252</v>
      </c>
      <c r="J13461" s="1" t="s">
        <v>177</v>
      </c>
      <c r="K13461" s="1" t="s">
        <v>17666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18430</v>
      </c>
      <c r="F13462" s="5" t="s">
        <v>18438</v>
      </c>
      <c r="G13462" s="1" t="n">
        <v>1391</v>
      </c>
      <c r="H13462" s="1" t="s">
        <v>924</v>
      </c>
      <c r="I13462" s="1" t="n">
        <v>11241</v>
      </c>
      <c r="J13462" s="1" t="s">
        <v>244</v>
      </c>
      <c r="K13462" s="1" t="s">
        <v>17666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18430</v>
      </c>
      <c r="F13463" s="5" t="s">
        <v>18439</v>
      </c>
      <c r="G13463" s="1" t="n">
        <v>1391</v>
      </c>
      <c r="H13463" s="1" t="s">
        <v>924</v>
      </c>
      <c r="I13463" s="1" t="n">
        <v>11241</v>
      </c>
      <c r="J13463" s="1" t="s">
        <v>244</v>
      </c>
      <c r="K13463" s="1" t="s">
        <v>17666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18430</v>
      </c>
      <c r="F13464" s="5" t="s">
        <v>18440</v>
      </c>
      <c r="G13464" s="1" t="n">
        <v>1391</v>
      </c>
      <c r="H13464" s="1" t="s">
        <v>924</v>
      </c>
      <c r="I13464" s="1" t="n">
        <v>11241</v>
      </c>
      <c r="J13464" s="1" t="s">
        <v>244</v>
      </c>
      <c r="K13464" s="1" t="s">
        <v>17666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360</v>
      </c>
      <c r="B13465" s="1" t="n">
        <f aca="false">IF(COUNTIF($G$1:$G$12712,G13465&gt;0),0,INDEX($A$1:$A$12712,MATCH(G13465,$G$1:$G$12712,0)))</f>
        <v>360</v>
      </c>
      <c r="C13465" s="1" t="str">
        <f aca="false">IF(H13465="",F13465,H13465)</f>
        <v>Louisiana 1</v>
      </c>
      <c r="D13465" s="1" t="n">
        <v>231</v>
      </c>
      <c r="E13465" s="1" t="s">
        <v>18430</v>
      </c>
      <c r="F13465" s="5" t="s">
        <v>18441</v>
      </c>
      <c r="G13465" s="1" t="n">
        <v>1391</v>
      </c>
      <c r="H13465" s="1" t="s">
        <v>924</v>
      </c>
      <c r="I13465" s="1" t="n">
        <v>11241</v>
      </c>
      <c r="J13465" s="1" t="s">
        <v>244</v>
      </c>
      <c r="K13465" s="1" t="s">
        <v>17666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327</v>
      </c>
      <c r="B13466" s="1" t="n">
        <f aca="false">IF(COUNTIF($G$1:$G$12712,G13466&gt;0),0,INDEX($A$1:$A$12712,MATCH(G13466,$G$1:$G$12712,0)))</f>
        <v>327</v>
      </c>
      <c r="C13466" s="1" t="str">
        <f aca="false">IF(H13466="",F13466,H13466)</f>
        <v>Lewis Creek</v>
      </c>
      <c r="D13466" s="1" t="n">
        <v>231</v>
      </c>
      <c r="E13466" s="1" t="s">
        <v>18430</v>
      </c>
      <c r="F13466" s="5" t="s">
        <v>18442</v>
      </c>
      <c r="G13466" s="1" t="n">
        <v>3457</v>
      </c>
      <c r="H13466" s="1" t="s">
        <v>861</v>
      </c>
      <c r="I13466" s="1" t="n">
        <v>55937</v>
      </c>
      <c r="J13466" s="1" t="s">
        <v>862</v>
      </c>
      <c r="K13466" s="1" t="s">
        <v>17666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7575</v>
      </c>
      <c r="B13467" s="1" t="n">
        <f aca="false">IF(COUNTIF($G$1:$G$12712,G13467&gt;0),0,INDEX($A$1:$A$12712,MATCH(G13467,$G$1:$G$12712,0)))</f>
        <v>7575</v>
      </c>
      <c r="C13467" s="1" t="str">
        <f aca="false">IF(H13467="",F13467,H13467)</f>
        <v>Louisiana 2</v>
      </c>
      <c r="D13467" s="1" t="n">
        <v>231</v>
      </c>
      <c r="E13467" s="1" t="s">
        <v>18430</v>
      </c>
      <c r="F13467" s="5" t="s">
        <v>18443</v>
      </c>
      <c r="G13467" s="1" t="n">
        <v>1392</v>
      </c>
      <c r="H13467" s="1" t="s">
        <v>12682</v>
      </c>
      <c r="I13467" s="1" t="n">
        <v>55936</v>
      </c>
      <c r="J13467" s="1" t="s">
        <v>12683</v>
      </c>
      <c r="K13467" s="1" t="s">
        <v>17666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4193</v>
      </c>
      <c r="B13468" s="1" t="n">
        <f aca="false">IF(COUNTIF($G$1:$G$12712,G13468&gt;0),0,INDEX($A$1:$A$12712,MATCH(G13468,$G$1:$G$12712,0)))</f>
        <v>4193</v>
      </c>
      <c r="C13468" s="1" t="str">
        <f aca="false">IF(H13468="",F13468,H13468)</f>
        <v>Port Neches Plant</v>
      </c>
      <c r="D13468" s="1" t="n">
        <v>231</v>
      </c>
      <c r="E13468" s="1" t="s">
        <v>18430</v>
      </c>
      <c r="F13468" s="5" t="s">
        <v>18444</v>
      </c>
      <c r="G13468" s="1" t="n">
        <v>54748</v>
      </c>
      <c r="H13468" s="1" t="s">
        <v>7782</v>
      </c>
      <c r="I13468" s="1" t="n">
        <v>335</v>
      </c>
      <c r="J13468" s="1" t="s">
        <v>7783</v>
      </c>
      <c r="K13468" s="1" t="s">
        <v>17666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18430</v>
      </c>
      <c r="F13469" s="5" t="s">
        <v>18445</v>
      </c>
      <c r="G13469" s="1" t="n">
        <v>1393</v>
      </c>
      <c r="H13469" s="1" t="s">
        <v>1246</v>
      </c>
      <c r="I13469" s="1" t="n">
        <v>11241</v>
      </c>
      <c r="J13469" s="1" t="s">
        <v>244</v>
      </c>
      <c r="K13469" s="1" t="s">
        <v>17666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18430</v>
      </c>
      <c r="F13470" s="5" t="s">
        <v>18446</v>
      </c>
      <c r="G13470" s="1" t="n">
        <v>1393</v>
      </c>
      <c r="H13470" s="1" t="s">
        <v>1246</v>
      </c>
      <c r="I13470" s="1" t="n">
        <v>11241</v>
      </c>
      <c r="J13470" s="1" t="s">
        <v>244</v>
      </c>
      <c r="K13470" s="1" t="s">
        <v>17666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18430</v>
      </c>
      <c r="F13471" s="5" t="s">
        <v>18447</v>
      </c>
      <c r="G13471" s="1" t="n">
        <v>1393</v>
      </c>
      <c r="H13471" s="1" t="s">
        <v>1246</v>
      </c>
      <c r="I13471" s="1" t="n">
        <v>11241</v>
      </c>
      <c r="J13471" s="1" t="s">
        <v>244</v>
      </c>
      <c r="K13471" s="1" t="s">
        <v>17666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517</v>
      </c>
      <c r="B13472" s="1" t="n">
        <f aca="false">IF(COUNTIF($G$1:$G$12712,G13472&gt;0),0,INDEX($A$1:$A$12712,MATCH(G13472,$G$1:$G$12712,0)))</f>
        <v>517</v>
      </c>
      <c r="C13472" s="1" t="str">
        <f aca="false">IF(H13472="",F13472,H13472)</f>
        <v>R S Nelson</v>
      </c>
      <c r="D13472" s="1" t="n">
        <v>231</v>
      </c>
      <c r="E13472" s="1" t="s">
        <v>18430</v>
      </c>
      <c r="F13472" s="5" t="s">
        <v>18448</v>
      </c>
      <c r="G13472" s="1" t="n">
        <v>1393</v>
      </c>
      <c r="H13472" s="1" t="s">
        <v>1246</v>
      </c>
      <c r="I13472" s="1" t="n">
        <v>11241</v>
      </c>
      <c r="J13472" s="1" t="s">
        <v>244</v>
      </c>
      <c r="K13472" s="1" t="s">
        <v>17666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492</v>
      </c>
      <c r="B13473" s="1" t="n">
        <f aca="false">IF(COUNTIF($G$1:$G$12712,G13473&gt;0),0,INDEX($A$1:$A$12712,MATCH(G13473,$G$1:$G$12712,0)))</f>
        <v>492</v>
      </c>
      <c r="C13473" s="1" t="str">
        <f aca="false">IF(H13473="",F13473,H13473)</f>
        <v>River Bend</v>
      </c>
      <c r="D13473" s="1" t="n">
        <v>231</v>
      </c>
      <c r="E13473" s="1" t="s">
        <v>18430</v>
      </c>
      <c r="F13473" s="5" t="s">
        <v>18449</v>
      </c>
      <c r="G13473" s="1" t="n">
        <v>6462</v>
      </c>
      <c r="H13473" s="1" t="s">
        <v>1192</v>
      </c>
      <c r="I13473" s="1" t="n">
        <v>11241</v>
      </c>
      <c r="J13473" s="1" t="s">
        <v>244</v>
      </c>
      <c r="K13473" s="1" t="s">
        <v>17666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517</v>
      </c>
      <c r="B13474" s="1" t="n">
        <f aca="false">IF(COUNTIF($G$1:$G$12712,G13474&gt;0),0,INDEX($A$1:$A$12712,MATCH(G13474,$G$1:$G$12712,0)))</f>
        <v>517</v>
      </c>
      <c r="C13474" s="1" t="str">
        <f aca="false">IF(H13474="",F13474,H13474)</f>
        <v>R S Nelson</v>
      </c>
      <c r="D13474" s="1" t="n">
        <v>231</v>
      </c>
      <c r="E13474" s="1" t="s">
        <v>18430</v>
      </c>
      <c r="F13474" s="5" t="s">
        <v>18450</v>
      </c>
      <c r="G13474" s="1" t="n">
        <v>1393</v>
      </c>
      <c r="H13474" s="1" t="s">
        <v>1246</v>
      </c>
      <c r="I13474" s="1" t="n">
        <v>11241</v>
      </c>
      <c r="J13474" s="1" t="s">
        <v>244</v>
      </c>
      <c r="K13474" s="1" t="s">
        <v>17666</v>
      </c>
    </row>
    <row r="13475" customFormat="false" ht="15" hidden="false" customHeight="true" outlineLevel="0" collapsed="false">
      <c r="A13475" s="1" t="n">
        <f aca="false">IF(IFERROR((MATCH(G13475,$G$1:$G$12712,0)),0),INDEX($A$1:$A$12712,MATCH(G13475,$G$1:$G$12712,0)),MAX($A$2:$A13474)+1)</f>
        <v>11194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</v>
      </c>
      <c r="D13475" s="1" t="n">
        <v>253</v>
      </c>
      <c r="E13475" s="1" t="s">
        <v>18451</v>
      </c>
      <c r="F13475" s="5" t="s">
        <v>18452</v>
      </c>
      <c r="H13475" s="1"/>
      <c r="K13475" s="1" t="s">
        <v>17666</v>
      </c>
    </row>
    <row r="13476" customFormat="false" ht="15" hidden="false" customHeight="true" outlineLevel="0" collapsed="false">
      <c r="A13476" s="1" t="n">
        <f aca="false">A13475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hardee power station</v>
      </c>
      <c r="D13476" s="1" t="n">
        <v>253</v>
      </c>
      <c r="E13476" s="1" t="s">
        <v>18451</v>
      </c>
      <c r="F13476" s="5" t="s">
        <v>18453</v>
      </c>
      <c r="H13476" s="1"/>
      <c r="K13476" s="1" t="s">
        <v>17666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11195</v>
      </c>
      <c r="B13477" s="1" t="e">
        <f aca="false">IF(COUNTIF($G$1:$G$12712,G13477&gt;0),0,INDEX($A$1:$A$12712,MATCH(G13477,$G$1:$G$12712,0)))</f>
        <v>#N/A</v>
      </c>
      <c r="C13477" s="1" t="str">
        <f aca="false">IF(H13477="",F13477,H13477)</f>
        <v>beebe holbrook</v>
      </c>
      <c r="D13477" s="1" t="n">
        <v>18</v>
      </c>
      <c r="E13477" s="1" t="s">
        <v>18454</v>
      </c>
      <c r="F13477" s="5" t="s">
        <v>18455</v>
      </c>
      <c r="H13477" s="1"/>
      <c r="K13477" s="1" t="s">
        <v>17666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1823</v>
      </c>
      <c r="B13478" s="1" t="n">
        <f aca="false">IF(COUNTIF($G$1:$G$12712,G13478&gt;0),0,INDEX($A$1:$A$12712,MATCH(G13478,$G$1:$G$12712,0)))</f>
        <v>1823</v>
      </c>
      <c r="C13478" s="1" t="str">
        <f aca="false">IF(H13478="",F13478,H13478)</f>
        <v>Boatlock</v>
      </c>
      <c r="D13478" s="1" t="n">
        <v>18</v>
      </c>
      <c r="E13478" s="1" t="s">
        <v>18454</v>
      </c>
      <c r="F13478" s="5" t="s">
        <v>18456</v>
      </c>
      <c r="G13478" s="1" t="n">
        <v>1603</v>
      </c>
      <c r="H13478" s="1" t="s">
        <v>4203</v>
      </c>
      <c r="I13478" s="1" t="n">
        <v>8776</v>
      </c>
      <c r="J13478" s="1" t="s">
        <v>4204</v>
      </c>
      <c r="K13478" s="1" t="s">
        <v>17666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1824</v>
      </c>
      <c r="B13479" s="1" t="n">
        <f aca="false">IF(COUNTIF($G$1:$G$12712,G13479&gt;0),0,INDEX($A$1:$A$12712,MATCH(G13479,$G$1:$G$12712,0)))</f>
        <v>1824</v>
      </c>
      <c r="C13479" s="1" t="str">
        <f aca="false">IF(H13479="",F13479,H13479)</f>
        <v>Chemical</v>
      </c>
      <c r="D13479" s="1" t="n">
        <v>18</v>
      </c>
      <c r="E13479" s="1" t="s">
        <v>18454</v>
      </c>
      <c r="F13479" s="5" t="s">
        <v>18457</v>
      </c>
      <c r="G13479" s="1" t="n">
        <v>1604</v>
      </c>
      <c r="H13479" s="1" t="s">
        <v>4205</v>
      </c>
      <c r="I13479" s="1" t="n">
        <v>8776</v>
      </c>
      <c r="J13479" s="1" t="s">
        <v>4204</v>
      </c>
      <c r="K13479" s="1" t="s">
        <v>17666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1825</v>
      </c>
      <c r="B13480" s="1" t="n">
        <f aca="false">IF(COUNTIF($G$1:$G$12712,G13480&gt;0),0,INDEX($A$1:$A$12712,MATCH(G13480,$G$1:$G$12712,0)))</f>
        <v>1825</v>
      </c>
      <c r="C13480" s="1" t="str">
        <f aca="false">IF(H13480="",F13480,H13480)</f>
        <v>Hadley Falls</v>
      </c>
      <c r="D13480" s="1" t="n">
        <v>18</v>
      </c>
      <c r="E13480" s="1" t="s">
        <v>18454</v>
      </c>
      <c r="F13480" s="5" t="s">
        <v>18458</v>
      </c>
      <c r="G13480" s="1" t="n">
        <v>1605</v>
      </c>
      <c r="H13480" s="1" t="s">
        <v>4206</v>
      </c>
      <c r="I13480" s="1" t="n">
        <v>8776</v>
      </c>
      <c r="J13480" s="1" t="s">
        <v>4204</v>
      </c>
      <c r="K13480" s="1" t="s">
        <v>17666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1st level canal</v>
      </c>
      <c r="D13481" s="1" t="n">
        <v>18</v>
      </c>
      <c r="E13481" s="1" t="s">
        <v>18454</v>
      </c>
      <c r="F13481" s="5" t="s">
        <v>18459</v>
      </c>
      <c r="H13481" s="1"/>
      <c r="K13481" s="1" t="s">
        <v>17666</v>
      </c>
    </row>
    <row r="13482" customFormat="false" ht="15" hidden="false" customHeight="true" outlineLevel="0" collapsed="false">
      <c r="A13482" s="1" t="n">
        <f aca="false">IF(IFERROR((MATCH(G13482,$G$1:$G$12712,0)),0),INDEX($A$1:$A$12712,MATCH(G13482,$G$1:$G$12712,0)),MAX($A$2:$A13481)+1)</f>
        <v>11197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2nd level canal</v>
      </c>
      <c r="D13482" s="1" t="n">
        <v>18</v>
      </c>
      <c r="E13482" s="1" t="s">
        <v>18454</v>
      </c>
      <c r="F13482" s="5" t="s">
        <v>18460</v>
      </c>
      <c r="H13482" s="1"/>
      <c r="K13482" s="1" t="s">
        <v>17666</v>
      </c>
    </row>
    <row r="13483" customFormat="false" ht="15" hidden="false" customHeight="true" outlineLevel="0" collapsed="false">
      <c r="A13483" s="1" t="n">
        <f aca="false">A13482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2rd level canal</v>
      </c>
      <c r="D13483" s="1" t="n">
        <v>18</v>
      </c>
      <c r="E13483" s="1" t="s">
        <v>18454</v>
      </c>
      <c r="F13483" s="5" t="s">
        <v>18461</v>
      </c>
      <c r="H13483" s="1"/>
      <c r="K13483" s="1" t="s">
        <v>17666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3rd level canal</v>
      </c>
      <c r="D13484" s="1" t="n">
        <v>18</v>
      </c>
      <c r="E13484" s="1" t="s">
        <v>18454</v>
      </c>
      <c r="F13484" s="5" t="s">
        <v>18462</v>
      </c>
      <c r="H13484" s="1"/>
      <c r="K13484" s="1" t="s">
        <v>17666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canal system</v>
      </c>
      <c r="D13485" s="1" t="n">
        <v>18</v>
      </c>
      <c r="E13485" s="1" t="s">
        <v>18454</v>
      </c>
      <c r="F13485" s="5" t="s">
        <v>18463</v>
      </c>
      <c r="H13485" s="1"/>
      <c r="K13485" s="1" t="s">
        <v>17666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masonry dam</v>
      </c>
      <c r="D13486" s="1" t="n">
        <v>18</v>
      </c>
      <c r="E13486" s="1" t="s">
        <v>18454</v>
      </c>
      <c r="F13486" s="5" t="s">
        <v>18464</v>
      </c>
      <c r="H13486" s="1"/>
      <c r="K13486" s="1" t="s">
        <v>17666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1 overflow</v>
      </c>
      <c r="D13487" s="1" t="n">
        <v>18</v>
      </c>
      <c r="E13487" s="1" t="s">
        <v>18454</v>
      </c>
      <c r="F13487" s="5" t="s">
        <v>18465</v>
      </c>
      <c r="H13487" s="1"/>
      <c r="K13487" s="1" t="s">
        <v>17666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2 overflow</v>
      </c>
      <c r="D13488" s="1" t="n">
        <v>18</v>
      </c>
      <c r="E13488" s="1" t="s">
        <v>18454</v>
      </c>
      <c r="F13488" s="5" t="s">
        <v>18466</v>
      </c>
      <c r="H13488" s="1"/>
      <c r="K13488" s="1" t="s">
        <v>17666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3 overflow</v>
      </c>
      <c r="D13489" s="1" t="n">
        <v>18</v>
      </c>
      <c r="E13489" s="1" t="s">
        <v>18454</v>
      </c>
      <c r="F13489" s="5" t="s">
        <v>18467</v>
      </c>
      <c r="H13489" s="1"/>
      <c r="K13489" s="1" t="s">
        <v>17666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4 overflow</v>
      </c>
      <c r="D13490" s="1" t="n">
        <v>18</v>
      </c>
      <c r="E13490" s="1" t="s">
        <v>18454</v>
      </c>
      <c r="F13490" s="5" t="s">
        <v>18468</v>
      </c>
      <c r="H13490" s="1"/>
      <c r="K13490" s="1" t="s">
        <v>17666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holyoke no. 5 overflow</v>
      </c>
      <c r="D13491" s="1" t="n">
        <v>18</v>
      </c>
      <c r="E13491" s="1" t="s">
        <v>18454</v>
      </c>
      <c r="F13491" s="5" t="s">
        <v>18469</v>
      </c>
      <c r="H13491" s="1"/>
      <c r="K13491" s="1" t="s">
        <v>17666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hydro</v>
      </c>
      <c r="D13492" s="1" t="n">
        <v>18</v>
      </c>
      <c r="E13492" s="1" t="s">
        <v>18454</v>
      </c>
      <c r="F13492" s="5" t="s">
        <v>17825</v>
      </c>
      <c r="H13492" s="1"/>
      <c r="K13492" s="1" t="s">
        <v>17666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 house:</v>
      </c>
      <c r="D13493" s="1" t="n">
        <v>18</v>
      </c>
      <c r="E13493" s="1" t="s">
        <v>18454</v>
      </c>
      <c r="F13493" s="5" t="s">
        <v>18470</v>
      </c>
      <c r="H13493" s="1"/>
      <c r="K13493" s="1" t="s">
        <v>17666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11208</v>
      </c>
      <c r="B13494" s="1" t="e">
        <f aca="false">IF(COUNTIF($G$1:$G$12712,G13494&gt;0),0,INDEX($A$1:$A$12712,MATCH(G13494,$G$1:$G$12712,0)))</f>
        <v>#N/A</v>
      </c>
      <c r="C13494" s="1" t="str">
        <f aca="false">IF(H13494="",F13494,H13494)</f>
        <v>main gatehouse:</v>
      </c>
      <c r="D13494" s="1" t="n">
        <v>18</v>
      </c>
      <c r="E13494" s="1" t="s">
        <v>18454</v>
      </c>
      <c r="F13494" s="5" t="s">
        <v>18471</v>
      </c>
      <c r="H13494" s="1"/>
      <c r="K13494" s="1" t="s">
        <v>17666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1181</v>
      </c>
      <c r="B13495" s="1" t="n">
        <f aca="false">IF(COUNTIF($G$1:$G$12712,G13495&gt;0),0,INDEX($A$1:$A$12712,MATCH(G13495,$G$1:$G$12712,0)))</f>
        <v>1181</v>
      </c>
      <c r="C13495" s="1" t="str">
        <f aca="false">IF(H13495="",F13495,H13495)</f>
        <v>Mount Tom</v>
      </c>
      <c r="D13495" s="1" t="n">
        <v>18</v>
      </c>
      <c r="E13495" s="1" t="s">
        <v>18454</v>
      </c>
      <c r="F13495" s="5" t="s">
        <v>18472</v>
      </c>
      <c r="G13495" s="1" t="n">
        <v>1606</v>
      </c>
      <c r="H13495" s="1" t="s">
        <v>12837</v>
      </c>
      <c r="I13495" s="1" t="n">
        <v>54895</v>
      </c>
      <c r="J13495" s="1" t="s">
        <v>3668</v>
      </c>
      <c r="K13495" s="1" t="s">
        <v>17666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1826</v>
      </c>
      <c r="B13496" s="1" t="n">
        <f aca="false">IF(COUNTIF($G$1:$G$12712,G13496&gt;0),0,INDEX($A$1:$A$12712,MATCH(G13496,$G$1:$G$12712,0)))</f>
        <v>1826</v>
      </c>
      <c r="C13496" s="1" t="str">
        <f aca="false">IF(H13496="",F13496,H13496)</f>
        <v>Riverside Holyoke</v>
      </c>
      <c r="D13496" s="1" t="n">
        <v>18</v>
      </c>
      <c r="E13496" s="1" t="s">
        <v>18454</v>
      </c>
      <c r="F13496" s="5" t="s">
        <v>17814</v>
      </c>
      <c r="G13496" s="1" t="n">
        <v>1607</v>
      </c>
      <c r="H13496" s="1" t="s">
        <v>4207</v>
      </c>
      <c r="I13496" s="1" t="n">
        <v>8776</v>
      </c>
      <c r="J13496" s="1" t="s">
        <v>4204</v>
      </c>
      <c r="K13496" s="1" t="s">
        <v>17666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skinner</v>
      </c>
      <c r="D13497" s="1" t="n">
        <v>18</v>
      </c>
      <c r="E13497" s="1" t="s">
        <v>18454</v>
      </c>
      <c r="F13497" s="5" t="s">
        <v>18473</v>
      </c>
      <c r="H13497" s="1"/>
      <c r="K13497" s="1" t="s">
        <v>17666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11210</v>
      </c>
      <c r="B13498" s="1" t="e">
        <f aca="false">IF(COUNTIF($G$1:$G$12712,G13498&gt;0),0,INDEX($A$1:$A$12712,MATCH(G13498,$G$1:$G$12712,0)))</f>
        <v>#N/A</v>
      </c>
      <c r="C13498" s="1" t="str">
        <f aca="false">IF(H13498="",F13498,H13498)</f>
        <v>south hadley canal</v>
      </c>
      <c r="D13498" s="1" t="n">
        <v>18</v>
      </c>
      <c r="E13498" s="1" t="s">
        <v>18454</v>
      </c>
      <c r="F13498" s="5" t="s">
        <v>18474</v>
      </c>
      <c r="H13498" s="1"/>
      <c r="K13498" s="1" t="s">
        <v>17666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</v>
      </c>
      <c r="D13499" s="1" t="n">
        <v>318</v>
      </c>
      <c r="E13499" s="1" t="s">
        <v>18475</v>
      </c>
      <c r="F13499" s="5" t="s">
        <v>18476</v>
      </c>
      <c r="G13499" s="1" t="n">
        <v>3460</v>
      </c>
      <c r="H13499" s="1" t="s">
        <v>4914</v>
      </c>
      <c r="I13499" s="1" t="n">
        <v>54888</v>
      </c>
      <c r="J13499" s="1" t="s">
        <v>3501</v>
      </c>
      <c r="K13499" s="1" t="s">
        <v>17666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2323</v>
      </c>
      <c r="B13500" s="1" t="n">
        <f aca="false">IF(COUNTIF($G$1:$G$12712,G13500&gt;0),0,INDEX($A$1:$A$12712,MATCH(G13500,$G$1:$G$12712,0)))</f>
        <v>2323</v>
      </c>
      <c r="C13500" s="1" t="str">
        <f aca="false">IF(H13500="",F13500,H13500)</f>
        <v>Cedar Bayou 4</v>
      </c>
      <c r="D13500" s="1" t="n">
        <v>318</v>
      </c>
      <c r="E13500" s="1" t="s">
        <v>18475</v>
      </c>
      <c r="F13500" s="5" t="s">
        <v>18476</v>
      </c>
      <c r="G13500" s="1" t="n">
        <v>56806</v>
      </c>
      <c r="H13500" s="1" t="s">
        <v>9323</v>
      </c>
      <c r="I13500" s="1" t="n">
        <v>56020</v>
      </c>
      <c r="J13500" s="1" t="s">
        <v>9324</v>
      </c>
      <c r="K13500" s="1" t="s">
        <v>17666</v>
      </c>
    </row>
    <row r="13501" customFormat="false" ht="15" hidden="false" customHeight="true" outlineLevel="0" collapsed="false">
      <c r="A13501" s="1" t="n">
        <f aca="false">IF(IFERROR((MATCH(G13501,$G$1:$G$12712,0)),0),INDEX($A$1:$A$12712,MATCH(G13501,$G$1:$G$12712,0)),MAX($A$2:$A13500)+1)</f>
        <v>11211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- all plants</v>
      </c>
      <c r="D13501" s="1" t="n">
        <v>318</v>
      </c>
      <c r="E13501" s="1" t="s">
        <v>18475</v>
      </c>
      <c r="F13501" s="5" t="s">
        <v>18477</v>
      </c>
      <c r="H13501" s="1"/>
      <c r="K13501" s="1" t="s">
        <v>17666</v>
      </c>
    </row>
    <row r="13502" customFormat="false" ht="15" hidden="false" customHeight="true" outlineLevel="0" collapsed="false">
      <c r="A13502" s="1" t="n">
        <f aca="false">A13501</f>
        <v>11211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 all plants</v>
      </c>
      <c r="D13502" s="1" t="n">
        <v>318</v>
      </c>
      <c r="E13502" s="1" t="s">
        <v>18475</v>
      </c>
      <c r="F13502" s="5" t="s">
        <v>18478</v>
      </c>
      <c r="H13502" s="1"/>
      <c r="K13502" s="1" t="s">
        <v>17666</v>
      </c>
    </row>
    <row r="13503" customFormat="false" ht="15" hidden="false" customHeight="true" outlineLevel="0" collapsed="false">
      <c r="A13503" s="1" t="n">
        <f aca="false">A13501</f>
        <v>11211</v>
      </c>
      <c r="B13503" s="1" t="e">
        <f aca="false">IF(COUNTIF($G$1:$G$12712,G13503&gt;0),0,INDEX($A$1:$A$12712,MATCH(G13503,$G$1:$G$12712,0)))</f>
        <v>#N/A</v>
      </c>
      <c r="C13503" s="1" t="str">
        <f aca="false">IF(H13503="",F13503,H13503)</f>
        <v>common-all plants</v>
      </c>
      <c r="D13503" s="1" t="n">
        <v>318</v>
      </c>
      <c r="E13503" s="1" t="s">
        <v>18475</v>
      </c>
      <c r="F13503" s="5" t="s">
        <v>18479</v>
      </c>
      <c r="H13503" s="1"/>
      <c r="K13503" s="1" t="s">
        <v>17666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8107</v>
      </c>
      <c r="B13504" s="1" t="n">
        <f aca="false">IF(COUNTIF($G$1:$G$12712,G13504&gt;0),0,INDEX($A$1:$A$12712,MATCH(G13504,$G$1:$G$12712,0)))</f>
        <v>8107</v>
      </c>
      <c r="C13504" s="1" t="str">
        <f aca="false">IF(H13504="",F13504,H13504)</f>
        <v>AES Deepwater</v>
      </c>
      <c r="D13504" s="1" t="n">
        <v>318</v>
      </c>
      <c r="E13504" s="1" t="s">
        <v>18475</v>
      </c>
      <c r="F13504" s="5" t="s">
        <v>17782</v>
      </c>
      <c r="G13504" s="1" t="n">
        <v>10670</v>
      </c>
      <c r="H13504" s="1" t="s">
        <v>13503</v>
      </c>
      <c r="I13504" s="1" t="n">
        <v>156</v>
      </c>
      <c r="J13504" s="1" t="s">
        <v>13504</v>
      </c>
      <c r="K13504" s="1" t="s">
        <v>17666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7781</v>
      </c>
      <c r="B13505" s="1" t="n">
        <f aca="false">IF(COUNTIF($G$1:$G$12712,G13505&gt;0),0,INDEX($A$1:$A$12712,MATCH(G13505,$G$1:$G$12712,0)))</f>
        <v>7781</v>
      </c>
      <c r="C13505" s="1" t="str">
        <f aca="false">IF(H13505="",F13505,H13505)</f>
        <v>Deepwater</v>
      </c>
      <c r="D13505" s="1" t="n">
        <v>318</v>
      </c>
      <c r="E13505" s="1" t="s">
        <v>18475</v>
      </c>
      <c r="F13505" s="5" t="s">
        <v>17782</v>
      </c>
      <c r="G13505" s="1" t="n">
        <v>3461</v>
      </c>
      <c r="H13505" s="1" t="s">
        <v>13010</v>
      </c>
      <c r="I13505" s="1" t="n">
        <v>54779</v>
      </c>
      <c r="J13505" s="1" t="s">
        <v>13011</v>
      </c>
      <c r="K13505" s="1" t="s">
        <v>17666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2324</v>
      </c>
      <c r="B13506" s="1" t="n">
        <f aca="false">IF(COUNTIF($G$1:$G$12712,G13506&gt;0),0,INDEX($A$1:$A$12712,MATCH(G13506,$G$1:$G$12712,0)))</f>
        <v>2324</v>
      </c>
      <c r="C13506" s="1" t="str">
        <f aca="false">IF(H13506="",F13506,H13506)</f>
        <v>Greens Bayou</v>
      </c>
      <c r="D13506" s="1" t="n">
        <v>318</v>
      </c>
      <c r="E13506" s="1" t="s">
        <v>18475</v>
      </c>
      <c r="F13506" s="5" t="s">
        <v>18480</v>
      </c>
      <c r="G13506" s="1" t="n">
        <v>3464</v>
      </c>
      <c r="H13506" s="1" t="s">
        <v>4915</v>
      </c>
      <c r="I13506" s="1" t="n">
        <v>54888</v>
      </c>
      <c r="J13506" s="1" t="s">
        <v>3501</v>
      </c>
      <c r="K13506" s="1" t="s">
        <v>17666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18475</v>
      </c>
      <c r="F13507" s="5" t="s">
        <v>18481</v>
      </c>
      <c r="G13507" s="1" t="n">
        <v>3465</v>
      </c>
      <c r="H13507" s="1" t="s">
        <v>13649</v>
      </c>
      <c r="I13507" s="1" t="n">
        <v>56082</v>
      </c>
      <c r="J13507" s="1" t="s">
        <v>12994</v>
      </c>
      <c r="K13507" s="1" t="s">
        <v>17666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18475</v>
      </c>
      <c r="F13508" s="5" t="s">
        <v>18482</v>
      </c>
      <c r="G13508" s="1" t="n">
        <v>3465</v>
      </c>
      <c r="H13508" s="1" t="s">
        <v>13649</v>
      </c>
      <c r="I13508" s="1" t="n">
        <v>56082</v>
      </c>
      <c r="J13508" s="1" t="s">
        <v>12994</v>
      </c>
      <c r="K13508" s="1" t="s">
        <v>17666</v>
      </c>
    </row>
    <row r="13509" customFormat="false" ht="15" hidden="false" customHeight="true" outlineLevel="0" collapsed="false">
      <c r="A13509" s="1" t="n">
        <f aca="false">IF(IFERROR((MATCH(G13509,$G$1:$G$12712,0)),0),INDEX($A$1:$A$12712,MATCH(G13509,$G$1:$G$12712,0)),MAX($A$2:$A13508)+1)</f>
        <v>8200</v>
      </c>
      <c r="B13509" s="1" t="n">
        <f aca="false">IF(COUNTIF($G$1:$G$12712,G13509&gt;0),0,INDEX($A$1:$A$12712,MATCH(G13509,$G$1:$G$12712,0)))</f>
        <v>8200</v>
      </c>
      <c r="C13509" s="1" t="str">
        <f aca="false">IF(H13509="",F13509,H13509)</f>
        <v>Hiram Clarke</v>
      </c>
      <c r="D13509" s="1" t="n">
        <v>318</v>
      </c>
      <c r="E13509" s="1" t="s">
        <v>18475</v>
      </c>
      <c r="F13509" s="5" t="s">
        <v>18483</v>
      </c>
      <c r="G13509" s="1" t="n">
        <v>3465</v>
      </c>
      <c r="H13509" s="1" t="s">
        <v>13649</v>
      </c>
      <c r="I13509" s="1" t="n">
        <v>56082</v>
      </c>
      <c r="J13509" s="1" t="s">
        <v>12994</v>
      </c>
      <c r="K13509" s="1" t="s">
        <v>17666</v>
      </c>
    </row>
    <row r="13510" customFormat="false" ht="15" hidden="false" customHeight="true" outlineLevel="0" collapsed="false">
      <c r="A13510" s="1" t="n">
        <f aca="false">A2276</f>
        <v>1360</v>
      </c>
      <c r="B13510" s="1" t="e">
        <f aca="false">IF(COUNTIF($G$1:$G$12712,G13510&gt;0),0,INDEX($A$1:$A$12712,MATCH(G13510,$G$1:$G$12712,0)))</f>
        <v>#N/A</v>
      </c>
      <c r="C13510" s="1" t="str">
        <f aca="false">IF(H13510="",F13510,H13510)</f>
        <v>limestone</v>
      </c>
      <c r="D13510" s="1" t="n">
        <v>318</v>
      </c>
      <c r="E13510" s="1" t="s">
        <v>18475</v>
      </c>
      <c r="F13510" s="5" t="s">
        <v>18484</v>
      </c>
      <c r="H13510" s="1"/>
      <c r="K13510" s="1" t="s">
        <v>17666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18475</v>
      </c>
      <c r="F13511" s="5" t="s">
        <v>18485</v>
      </c>
      <c r="G13511" s="1" t="n">
        <v>3466</v>
      </c>
      <c r="H13511" s="1" t="s">
        <v>12863</v>
      </c>
      <c r="I13511" s="1" t="n">
        <v>54888</v>
      </c>
      <c r="J13511" s="1" t="s">
        <v>3501</v>
      </c>
      <c r="K13511" s="1" t="s">
        <v>17666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18475</v>
      </c>
      <c r="F13512" s="5" t="s">
        <v>18486</v>
      </c>
      <c r="G13512" s="1" t="n">
        <v>3466</v>
      </c>
      <c r="H13512" s="1" t="s">
        <v>12863</v>
      </c>
      <c r="I13512" s="1" t="n">
        <v>54888</v>
      </c>
      <c r="J13512" s="1" t="s">
        <v>3501</v>
      </c>
      <c r="K13512" s="1" t="s">
        <v>17666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18475</v>
      </c>
      <c r="F13513" s="5" t="s">
        <v>18487</v>
      </c>
      <c r="G13513" s="1" t="n">
        <v>3466</v>
      </c>
      <c r="H13513" s="1" t="s">
        <v>12863</v>
      </c>
      <c r="I13513" s="1" t="n">
        <v>54888</v>
      </c>
      <c r="J13513" s="1" t="s">
        <v>3501</v>
      </c>
      <c r="K13513" s="1" t="s">
        <v>17666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7691</v>
      </c>
      <c r="B13514" s="1" t="n">
        <f aca="false">IF(COUNTIF($G$1:$G$12712,G13514&gt;0),0,INDEX($A$1:$A$12712,MATCH(G13514,$G$1:$G$12712,0)))</f>
        <v>7691</v>
      </c>
      <c r="C13514" s="1" t="str">
        <f aca="false">IF(H13514="",F13514,H13514)</f>
        <v>P H Robinson</v>
      </c>
      <c r="D13514" s="1" t="n">
        <v>318</v>
      </c>
      <c r="E13514" s="1" t="s">
        <v>18475</v>
      </c>
      <c r="F13514" s="5" t="s">
        <v>18488</v>
      </c>
      <c r="G13514" s="1" t="n">
        <v>3466</v>
      </c>
      <c r="H13514" s="1" t="s">
        <v>12863</v>
      </c>
      <c r="I13514" s="1" t="n">
        <v>54888</v>
      </c>
      <c r="J13514" s="1" t="s">
        <v>3501</v>
      </c>
      <c r="K13514" s="1" t="s">
        <v>17666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18475</v>
      </c>
      <c r="F13515" s="5" t="s">
        <v>18489</v>
      </c>
      <c r="G13515" s="1" t="n">
        <v>3468</v>
      </c>
      <c r="H13515" s="1" t="s">
        <v>4916</v>
      </c>
      <c r="I13515" s="1" t="n">
        <v>54888</v>
      </c>
      <c r="J13515" s="1" t="s">
        <v>3501</v>
      </c>
      <c r="K13515" s="1" t="s">
        <v>17666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18475</v>
      </c>
      <c r="F13516" s="5" t="s">
        <v>18490</v>
      </c>
      <c r="G13516" s="1" t="n">
        <v>3468</v>
      </c>
      <c r="H13516" s="1" t="s">
        <v>4916</v>
      </c>
      <c r="I13516" s="1" t="n">
        <v>54888</v>
      </c>
      <c r="J13516" s="1" t="s">
        <v>3501</v>
      </c>
      <c r="K13516" s="1" t="s">
        <v>17666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18475</v>
      </c>
      <c r="F13517" s="5" t="s">
        <v>18491</v>
      </c>
      <c r="G13517" s="1" t="n">
        <v>3468</v>
      </c>
      <c r="H13517" s="1" t="s">
        <v>4916</v>
      </c>
      <c r="I13517" s="1" t="n">
        <v>54888</v>
      </c>
      <c r="J13517" s="1" t="s">
        <v>3501</v>
      </c>
      <c r="K13517" s="1" t="s">
        <v>17666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2325</v>
      </c>
      <c r="B13518" s="1" t="n">
        <f aca="false">IF(COUNTIF($G$1:$G$12712,G13518&gt;0),0,INDEX($A$1:$A$12712,MATCH(G13518,$G$1:$G$12712,0)))</f>
        <v>2325</v>
      </c>
      <c r="C13518" s="1" t="str">
        <f aca="false">IF(H13518="",F13518,H13518)</f>
        <v>Sam Bertron</v>
      </c>
      <c r="D13518" s="1" t="n">
        <v>318</v>
      </c>
      <c r="E13518" s="1" t="s">
        <v>18475</v>
      </c>
      <c r="F13518" s="5" t="s">
        <v>18492</v>
      </c>
      <c r="G13518" s="1" t="n">
        <v>3468</v>
      </c>
      <c r="H13518" s="1" t="s">
        <v>4916</v>
      </c>
      <c r="I13518" s="1" t="n">
        <v>54888</v>
      </c>
      <c r="J13518" s="1" t="s">
        <v>3501</v>
      </c>
      <c r="K13518" s="1" t="s">
        <v>17666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2550</v>
      </c>
      <c r="B13519" s="1" t="n">
        <f aca="false">IF(COUNTIF($G$1:$G$12712,G13519&gt;0),0,INDEX($A$1:$A$12712,MATCH(G13519,$G$1:$G$12712,0)))</f>
        <v>2550</v>
      </c>
      <c r="C13519" s="1" t="str">
        <f aca="false">IF(H13519="",F13519,H13519)</f>
        <v>South Texas Project</v>
      </c>
      <c r="D13519" s="1" t="n">
        <v>318</v>
      </c>
      <c r="E13519" s="1" t="s">
        <v>18475</v>
      </c>
      <c r="F13519" s="5" t="s">
        <v>18493</v>
      </c>
      <c r="G13519" s="1" t="n">
        <v>6251</v>
      </c>
      <c r="H13519" s="1" t="s">
        <v>5212</v>
      </c>
      <c r="I13519" s="1" t="n">
        <v>21535</v>
      </c>
      <c r="J13519" s="1" t="s">
        <v>5213</v>
      </c>
      <c r="K13519" s="1" t="s">
        <v>17666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18475</v>
      </c>
      <c r="F13520" s="5" t="s">
        <v>18494</v>
      </c>
      <c r="G13520" s="1" t="n">
        <v>7325</v>
      </c>
      <c r="H13520" s="1" t="s">
        <v>5461</v>
      </c>
      <c r="I13520" s="1" t="n">
        <v>54888</v>
      </c>
      <c r="J13520" s="1" t="s">
        <v>3501</v>
      </c>
      <c r="K13520" s="1" t="s">
        <v>17666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2743</v>
      </c>
      <c r="B13521" s="1" t="n">
        <f aca="false">IF(COUNTIF($G$1:$G$12712,G13521&gt;0),0,INDEX($A$1:$A$12712,MATCH(G13521,$G$1:$G$12712,0)))</f>
        <v>2743</v>
      </c>
      <c r="C13521" s="1" t="str">
        <f aca="false">IF(H13521="",F13521,H13521)</f>
        <v>San Jacinto Steam Electric Station</v>
      </c>
      <c r="D13521" s="1" t="n">
        <v>318</v>
      </c>
      <c r="E13521" s="1" t="s">
        <v>18475</v>
      </c>
      <c r="F13521" s="5" t="s">
        <v>18495</v>
      </c>
      <c r="G13521" s="1" t="n">
        <v>7325</v>
      </c>
      <c r="H13521" s="1" t="s">
        <v>5461</v>
      </c>
      <c r="I13521" s="1" t="n">
        <v>54888</v>
      </c>
      <c r="J13521" s="1" t="s">
        <v>3501</v>
      </c>
      <c r="K13521" s="1" t="s">
        <v>17666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18475</v>
      </c>
      <c r="F13522" s="5" t="s">
        <v>18496</v>
      </c>
      <c r="G13522" s="1" t="n">
        <v>6251</v>
      </c>
      <c r="H13522" s="1" t="s">
        <v>5212</v>
      </c>
      <c r="I13522" s="1" t="n">
        <v>21535</v>
      </c>
      <c r="J13522" s="1" t="s">
        <v>5213</v>
      </c>
      <c r="K13522" s="1" t="s">
        <v>17666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18475</v>
      </c>
      <c r="F13523" s="5" t="s">
        <v>18497</v>
      </c>
      <c r="G13523" s="1" t="n">
        <v>6251</v>
      </c>
      <c r="H13523" s="1" t="s">
        <v>5212</v>
      </c>
      <c r="I13523" s="1" t="n">
        <v>21535</v>
      </c>
      <c r="J13523" s="1" t="s">
        <v>5213</v>
      </c>
      <c r="K13523" s="1" t="s">
        <v>17666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2550</v>
      </c>
      <c r="B13524" s="1" t="n">
        <f aca="false">IF(COUNTIF($G$1:$G$12712,G13524&gt;0),0,INDEX($A$1:$A$12712,MATCH(G13524,$G$1:$G$12712,0)))</f>
        <v>2550</v>
      </c>
      <c r="C13524" s="1" t="str">
        <f aca="false">IF(H13524="",F13524,H13524)</f>
        <v>South Texas Project</v>
      </c>
      <c r="D13524" s="1" t="n">
        <v>318</v>
      </c>
      <c r="E13524" s="1" t="s">
        <v>18475</v>
      </c>
      <c r="F13524" s="5" t="s">
        <v>18498</v>
      </c>
      <c r="G13524" s="1" t="n">
        <v>6251</v>
      </c>
      <c r="H13524" s="1" t="s">
        <v>5212</v>
      </c>
      <c r="I13524" s="1" t="n">
        <v>21535</v>
      </c>
      <c r="J13524" s="1" t="s">
        <v>5213</v>
      </c>
      <c r="K13524" s="1" t="s">
        <v>17666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2325</v>
      </c>
      <c r="B13525" s="1" t="n">
        <f aca="false">IF(COUNTIF($G$1:$G$12712,G13525&gt;0),0,INDEX($A$1:$A$12712,MATCH(G13525,$G$1:$G$12712,0)))</f>
        <v>2325</v>
      </c>
      <c r="C13525" s="1" t="str">
        <f aca="false">IF(H13525="",F13525,H13525)</f>
        <v>Sam Bertron</v>
      </c>
      <c r="D13525" s="1" t="n">
        <v>318</v>
      </c>
      <c r="E13525" s="1" t="s">
        <v>18475</v>
      </c>
      <c r="F13525" s="5" t="s">
        <v>18499</v>
      </c>
      <c r="G13525" s="1" t="n">
        <v>3468</v>
      </c>
      <c r="H13525" s="1" t="s">
        <v>4916</v>
      </c>
      <c r="I13525" s="1" t="n">
        <v>54888</v>
      </c>
      <c r="J13525" s="1" t="s">
        <v>3501</v>
      </c>
      <c r="K13525" s="1" t="s">
        <v>17666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18475</v>
      </c>
      <c r="F13526" s="5" t="s">
        <v>18500</v>
      </c>
      <c r="G13526" s="1" t="n">
        <v>3469</v>
      </c>
      <c r="H13526" s="1" t="s">
        <v>4917</v>
      </c>
      <c r="I13526" s="1" t="n">
        <v>54888</v>
      </c>
      <c r="J13526" s="1" t="s">
        <v>3501</v>
      </c>
      <c r="K13526" s="1" t="s">
        <v>17666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18475</v>
      </c>
      <c r="F13527" s="5" t="s">
        <v>18501</v>
      </c>
      <c r="G13527" s="1" t="n">
        <v>3469</v>
      </c>
      <c r="H13527" s="1" t="s">
        <v>4917</v>
      </c>
      <c r="I13527" s="1" t="n">
        <v>54888</v>
      </c>
      <c r="J13527" s="1" t="s">
        <v>3501</v>
      </c>
      <c r="K13527" s="1" t="s">
        <v>17666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18475</v>
      </c>
      <c r="F13528" s="5" t="s">
        <v>18502</v>
      </c>
      <c r="G13528" s="1" t="n">
        <v>3469</v>
      </c>
      <c r="H13528" s="1" t="s">
        <v>4917</v>
      </c>
      <c r="I13528" s="1" t="n">
        <v>54888</v>
      </c>
      <c r="J13528" s="1" t="s">
        <v>3501</v>
      </c>
      <c r="K13528" s="1" t="s">
        <v>17666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2326</v>
      </c>
      <c r="B13529" s="1" t="n">
        <f aca="false">IF(COUNTIF($G$1:$G$12712,G13529&gt;0),0,INDEX($A$1:$A$12712,MATCH(G13529,$G$1:$G$12712,0)))</f>
        <v>2326</v>
      </c>
      <c r="C13529" s="1" t="str">
        <f aca="false">IF(H13529="",F13529,H13529)</f>
        <v>T H Wharton</v>
      </c>
      <c r="D13529" s="1" t="n">
        <v>318</v>
      </c>
      <c r="E13529" s="1" t="s">
        <v>18475</v>
      </c>
      <c r="F13529" s="5" t="s">
        <v>18503</v>
      </c>
      <c r="G13529" s="1" t="n">
        <v>3469</v>
      </c>
      <c r="H13529" s="1" t="s">
        <v>4917</v>
      </c>
      <c r="I13529" s="1" t="n">
        <v>54888</v>
      </c>
      <c r="J13529" s="1" t="s">
        <v>3501</v>
      </c>
      <c r="K13529" s="1" t="s">
        <v>17666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18475</v>
      </c>
      <c r="F13530" s="5" t="s">
        <v>18504</v>
      </c>
      <c r="G13530" s="1" t="n">
        <v>3470</v>
      </c>
      <c r="H13530" s="1" t="s">
        <v>4918</v>
      </c>
      <c r="I13530" s="1" t="n">
        <v>54888</v>
      </c>
      <c r="J13530" s="1" t="s">
        <v>3501</v>
      </c>
      <c r="K13530" s="1" t="s">
        <v>17666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18475</v>
      </c>
      <c r="F13531" s="5" t="s">
        <v>18505</v>
      </c>
      <c r="G13531" s="1" t="n">
        <v>3470</v>
      </c>
      <c r="H13531" s="1" t="s">
        <v>4918</v>
      </c>
      <c r="I13531" s="1" t="n">
        <v>54888</v>
      </c>
      <c r="J13531" s="1" t="s">
        <v>3501</v>
      </c>
      <c r="K13531" s="1" t="s">
        <v>17666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18475</v>
      </c>
      <c r="F13532" s="5" t="s">
        <v>18506</v>
      </c>
      <c r="G13532" s="1" t="n">
        <v>3470</v>
      </c>
      <c r="H13532" s="1" t="s">
        <v>4918</v>
      </c>
      <c r="I13532" s="1" t="n">
        <v>54888</v>
      </c>
      <c r="J13532" s="1" t="s">
        <v>3501</v>
      </c>
      <c r="K13532" s="1" t="s">
        <v>17666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2327</v>
      </c>
      <c r="B13533" s="1" t="n">
        <f aca="false">IF(COUNTIF($G$1:$G$12712,G13533&gt;0),0,INDEX($A$1:$A$12712,MATCH(G13533,$G$1:$G$12712,0)))</f>
        <v>2327</v>
      </c>
      <c r="C13533" s="1" t="str">
        <f aca="false">IF(H13533="",F13533,H13533)</f>
        <v>W A Parish</v>
      </c>
      <c r="D13533" s="1" t="n">
        <v>318</v>
      </c>
      <c r="E13533" s="1" t="s">
        <v>18475</v>
      </c>
      <c r="F13533" s="5" t="s">
        <v>18507</v>
      </c>
      <c r="G13533" s="1" t="n">
        <v>3470</v>
      </c>
      <c r="H13533" s="1" t="s">
        <v>4918</v>
      </c>
      <c r="I13533" s="1" t="n">
        <v>54888</v>
      </c>
      <c r="J13533" s="1" t="s">
        <v>3501</v>
      </c>
      <c r="K13533" s="1" t="s">
        <v>17666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11073</v>
      </c>
      <c r="I13534" s="1" t="n">
        <v>58365</v>
      </c>
      <c r="J13534" s="1" t="s">
        <v>11074</v>
      </c>
      <c r="K13534" s="1" t="s">
        <v>17666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11073</v>
      </c>
      <c r="I13535" s="1" t="n">
        <v>58365</v>
      </c>
      <c r="J13535" s="1" t="s">
        <v>11074</v>
      </c>
      <c r="K13535" s="1" t="s">
        <v>17666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11073</v>
      </c>
      <c r="I13536" s="1" t="n">
        <v>58365</v>
      </c>
      <c r="J13536" s="1" t="s">
        <v>11074</v>
      </c>
      <c r="K13536" s="1" t="s">
        <v>17666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6453</v>
      </c>
      <c r="B13537" s="1" t="n">
        <f aca="false">IF(COUNTIF($G$1:$G$12712,G13537&gt;0),0,INDEX($A$1:$A$12712,MATCH(G13537,$G$1:$G$12712,0)))</f>
        <v>6453</v>
      </c>
      <c r="C13537" s="1" t="str">
        <f aca="false">IF(H13537="",F13537,H13537)</f>
        <v>W.A. Parish Carbon Capture Plant</v>
      </c>
      <c r="F13537" s="5"/>
      <c r="G13537" s="1" t="n">
        <v>58378</v>
      </c>
      <c r="H13537" s="1" t="s">
        <v>11073</v>
      </c>
      <c r="I13537" s="1" t="n">
        <v>58365</v>
      </c>
      <c r="J13537" s="1" t="s">
        <v>11074</v>
      </c>
      <c r="K13537" s="1" t="s">
        <v>17666</v>
      </c>
    </row>
    <row r="13538" customFormat="false" ht="15" hidden="false" customHeight="true" outlineLevel="0" collapsed="false">
      <c r="A13538" s="1" t="n">
        <f aca="false">IF(IFERROR((MATCH(G13538,$G$1:$G$12712,0)),0),INDEX($A$1:$A$12712,MATCH(G13538,$G$1:$G$12712,0)),MAX($A$2:$A13537)+1)</f>
        <v>7966</v>
      </c>
      <c r="B13538" s="1" t="n">
        <f aca="false">IF(COUNTIF($G$1:$G$12712,G13538&gt;0),0,INDEX($A$1:$A$12712,MATCH(G13538,$G$1:$G$12712,0)))</f>
        <v>7966</v>
      </c>
      <c r="C13538" s="1" t="str">
        <f aca="false">IF(H13538="",F13538,H13538)</f>
        <v>Webster</v>
      </c>
      <c r="D13538" s="1" t="n">
        <v>318</v>
      </c>
      <c r="E13538" s="1" t="s">
        <v>18475</v>
      </c>
      <c r="F13538" s="5" t="s">
        <v>18508</v>
      </c>
      <c r="G13538" s="1" t="n">
        <v>3471</v>
      </c>
      <c r="H13538" s="1" t="s">
        <v>13014</v>
      </c>
      <c r="I13538" s="1" t="n">
        <v>54888</v>
      </c>
      <c r="J13538" s="1" t="s">
        <v>3501</v>
      </c>
      <c r="K13538" s="1" t="s">
        <v>17666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st.</v>
      </c>
      <c r="D13539" s="1" t="n">
        <v>19</v>
      </c>
      <c r="E13539" s="1" t="s">
        <v>18509</v>
      </c>
      <c r="F13539" s="5" t="s">
        <v>18510</v>
      </c>
      <c r="H13539" s="1"/>
      <c r="K13539" s="1" t="s">
        <v>17666</v>
      </c>
    </row>
    <row r="13540" customFormat="false" ht="15" hidden="false" customHeight="true" outlineLevel="0" collapsed="false">
      <c r="A13540" s="1" t="n">
        <f aca="false">A1458</f>
        <v>1060</v>
      </c>
      <c r="B13540" s="1" t="e">
        <f aca="false">IF(COUNTIF($G$1:$G$12712,G13540&gt;0),0,INDEX($A$1:$A$12712,MATCH(G13540,$G$1:$G$12712,0)))</f>
        <v>#N/A</v>
      </c>
      <c r="C13540" s="1" t="str">
        <f aca="false">IF(H13540="",F13540,H13540)</f>
        <v>agency street</v>
      </c>
      <c r="D13540" s="1" t="n">
        <v>19</v>
      </c>
      <c r="E13540" s="1" t="s">
        <v>18509</v>
      </c>
      <c r="F13540" s="5" t="s">
        <v>18511</v>
      </c>
      <c r="H13540" s="1"/>
      <c r="K13540" s="1" t="s">
        <v>17666</v>
      </c>
    </row>
    <row r="13541" customFormat="false" ht="15" hidden="false" customHeight="true" outlineLevel="0" collapsed="false">
      <c r="A13541" s="1" t="n">
        <f aca="false">IF(IFERROR((MATCH(G13541,$G$1:$G$12712,0)),0),INDEX($A$1:$A$12712,MATCH(G13541,$G$1:$G$12712,0)),MAX($A$2:$A13540)+1)</f>
        <v>8025</v>
      </c>
      <c r="B13541" s="1" t="n">
        <f aca="false">IF(COUNTIF($G$1:$G$12712,G13541&gt;0),0,INDEX($A$1:$A$12712,MATCH(G13541,$G$1:$G$12712,0)))</f>
        <v>8025</v>
      </c>
      <c r="C13541" s="1" t="str">
        <f aca="false">IF(H13541="",F13541,H13541)</f>
        <v>Ames Diesel Generating Station</v>
      </c>
      <c r="D13541" s="1" t="n">
        <v>19</v>
      </c>
      <c r="E13541" s="1" t="s">
        <v>18509</v>
      </c>
      <c r="F13541" s="5" t="s">
        <v>18512</v>
      </c>
      <c r="G13541" s="1" t="n">
        <v>1052</v>
      </c>
      <c r="H13541" s="1" t="s">
        <v>13387</v>
      </c>
      <c r="I13541" s="1" t="n">
        <v>9417</v>
      </c>
      <c r="J13541" s="1" t="s">
        <v>269</v>
      </c>
      <c r="K13541" s="1" t="s">
        <v>17666</v>
      </c>
    </row>
    <row r="13542" customFormat="false" ht="15" hidden="false" customHeight="true" outlineLevel="0" collapsed="false">
      <c r="A13542" s="1" t="n">
        <f aca="false">A10481</f>
        <v>8994</v>
      </c>
      <c r="B13542" s="1" t="e">
        <f aca="false">IF(COUNTIF($G$1:$G$12712,G13542&gt;0),0,INDEX($A$1:$A$12712,MATCH(G13542,$G$1:$G$12712,0)))</f>
        <v>#N/A</v>
      </c>
      <c r="C13542" s="1" t="str">
        <f aca="false">IF(H13542="",F13542,H13542)</f>
        <v>anamosa</v>
      </c>
      <c r="D13542" s="1" t="n">
        <v>19</v>
      </c>
      <c r="E13542" s="1" t="s">
        <v>18509</v>
      </c>
      <c r="F13542" s="5" t="s">
        <v>18513</v>
      </c>
      <c r="H13542" s="1"/>
      <c r="K13542" s="1" t="s">
        <v>17666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88</v>
      </c>
      <c r="B13543" s="1" t="n">
        <f aca="false">IF(COUNTIF($G$1:$G$12712,G13543&gt;0),0,INDEX($A$1:$A$12712,MATCH(G13543,$G$1:$G$12712,0)))</f>
        <v>88</v>
      </c>
      <c r="C13543" s="1" t="str">
        <f aca="false">IF(H13543="",F13543,H13543)</f>
        <v>Burlington (IA)</v>
      </c>
      <c r="D13543" s="1" t="n">
        <v>19</v>
      </c>
      <c r="E13543" s="1" t="s">
        <v>18509</v>
      </c>
      <c r="F13543" s="5" t="s">
        <v>18514</v>
      </c>
      <c r="G13543" s="1" t="n">
        <v>1104</v>
      </c>
      <c r="H13543" s="1" t="s">
        <v>268</v>
      </c>
      <c r="I13543" s="1" t="n">
        <v>9417</v>
      </c>
      <c r="J13543" s="1" t="s">
        <v>269</v>
      </c>
      <c r="K13543" s="1" t="s">
        <v>17666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102</v>
      </c>
      <c r="B13544" s="1" t="n">
        <f aca="false">IF(COUNTIF($G$1:$G$12712,G13544&gt;0),0,INDEX($A$1:$A$12712,MATCH(G13544,$G$1:$G$12712,0)))</f>
        <v>102</v>
      </c>
      <c r="C13544" s="1" t="str">
        <f aca="false">IF(H13544="",F13544,H13544)</f>
        <v>Centerville</v>
      </c>
      <c r="D13544" s="1" t="n">
        <v>19</v>
      </c>
      <c r="E13544" s="1" t="s">
        <v>18509</v>
      </c>
      <c r="F13544" s="5" t="s">
        <v>18515</v>
      </c>
      <c r="G13544" s="1" t="n">
        <v>1105</v>
      </c>
      <c r="H13544" s="1" t="s">
        <v>301</v>
      </c>
      <c r="I13544" s="1" t="n">
        <v>9417</v>
      </c>
      <c r="J13544" s="1" t="s">
        <v>269</v>
      </c>
      <c r="K13544" s="1" t="s">
        <v>17666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18509</v>
      </c>
      <c r="F13545" s="5" t="s">
        <v>18516</v>
      </c>
      <c r="G13545" s="1" t="n">
        <v>1060</v>
      </c>
      <c r="H13545" s="1" t="s">
        <v>3885</v>
      </c>
      <c r="I13545" s="1" t="n">
        <v>55269</v>
      </c>
      <c r="J13545" s="1" t="s">
        <v>3886</v>
      </c>
      <c r="K13545" s="1" t="s">
        <v>17666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18509</v>
      </c>
      <c r="F13546" s="5" t="s">
        <v>18517</v>
      </c>
      <c r="G13546" s="1" t="n">
        <v>1060</v>
      </c>
      <c r="H13546" s="1" t="s">
        <v>3885</v>
      </c>
      <c r="I13546" s="1" t="n">
        <v>55269</v>
      </c>
      <c r="J13546" s="1" t="s">
        <v>3886</v>
      </c>
      <c r="K13546" s="1" t="s">
        <v>17666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18509</v>
      </c>
      <c r="F13547" s="5" t="s">
        <v>18518</v>
      </c>
      <c r="G13547" s="1" t="n">
        <v>1060</v>
      </c>
      <c r="H13547" s="1" t="s">
        <v>3885</v>
      </c>
      <c r="I13547" s="1" t="n">
        <v>55269</v>
      </c>
      <c r="J13547" s="1" t="s">
        <v>3886</v>
      </c>
      <c r="K13547" s="1" t="s">
        <v>17666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18509</v>
      </c>
      <c r="F13548" s="5" t="s">
        <v>18519</v>
      </c>
      <c r="G13548" s="1" t="n">
        <v>1060</v>
      </c>
      <c r="H13548" s="1" t="s">
        <v>3885</v>
      </c>
      <c r="I13548" s="1" t="n">
        <v>55269</v>
      </c>
      <c r="J13548" s="1" t="s">
        <v>3886</v>
      </c>
      <c r="K13548" s="1" t="s">
        <v>17666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18509</v>
      </c>
      <c r="F13549" s="5" t="s">
        <v>18520</v>
      </c>
      <c r="G13549" s="1" t="n">
        <v>1060</v>
      </c>
      <c r="H13549" s="1" t="s">
        <v>3885</v>
      </c>
      <c r="I13549" s="1" t="n">
        <v>55269</v>
      </c>
      <c r="J13549" s="1" t="s">
        <v>3886</v>
      </c>
      <c r="K13549" s="1" t="s">
        <v>17666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1102</v>
      </c>
      <c r="B13550" s="1" t="n">
        <f aca="false">IF(COUNTIF($G$1:$G$12712,G13550&gt;0),0,INDEX($A$1:$A$12712,MATCH(G13550,$G$1:$G$12712,0)))</f>
        <v>1102</v>
      </c>
      <c r="C13550" s="1" t="str">
        <f aca="false">IF(H13550="",F13550,H13550)</f>
        <v>Duane Arnold Energy Center</v>
      </c>
      <c r="D13550" s="1" t="n">
        <v>19</v>
      </c>
      <c r="E13550" s="1" t="s">
        <v>18509</v>
      </c>
      <c r="F13550" s="5" t="s">
        <v>18521</v>
      </c>
      <c r="G13550" s="1" t="n">
        <v>1060</v>
      </c>
      <c r="H13550" s="1" t="s">
        <v>3885</v>
      </c>
      <c r="I13550" s="1" t="n">
        <v>55269</v>
      </c>
      <c r="J13550" s="1" t="s">
        <v>3886</v>
      </c>
      <c r="K13550" s="1" t="s">
        <v>17666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220</v>
      </c>
      <c r="B13551" s="1" t="n">
        <f aca="false">IF(COUNTIF($G$1:$G$12712,G13551&gt;0),0,INDEX($A$1:$A$12712,MATCH(G13551,$G$1:$G$12712,0)))</f>
        <v>220</v>
      </c>
      <c r="C13551" s="1" t="str">
        <f aca="false">IF(H13551="",F13551,H13551)</f>
        <v>George Neal North</v>
      </c>
      <c r="D13551" s="1" t="n">
        <v>19</v>
      </c>
      <c r="E13551" s="1" t="s">
        <v>18509</v>
      </c>
      <c r="F13551" s="5" t="s">
        <v>18522</v>
      </c>
      <c r="G13551" s="1" t="n">
        <v>1091</v>
      </c>
      <c r="H13551" s="1" t="s">
        <v>620</v>
      </c>
      <c r="I13551" s="1" t="n">
        <v>12341</v>
      </c>
      <c r="J13551" s="1" t="s">
        <v>409</v>
      </c>
      <c r="K13551" s="1" t="s">
        <v>17666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239</v>
      </c>
      <c r="B13552" s="1" t="n">
        <f aca="false">IF(COUNTIF($G$1:$G$12712,G13552&gt;0),0,INDEX($A$1:$A$12712,MATCH(G13552,$G$1:$G$12712,0)))</f>
        <v>239</v>
      </c>
      <c r="C13552" s="1" t="str">
        <f aca="false">IF(H13552="",F13552,H13552)</f>
        <v>Grinnell</v>
      </c>
      <c r="D13552" s="1" t="n">
        <v>19</v>
      </c>
      <c r="E13552" s="1" t="s">
        <v>18509</v>
      </c>
      <c r="F13552" s="5" t="s">
        <v>18523</v>
      </c>
      <c r="G13552" s="1" t="n">
        <v>7137</v>
      </c>
      <c r="H13552" s="1" t="s">
        <v>665</v>
      </c>
      <c r="I13552" s="1" t="n">
        <v>9417</v>
      </c>
      <c r="J13552" s="1" t="s">
        <v>269</v>
      </c>
      <c r="K13552" s="1" t="s">
        <v>17666</v>
      </c>
    </row>
    <row r="13553" customFormat="false" ht="15" hidden="false" customHeight="true" outlineLevel="0" collapsed="false">
      <c r="A13553" s="1" t="n">
        <f aca="false">IF(IFERROR((MATCH(G13553,$G$1:$G$12712,0)),0),INDEX($A$1:$A$12712,MATCH(G13553,$G$1:$G$12712,0)),MAX($A$2:$A13552)+1)</f>
        <v>11212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</v>
      </c>
      <c r="D13553" s="1" t="n">
        <v>19</v>
      </c>
      <c r="E13553" s="1" t="s">
        <v>18509</v>
      </c>
      <c r="F13553" s="5" t="s">
        <v>18208</v>
      </c>
      <c r="H13553" s="1"/>
      <c r="K13553" s="1" t="s">
        <v>17666</v>
      </c>
    </row>
    <row r="13554" customFormat="false" ht="15" hidden="false" customHeight="true" outlineLevel="0" collapsed="false">
      <c r="A13554" s="1" t="n">
        <f aca="false">A13553</f>
        <v>11212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hydro plants:</v>
      </c>
      <c r="D13554" s="1" t="n">
        <v>19</v>
      </c>
      <c r="E13554" s="1" t="s">
        <v>18509</v>
      </c>
      <c r="F13554" s="5" t="s">
        <v>18524</v>
      </c>
      <c r="H13554" s="1"/>
      <c r="K13554" s="1" t="s">
        <v>17666</v>
      </c>
    </row>
    <row r="13555" customFormat="false" ht="15" hidden="false" customHeight="true" outlineLevel="0" collapsed="false">
      <c r="A13555" s="1" t="n">
        <f aca="false">A10487</f>
        <v>8997</v>
      </c>
      <c r="B13555" s="1" t="e">
        <f aca="false">IF(COUNTIF($G$1:$G$12712,G13555&gt;0),0,INDEX($A$1:$A$12712,MATCH(G13555,$G$1:$G$12712,0)))</f>
        <v>#N/A</v>
      </c>
      <c r="C13555" s="1" t="str">
        <f aca="false">IF(H13555="",F13555,H13555)</f>
        <v>iowa falls</v>
      </c>
      <c r="D13555" s="1" t="n">
        <v>19</v>
      </c>
      <c r="E13555" s="1" t="s">
        <v>18509</v>
      </c>
      <c r="F13555" s="5" t="s">
        <v>18525</v>
      </c>
      <c r="H13555" s="1"/>
      <c r="K13555" s="1" t="s">
        <v>17666</v>
      </c>
    </row>
    <row r="13556" customFormat="false" ht="15" hidden="false" customHeight="true" outlineLevel="0" collapsed="false">
      <c r="A13556" s="1" t="n">
        <f aca="false">IF(IFERROR((MATCH(G13556,$G$1:$G$12712,0)),0),INDEX($A$1:$A$12712,MATCH(G13556,$G$1:$G$12712,0)),MAX($A$2:$A13555)+1)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1</v>
      </c>
      <c r="D13556" s="1" t="n">
        <v>19</v>
      </c>
      <c r="E13556" s="1" t="s">
        <v>18509</v>
      </c>
      <c r="F13556" s="5" t="s">
        <v>18526</v>
      </c>
      <c r="G13556" s="1" t="n">
        <v>1162</v>
      </c>
      <c r="H13556" s="1" t="s">
        <v>3949</v>
      </c>
      <c r="I13556" s="1" t="n">
        <v>11611</v>
      </c>
      <c r="J13556" s="1" t="s">
        <v>3950</v>
      </c>
      <c r="K13556" s="1" t="s">
        <v>17666</v>
      </c>
    </row>
    <row r="13557" customFormat="false" ht="15" hidden="false" customHeight="true" outlineLevel="0" collapsed="false">
      <c r="A13557" s="1" t="n">
        <f aca="false">A2592</f>
        <v>1670</v>
      </c>
      <c r="B13557" s="1" t="n">
        <f aca="false">IF(COUNTIF($G$1:$G$12712,G13557&gt;0),0,INDEX($A$1:$A$12712,MATCH(G13557,$G$1:$G$12712,0)))</f>
        <v>1670</v>
      </c>
      <c r="C13557" s="1" t="str">
        <f aca="false">IF(H13557="",F13557,H13557)</f>
        <v>Maquoketa 2</v>
      </c>
      <c r="D13557" s="1" t="n">
        <v>19</v>
      </c>
      <c r="E13557" s="1" t="s">
        <v>18509</v>
      </c>
      <c r="F13557" s="5" t="s">
        <v>18526</v>
      </c>
      <c r="G13557" s="1" t="n">
        <v>7921</v>
      </c>
      <c r="H13557" s="1" t="s">
        <v>5714</v>
      </c>
      <c r="I13557" s="1" t="n">
        <v>11611</v>
      </c>
      <c r="J13557" s="1" t="s">
        <v>3950</v>
      </c>
      <c r="K13557" s="1" t="s">
        <v>17666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352</v>
      </c>
      <c r="B13558" s="1" t="n">
        <f aca="false">IF(COUNTIF($G$1:$G$12712,G13558&gt;0),0,INDEX($A$1:$A$12712,MATCH(G13558,$G$1:$G$12712,0)))</f>
        <v>352</v>
      </c>
      <c r="C13558" s="1" t="str">
        <f aca="false">IF(H13558="",F13558,H13558)</f>
        <v>Marshalltown</v>
      </c>
      <c r="D13558" s="1" t="n">
        <v>19</v>
      </c>
      <c r="E13558" s="1" t="s">
        <v>18509</v>
      </c>
      <c r="F13558" s="5" t="s">
        <v>18527</v>
      </c>
      <c r="G13558" s="1" t="n">
        <v>1068</v>
      </c>
      <c r="H13558" s="1" t="s">
        <v>912</v>
      </c>
      <c r="I13558" s="1" t="n">
        <v>9417</v>
      </c>
      <c r="J13558" s="1" t="s">
        <v>269</v>
      </c>
      <c r="K13558" s="1" t="s">
        <v>17666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434</v>
      </c>
      <c r="B13559" s="1" t="n">
        <f aca="false">IF(COUNTIF($G$1:$G$12712,G13559&gt;0),0,INDEX($A$1:$A$12712,MATCH(G13559,$G$1:$G$12712,0)))</f>
        <v>434</v>
      </c>
      <c r="C13559" s="1" t="str">
        <f aca="false">IF(H13559="",F13559,H13559)</f>
        <v>Ottumwa</v>
      </c>
      <c r="D13559" s="1" t="n">
        <v>19</v>
      </c>
      <c r="E13559" s="1" t="s">
        <v>18509</v>
      </c>
      <c r="F13559" s="5" t="s">
        <v>18528</v>
      </c>
      <c r="G13559" s="1" t="n">
        <v>6254</v>
      </c>
      <c r="H13559" s="1" t="s">
        <v>1072</v>
      </c>
      <c r="I13559" s="1" t="n">
        <v>9417</v>
      </c>
      <c r="J13559" s="1" t="s">
        <v>269</v>
      </c>
      <c r="K13559" s="1" t="s">
        <v>17666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18509</v>
      </c>
      <c r="F13560" s="5" t="s">
        <v>18529</v>
      </c>
      <c r="G13560" s="1" t="n">
        <v>1073</v>
      </c>
      <c r="H13560" s="1" t="s">
        <v>1201</v>
      </c>
      <c r="I13560" s="1" t="n">
        <v>9417</v>
      </c>
      <c r="J13560" s="1" t="s">
        <v>269</v>
      </c>
      <c r="K13560" s="1" t="s">
        <v>17666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18509</v>
      </c>
      <c r="F13561" s="5" t="s">
        <v>18530</v>
      </c>
      <c r="G13561" s="1" t="n">
        <v>1073</v>
      </c>
      <c r="H13561" s="1" t="s">
        <v>1201</v>
      </c>
      <c r="I13561" s="1" t="n">
        <v>9417</v>
      </c>
      <c r="J13561" s="1" t="s">
        <v>269</v>
      </c>
      <c r="K13561" s="1" t="s">
        <v>17666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18509</v>
      </c>
      <c r="F13562" s="5" t="s">
        <v>18531</v>
      </c>
      <c r="G13562" s="1" t="n">
        <v>1073</v>
      </c>
      <c r="H13562" s="1" t="s">
        <v>1201</v>
      </c>
      <c r="I13562" s="1" t="n">
        <v>9417</v>
      </c>
      <c r="J13562" s="1" t="s">
        <v>269</v>
      </c>
      <c r="K13562" s="1" t="s">
        <v>17666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498</v>
      </c>
      <c r="B13563" s="1" t="n">
        <f aca="false">IF(COUNTIF($G$1:$G$12712,G13563&gt;0),0,INDEX($A$1:$A$12712,MATCH(G13563,$G$1:$G$12712,0)))</f>
        <v>498</v>
      </c>
      <c r="C13563" s="1" t="str">
        <f aca="false">IF(H13563="",F13563,H13563)</f>
        <v>Prairie Creek</v>
      </c>
      <c r="D13563" s="1" t="n">
        <v>19</v>
      </c>
      <c r="E13563" s="1" t="s">
        <v>18509</v>
      </c>
      <c r="F13563" s="5" t="s">
        <v>18532</v>
      </c>
      <c r="G13563" s="1" t="n">
        <v>1073</v>
      </c>
      <c r="H13563" s="1" t="s">
        <v>1201</v>
      </c>
      <c r="I13563" s="1" t="n">
        <v>9417</v>
      </c>
      <c r="J13563" s="1" t="s">
        <v>269</v>
      </c>
      <c r="K13563" s="1" t="s">
        <v>17666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480</v>
      </c>
      <c r="B13564" s="1" t="n">
        <f aca="false">IF(COUNTIF($G$1:$G$12712,G13564&gt;0),0,INDEX($A$1:$A$12712,MATCH(G13564,$G$1:$G$12712,0)))</f>
        <v>480</v>
      </c>
      <c r="C13564" s="1" t="str">
        <f aca="false">IF(H13564="",F13564,H13564)</f>
        <v>Red Cedar</v>
      </c>
      <c r="D13564" s="1" t="n">
        <v>19</v>
      </c>
      <c r="E13564" s="1" t="s">
        <v>18509</v>
      </c>
      <c r="F13564" s="5" t="s">
        <v>18533</v>
      </c>
      <c r="G13564" s="1" t="n">
        <v>7595</v>
      </c>
      <c r="H13564" s="1" t="s">
        <v>1173</v>
      </c>
      <c r="I13564" s="1" t="n">
        <v>9417</v>
      </c>
      <c r="J13564" s="1" t="s">
        <v>269</v>
      </c>
      <c r="K13564" s="1" t="s">
        <v>17666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18509</v>
      </c>
      <c r="F13565" s="5" t="s">
        <v>18534</v>
      </c>
      <c r="G13565" s="1" t="n">
        <v>1058</v>
      </c>
      <c r="H13565" s="1" t="s">
        <v>3159</v>
      </c>
      <c r="I13565" s="1" t="n">
        <v>9417</v>
      </c>
      <c r="J13565" s="1" t="s">
        <v>269</v>
      </c>
      <c r="K13565" s="1" t="s">
        <v>17666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18509</v>
      </c>
      <c r="F13566" s="5" t="s">
        <v>18535</v>
      </c>
      <c r="G13566" s="1" t="n">
        <v>1058</v>
      </c>
      <c r="H13566" s="1" t="s">
        <v>3159</v>
      </c>
      <c r="I13566" s="1" t="n">
        <v>9417</v>
      </c>
      <c r="J13566" s="1" t="s">
        <v>269</v>
      </c>
      <c r="K13566" s="1" t="s">
        <v>17666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1222</v>
      </c>
      <c r="B13567" s="1" t="n">
        <f aca="false">IF(COUNTIF($G$1:$G$12712,G13567&gt;0),0,INDEX($A$1:$A$12712,MATCH(G13567,$G$1:$G$12712,0)))</f>
        <v>1222</v>
      </c>
      <c r="C13567" s="1" t="str">
        <f aca="false">IF(H13567="",F13567,H13567)</f>
        <v>Sixth Street</v>
      </c>
      <c r="D13567" s="1" t="n">
        <v>19</v>
      </c>
      <c r="E13567" s="1" t="s">
        <v>18509</v>
      </c>
      <c r="F13567" s="5" t="s">
        <v>18536</v>
      </c>
      <c r="G13567" s="1" t="n">
        <v>1058</v>
      </c>
      <c r="H13567" s="1" t="s">
        <v>3159</v>
      </c>
      <c r="I13567" s="1" t="n">
        <v>9417</v>
      </c>
      <c r="J13567" s="1" t="s">
        <v>269</v>
      </c>
      <c r="K13567" s="1" t="s">
        <v>17666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568</v>
      </c>
      <c r="B13568" s="1" t="n">
        <f aca="false">IF(COUNTIF($G$1:$G$12712,G13568&gt;0),0,INDEX($A$1:$A$12712,MATCH(G13568,$G$1:$G$12712,0)))</f>
        <v>568</v>
      </c>
      <c r="C13568" s="1" t="str">
        <f aca="false">IF(H13568="",F13568,H13568)</f>
        <v>Sutherland</v>
      </c>
      <c r="D13568" s="1" t="n">
        <v>19</v>
      </c>
      <c r="E13568" s="1" t="s">
        <v>18509</v>
      </c>
      <c r="F13568" s="5" t="s">
        <v>18537</v>
      </c>
      <c r="G13568" s="1" t="n">
        <v>1077</v>
      </c>
      <c r="H13568" s="1" t="s">
        <v>1352</v>
      </c>
      <c r="I13568" s="1" t="n">
        <v>9417</v>
      </c>
      <c r="J13568" s="1" t="s">
        <v>269</v>
      </c>
      <c r="K13568" s="1" t="s">
        <v>17666</v>
      </c>
    </row>
    <row r="13569" customFormat="false" ht="15" hidden="false" customHeight="true" outlineLevel="0" collapsed="false">
      <c r="A13569" s="1" t="n">
        <f aca="false">IF(IFERROR((MATCH(G13569,$G$1:$G$12712,0)),0),INDEX($A$1:$A$12712,MATCH(G13569,$G$1:$G$12712,0)),MAX($A$2:$A13568)+1)</f>
        <v>11213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</v>
      </c>
      <c r="D13569" s="1" t="n">
        <v>19</v>
      </c>
      <c r="E13569" s="1" t="s">
        <v>18509</v>
      </c>
      <c r="F13569" s="5" t="s">
        <v>18538</v>
      </c>
      <c r="H13569" s="1"/>
      <c r="K13569" s="1" t="s">
        <v>17666</v>
      </c>
    </row>
    <row r="13570" customFormat="false" ht="15" hidden="false" customHeight="true" outlineLevel="0" collapsed="false">
      <c r="A13570" s="1" t="n">
        <f aca="false">A13569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diesel....................................</v>
      </c>
      <c r="D13570" s="1" t="n">
        <v>19</v>
      </c>
      <c r="E13570" s="1" t="s">
        <v>18509</v>
      </c>
      <c r="F13570" s="5" t="s">
        <v>18539</v>
      </c>
      <c r="H13570" s="1"/>
      <c r="K13570" s="1" t="s">
        <v>17666</v>
      </c>
    </row>
    <row r="13571" customFormat="false" ht="15" hidden="false" customHeight="true" outlineLevel="0" collapsed="false">
      <c r="A13571" s="1" t="n">
        <f aca="false">IF(IFERROR((MATCH(G13571,$G$1:$G$12712,0)),0),INDEX($A$1:$A$12712,MATCH(G13571,$G$1:$G$12712,0)),MAX($A$2:$A13570)+1)</f>
        <v>11214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</v>
      </c>
      <c r="D13571" s="1" t="n">
        <v>19</v>
      </c>
      <c r="E13571" s="1" t="s">
        <v>18509</v>
      </c>
      <c r="F13571" s="5" t="s">
        <v>18540</v>
      </c>
      <c r="H13571" s="1"/>
      <c r="K13571" s="1" t="s">
        <v>17666</v>
      </c>
    </row>
    <row r="13572" customFormat="false" ht="15" hidden="false" customHeight="true" outlineLevel="0" collapsed="false">
      <c r="A13572" s="1" t="n">
        <f aca="false">A13571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hydro.....................................</v>
      </c>
      <c r="D13572" s="1" t="n">
        <v>19</v>
      </c>
      <c r="E13572" s="1" t="s">
        <v>18509</v>
      </c>
      <c r="F13572" s="5" t="s">
        <v>18541</v>
      </c>
      <c r="H13572" s="1"/>
      <c r="K13572" s="1" t="s">
        <v>17666</v>
      </c>
    </row>
    <row r="13573" customFormat="false" ht="15" hidden="false" customHeight="true" outlineLevel="0" collapsed="false">
      <c r="A13573" s="1" t="n">
        <f aca="false">IF(IFERROR((MATCH(G13573,$G$1:$G$12712,0)),0),INDEX($A$1:$A$12712,MATCH(G13573,$G$1:$G$12712,0)),MAX($A$2:$A13572)+1)</f>
        <v>11215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</v>
      </c>
      <c r="D13573" s="1" t="n">
        <v>19</v>
      </c>
      <c r="E13573" s="1" t="s">
        <v>18509</v>
      </c>
      <c r="F13573" s="5" t="s">
        <v>18542</v>
      </c>
      <c r="H13573" s="1"/>
      <c r="K13573" s="1" t="s">
        <v>17666</v>
      </c>
    </row>
    <row r="13574" customFormat="false" ht="15" hidden="false" customHeight="true" outlineLevel="0" collapsed="false">
      <c r="A13574" s="1" t="n">
        <f aca="false">A13573</f>
        <v>11215</v>
      </c>
      <c r="B13574" s="1" t="e">
        <f aca="false">IF(COUNTIF($G$1:$G$12712,G13574&gt;0),0,INDEX($A$1:$A$12712,MATCH(G13574,$G$1:$G$12712,0)))</f>
        <v>#N/A</v>
      </c>
      <c r="C13574" s="1" t="str">
        <f aca="false">IF(H13574="",F13574,H13574)</f>
        <v>total small plants..............................</v>
      </c>
      <c r="D13574" s="1" t="n">
        <v>19</v>
      </c>
      <c r="E13574" s="1" t="s">
        <v>18509</v>
      </c>
      <c r="F13574" s="5" t="s">
        <v>18543</v>
      </c>
      <c r="H13574" s="1"/>
      <c r="K13574" s="1" t="s">
        <v>17666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294</v>
      </c>
      <c r="B13575" s="1" t="n">
        <f aca="false">IF(COUNTIF($G$1:$G$12712,G13575&gt;0),0,INDEX($A$1:$A$12712,MATCH(G13575,$G$1:$G$12712,0)))</f>
        <v>294</v>
      </c>
      <c r="C13575" s="1" t="str">
        <f aca="false">IF(H13575="",F13575,H13575)</f>
        <v>Jim Bridger</v>
      </c>
      <c r="D13575" s="1" t="n">
        <v>216</v>
      </c>
      <c r="E13575" s="1" t="s">
        <v>18544</v>
      </c>
      <c r="F13575" s="5" t="s">
        <v>18545</v>
      </c>
      <c r="G13575" s="1" t="n">
        <v>8066</v>
      </c>
      <c r="H13575" s="1" t="s">
        <v>787</v>
      </c>
      <c r="I13575" s="1" t="n">
        <v>14354</v>
      </c>
      <c r="J13575" s="1" t="s">
        <v>211</v>
      </c>
      <c r="K13575" s="1" t="s">
        <v>17666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1593</v>
      </c>
      <c r="B13576" s="1" t="n">
        <f aca="false">IF(COUNTIF($G$1:$G$12712,G13576&gt;0),0,INDEX($A$1:$A$12712,MATCH(G13576,$G$1:$G$12712,0)))</f>
        <v>1593</v>
      </c>
      <c r="C13576" s="1" t="str">
        <f aca="false">IF(H13576="",F13576,H13576)</f>
        <v>Baldwin Energy Complex</v>
      </c>
      <c r="D13576" s="1" t="n">
        <v>20</v>
      </c>
      <c r="E13576" s="1" t="s">
        <v>18546</v>
      </c>
      <c r="F13576" s="5" t="s">
        <v>18547</v>
      </c>
      <c r="G13576" s="1" t="n">
        <v>889</v>
      </c>
      <c r="H13576" s="1" t="s">
        <v>3808</v>
      </c>
      <c r="I13576" s="1" t="n">
        <v>5517</v>
      </c>
      <c r="J13576" s="1" t="s">
        <v>3263</v>
      </c>
      <c r="K13576" s="1" t="s">
        <v>17666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1342</v>
      </c>
      <c r="B13577" s="1" t="n">
        <f aca="false">IF(COUNTIF($G$1:$G$12712,G13577&gt;0),0,INDEX($A$1:$A$12712,MATCH(G13577,$G$1:$G$12712,0)))</f>
        <v>1342</v>
      </c>
      <c r="C13577" s="1" t="str">
        <f aca="false">IF(H13577="",F13577,H13577)</f>
        <v>Clinton Power Station</v>
      </c>
      <c r="D13577" s="1" t="n">
        <v>20</v>
      </c>
      <c r="E13577" s="1" t="s">
        <v>18546</v>
      </c>
      <c r="F13577" s="5" t="s">
        <v>18548</v>
      </c>
      <c r="G13577" s="1" t="n">
        <v>204</v>
      </c>
      <c r="H13577" s="1" t="s">
        <v>3477</v>
      </c>
      <c r="I13577" s="1" t="n">
        <v>55951</v>
      </c>
      <c r="J13577" s="1" t="s">
        <v>1161</v>
      </c>
      <c r="K13577" s="1" t="s">
        <v>17666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1594</v>
      </c>
      <c r="B13578" s="1" t="n">
        <f aca="false">IF(COUNTIF($G$1:$G$12712,G13578&gt;0),0,INDEX($A$1:$A$12712,MATCH(G13578,$G$1:$G$12712,0)))</f>
        <v>1594</v>
      </c>
      <c r="C13578" s="1" t="str">
        <f aca="false">IF(H13578="",F13578,H13578)</f>
        <v>Havana</v>
      </c>
      <c r="D13578" s="1" t="n">
        <v>20</v>
      </c>
      <c r="E13578" s="1" t="s">
        <v>18546</v>
      </c>
      <c r="F13578" s="5" t="s">
        <v>18549</v>
      </c>
      <c r="G13578" s="1" t="n">
        <v>891</v>
      </c>
      <c r="H13578" s="1" t="s">
        <v>3809</v>
      </c>
      <c r="I13578" s="1" t="n">
        <v>5517</v>
      </c>
      <c r="J13578" s="1" t="s">
        <v>3263</v>
      </c>
      <c r="K13578" s="1" t="s">
        <v>17666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1595</v>
      </c>
      <c r="B13579" s="1" t="n">
        <f aca="false">IF(COUNTIF($G$1:$G$12712,G13579&gt;0),0,INDEX($A$1:$A$12712,MATCH(G13579,$G$1:$G$12712,0)))</f>
        <v>1595</v>
      </c>
      <c r="C13579" s="1" t="str">
        <f aca="false">IF(H13579="",F13579,H13579)</f>
        <v>Hennepin Power Station</v>
      </c>
      <c r="D13579" s="1" t="n">
        <v>20</v>
      </c>
      <c r="E13579" s="1" t="s">
        <v>18546</v>
      </c>
      <c r="F13579" s="5" t="s">
        <v>18550</v>
      </c>
      <c r="G13579" s="1" t="n">
        <v>892</v>
      </c>
      <c r="H13579" s="1" t="s">
        <v>3810</v>
      </c>
      <c r="I13579" s="1" t="n">
        <v>5517</v>
      </c>
      <c r="J13579" s="1" t="s">
        <v>3263</v>
      </c>
      <c r="K13579" s="1" t="s">
        <v>17666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7716</v>
      </c>
      <c r="B13580" s="1" t="n">
        <f aca="false">IF(COUNTIF($G$1:$G$12712,G13580&gt;0),0,INDEX($A$1:$A$12712,MATCH(G13580,$G$1:$G$12712,0)))</f>
        <v>7716</v>
      </c>
      <c r="C13580" s="1" t="str">
        <f aca="false">IF(H13580="",F13580,H13580)</f>
        <v>Oglesby</v>
      </c>
      <c r="D13580" s="1" t="n">
        <v>20</v>
      </c>
      <c r="E13580" s="1" t="s">
        <v>18546</v>
      </c>
      <c r="F13580" s="5" t="s">
        <v>18551</v>
      </c>
      <c r="G13580" s="1" t="n">
        <v>894</v>
      </c>
      <c r="H13580" s="1" t="s">
        <v>12905</v>
      </c>
      <c r="I13580" s="1" t="n">
        <v>5517</v>
      </c>
      <c r="J13580" s="1" t="s">
        <v>3263</v>
      </c>
      <c r="K13580" s="1" t="s">
        <v>17666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7898</v>
      </c>
      <c r="B13581" s="1" t="n">
        <f aca="false">IF(COUNTIF($G$1:$G$12712,G13581&gt;0),0,INDEX($A$1:$A$12712,MATCH(G13581,$G$1:$G$12712,0)))</f>
        <v>7898</v>
      </c>
      <c r="C13581" s="1" t="str">
        <f aca="false">IF(H13581="",F13581,H13581)</f>
        <v>Stallings</v>
      </c>
      <c r="D13581" s="1" t="n">
        <v>20</v>
      </c>
      <c r="E13581" s="1" t="s">
        <v>18546</v>
      </c>
      <c r="F13581" s="5" t="s">
        <v>18552</v>
      </c>
      <c r="G13581" s="1" t="n">
        <v>895</v>
      </c>
      <c r="H13581" s="1" t="s">
        <v>13196</v>
      </c>
      <c r="I13581" s="1" t="n">
        <v>5517</v>
      </c>
      <c r="J13581" s="1" t="s">
        <v>3263</v>
      </c>
      <c r="K13581" s="1" t="s">
        <v>17666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1226</v>
      </c>
      <c r="B13582" s="1" t="n">
        <f aca="false">IF(COUNTIF($G$1:$G$12712,G13582&gt;0),0,INDEX($A$1:$A$12712,MATCH(G13582,$G$1:$G$12712,0)))</f>
        <v>1226</v>
      </c>
      <c r="C13582" s="1" t="str">
        <f aca="false">IF(H13582="",F13582,H13582)</f>
        <v>State Farm</v>
      </c>
      <c r="D13582" s="1" t="n">
        <v>20</v>
      </c>
      <c r="E13582" s="1" t="s">
        <v>18546</v>
      </c>
      <c r="F13582" s="5" t="s">
        <v>18553</v>
      </c>
      <c r="G13582" s="1" t="n">
        <v>7556</v>
      </c>
      <c r="H13582" s="1" t="s">
        <v>3190</v>
      </c>
      <c r="I13582" s="1" t="n">
        <v>56076</v>
      </c>
      <c r="J13582" s="1" t="s">
        <v>3191</v>
      </c>
      <c r="K13582" s="1" t="s">
        <v>17666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2854</v>
      </c>
      <c r="B13583" s="1" t="n">
        <f aca="false">IF(COUNTIF($G$1:$G$12712,G13583&gt;0),0,INDEX($A$1:$A$12712,MATCH(G13583,$G$1:$G$12712,0)))</f>
        <v>2854</v>
      </c>
      <c r="C13583" s="1" t="str">
        <f aca="false">IF(H13583="",F13583,H13583)</f>
        <v>Tilton</v>
      </c>
      <c r="D13583" s="1" t="n">
        <v>20</v>
      </c>
      <c r="E13583" s="1" t="s">
        <v>18546</v>
      </c>
      <c r="F13583" s="5" t="s">
        <v>18554</v>
      </c>
      <c r="G13583" s="1" t="n">
        <v>7760</v>
      </c>
      <c r="H13583" s="1" t="s">
        <v>5617</v>
      </c>
      <c r="I13583" s="1" t="n">
        <v>56491</v>
      </c>
      <c r="J13583" s="1" t="s">
        <v>5618</v>
      </c>
      <c r="K13583" s="1" t="s">
        <v>17666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601</v>
      </c>
      <c r="B13584" s="1" t="n">
        <f aca="false">IF(COUNTIF($G$1:$G$12712,G13584&gt;0),0,INDEX($A$1:$A$12712,MATCH(G13584,$G$1:$G$12712,0)))</f>
        <v>601</v>
      </c>
      <c r="C13584" s="1" t="str">
        <f aca="false">IF(H13584="",F13584,H13584)</f>
        <v>Vermilion</v>
      </c>
      <c r="D13584" s="1" t="n">
        <v>20</v>
      </c>
      <c r="E13584" s="1" t="s">
        <v>18546</v>
      </c>
      <c r="F13584" s="5" t="s">
        <v>18555</v>
      </c>
      <c r="G13584" s="1" t="n">
        <v>897</v>
      </c>
      <c r="H13584" s="1" t="s">
        <v>3262</v>
      </c>
      <c r="I13584" s="1" t="n">
        <v>5517</v>
      </c>
      <c r="J13584" s="1" t="s">
        <v>3263</v>
      </c>
      <c r="K13584" s="1" t="s">
        <v>17666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1596</v>
      </c>
      <c r="B13585" s="1" t="n">
        <f aca="false">IF(COUNTIF($G$1:$G$12712,G13585&gt;0),0,INDEX($A$1:$A$12712,MATCH(G13585,$G$1:$G$12712,0)))</f>
        <v>1596</v>
      </c>
      <c r="C13585" s="1" t="str">
        <f aca="false">IF(H13585="",F13585,H13585)</f>
        <v>Wood River</v>
      </c>
      <c r="D13585" s="1" t="n">
        <v>20</v>
      </c>
      <c r="E13585" s="1" t="s">
        <v>18546</v>
      </c>
      <c r="F13585" s="5" t="s">
        <v>18556</v>
      </c>
      <c r="G13585" s="1" t="n">
        <v>898</v>
      </c>
      <c r="H13585" s="1" t="s">
        <v>3811</v>
      </c>
      <c r="I13585" s="1" t="n">
        <v>5517</v>
      </c>
      <c r="J13585" s="1" t="s">
        <v>3263</v>
      </c>
      <c r="K13585" s="1" t="s">
        <v>17666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114</v>
      </c>
      <c r="B13586" s="1" t="n">
        <f aca="false">IF(COUNTIF($G$1:$G$12712,G13586&gt;0),0,INDEX($A$1:$A$12712,MATCH(G13586,$G$1:$G$12712,0)))</f>
        <v>114</v>
      </c>
      <c r="C13586" s="1" t="str">
        <f aca="false">IF(H13586="",F13586,H13586)</f>
        <v>Clifty Creek</v>
      </c>
      <c r="D13586" s="1" t="n">
        <v>409</v>
      </c>
      <c r="E13586" s="1" t="s">
        <v>18557</v>
      </c>
      <c r="F13586" s="5" t="s">
        <v>18558</v>
      </c>
      <c r="G13586" s="1" t="n">
        <v>983</v>
      </c>
      <c r="H13586" s="1" t="s">
        <v>340</v>
      </c>
      <c r="I13586" s="1" t="n">
        <v>9269</v>
      </c>
      <c r="J13586" s="1" t="s">
        <v>341</v>
      </c>
      <c r="K13586" s="1" t="s">
        <v>17666</v>
      </c>
    </row>
    <row r="13587" customFormat="false" ht="15" hidden="false" customHeight="true" outlineLevel="0" collapsed="false">
      <c r="A13587" s="1" t="n">
        <f aca="false">IF(IFERROR((MATCH(G13587,$G$1:$G$12712,0)),0),INDEX($A$1:$A$12712,MATCH(G13587,$G$1:$G$12712,0)),MAX($A$2:$A13586)+1)</f>
        <v>11216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 leased from the city</v>
      </c>
      <c r="D13587" s="1" t="n">
        <v>201</v>
      </c>
      <c r="E13587" s="1" t="s">
        <v>18559</v>
      </c>
      <c r="F13587" s="5" t="s">
        <v>18560</v>
      </c>
      <c r="H13587" s="1"/>
      <c r="K13587" s="1" t="s">
        <v>17666</v>
      </c>
    </row>
    <row r="13588" customFormat="false" ht="15" hidden="false" customHeight="true" outlineLevel="0" collapsed="false">
      <c r="A13588" s="1" t="n">
        <f aca="false">A13587</f>
        <v>11216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city of fort wayne, in)</v>
      </c>
      <c r="D13588" s="1" t="n">
        <v>201</v>
      </c>
      <c r="E13588" s="1" t="s">
        <v>18559</v>
      </c>
      <c r="F13588" s="5" t="s">
        <v>18561</v>
      </c>
      <c r="H13588" s="1"/>
      <c r="K13588" s="1" t="s">
        <v>17666</v>
      </c>
    </row>
    <row r="13589" customFormat="false" ht="15" hidden="false" customHeight="true" outlineLevel="0" collapsed="false">
      <c r="A13589" s="1" t="n">
        <f aca="false">A13587</f>
        <v>11216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</v>
      </c>
      <c r="D13589" s="1" t="n">
        <v>201</v>
      </c>
      <c r="E13589" s="1" t="s">
        <v>18559</v>
      </c>
      <c r="F13589" s="5" t="s">
        <v>18562</v>
      </c>
      <c r="H13589" s="1"/>
      <c r="K13589" s="1" t="s">
        <v>17666</v>
      </c>
    </row>
    <row r="13590" customFormat="false" ht="15" hidden="false" customHeight="true" outlineLevel="0" collapsed="false">
      <c r="A13590" s="1" t="n">
        <f aca="false">A13587</f>
        <v>11216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(leased from the city of</v>
      </c>
      <c r="D13590" s="1" t="n">
        <v>201</v>
      </c>
      <c r="E13590" s="1" t="s">
        <v>18559</v>
      </c>
      <c r="F13590" s="5" t="s">
        <v>18563</v>
      </c>
      <c r="H13590" s="1"/>
      <c r="K13590" s="1" t="s">
        <v>17666</v>
      </c>
    </row>
    <row r="13591" customFormat="false" ht="15" hidden="false" customHeight="true" outlineLevel="0" collapsed="false">
      <c r="A13591" s="1" t="n">
        <f aca="false">A13587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4th street leased from the city</v>
      </c>
      <c r="D13591" s="1" t="n">
        <v>201</v>
      </c>
      <c r="E13591" s="1" t="s">
        <v>18559</v>
      </c>
      <c r="F13591" s="5" t="s">
        <v>18564</v>
      </c>
      <c r="H13591" s="1"/>
      <c r="K13591" s="1" t="s">
        <v>17666</v>
      </c>
    </row>
    <row r="13592" customFormat="false" ht="15" hidden="false" customHeight="true" outlineLevel="0" collapsed="false">
      <c r="A13592" s="1" t="n">
        <f aca="false">IF(IFERROR((MATCH(G13592,$G$1:$G$12712,0)),0),INDEX($A$1:$A$12712,MATCH(G13592,$G$1:$G$12712,0)),MAX($A$2:$A13591)+1)</f>
        <v>11217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</v>
      </c>
      <c r="D13592" s="1" t="n">
        <v>201</v>
      </c>
      <c r="E13592" s="1" t="s">
        <v>18559</v>
      </c>
      <c r="F13592" s="5" t="s">
        <v>18565</v>
      </c>
      <c r="H13592" s="1"/>
      <c r="K13592" s="1" t="s">
        <v>17666</v>
      </c>
    </row>
    <row r="13593" customFormat="false" ht="15" hidden="false" customHeight="true" outlineLevel="0" collapsed="false">
      <c r="A13593" s="1" t="n">
        <f aca="false">A13592</f>
        <v>11217</v>
      </c>
      <c r="B13593" s="1" t="e">
        <f aca="false">IF(COUNTIF($G$1:$G$12712,G13593&gt;0),0,INDEX($A$1:$A$12712,MATCH(G13593,$G$1:$G$12712,0)))</f>
        <v>#N/A</v>
      </c>
      <c r="C13593" s="1" t="str">
        <f aca="false">IF(H13593="",F13593,H13593)</f>
        <v>breed plant</v>
      </c>
      <c r="D13593" s="1" t="n">
        <v>201</v>
      </c>
      <c r="E13593" s="1" t="s">
        <v>18559</v>
      </c>
      <c r="F13593" s="5" t="s">
        <v>18566</v>
      </c>
      <c r="H13593" s="1"/>
      <c r="K13593" s="1" t="s">
        <v>17666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18559</v>
      </c>
      <c r="F13594" s="5" t="s">
        <v>18567</v>
      </c>
      <c r="G13594" s="1" t="n">
        <v>1754</v>
      </c>
      <c r="H13594" s="1" t="s">
        <v>4232</v>
      </c>
      <c r="I13594" s="1" t="n">
        <v>9324</v>
      </c>
      <c r="J13594" s="1" t="s">
        <v>482</v>
      </c>
      <c r="K13594" s="1" t="s">
        <v>17666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1845</v>
      </c>
      <c r="B13595" s="1" t="n">
        <f aca="false">IF(COUNTIF($G$1:$G$12712,G13595&gt;0),0,INDEX($A$1:$A$12712,MATCH(G13595,$G$1:$G$12712,0)))</f>
        <v>1845</v>
      </c>
      <c r="C13595" s="1" t="str">
        <f aca="false">IF(H13595="",F13595,H13595)</f>
        <v>Buchanan (MI)</v>
      </c>
      <c r="D13595" s="1" t="n">
        <v>201</v>
      </c>
      <c r="E13595" s="1" t="s">
        <v>18559</v>
      </c>
      <c r="F13595" s="5" t="s">
        <v>18568</v>
      </c>
      <c r="G13595" s="1" t="n">
        <v>1754</v>
      </c>
      <c r="H13595" s="1" t="s">
        <v>4232</v>
      </c>
      <c r="I13595" s="1" t="n">
        <v>9324</v>
      </c>
      <c r="J13595" s="1" t="s">
        <v>482</v>
      </c>
      <c r="K13595" s="1" t="s">
        <v>17666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18559</v>
      </c>
      <c r="F13596" s="5" t="s">
        <v>18569</v>
      </c>
      <c r="G13596" s="1" t="n">
        <v>1760</v>
      </c>
      <c r="H13596" s="1" t="s">
        <v>4234</v>
      </c>
      <c r="I13596" s="1" t="n">
        <v>9324</v>
      </c>
      <c r="J13596" s="1" t="s">
        <v>482</v>
      </c>
      <c r="K13596" s="1" t="s">
        <v>17666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1847</v>
      </c>
      <c r="B13597" s="1" t="n">
        <f aca="false">IF(COUNTIF($G$1:$G$12712,G13597&gt;0),0,INDEX($A$1:$A$12712,MATCH(G13597,$G$1:$G$12712,0)))</f>
        <v>1847</v>
      </c>
      <c r="C13597" s="1" t="str">
        <f aca="false">IF(H13597="",F13597,H13597)</f>
        <v>Constantine</v>
      </c>
      <c r="D13597" s="1" t="n">
        <v>201</v>
      </c>
      <c r="E13597" s="1" t="s">
        <v>18559</v>
      </c>
      <c r="F13597" s="5" t="s">
        <v>18570</v>
      </c>
      <c r="G13597" s="1" t="n">
        <v>1760</v>
      </c>
      <c r="H13597" s="1" t="s">
        <v>4234</v>
      </c>
      <c r="I13597" s="1" t="n">
        <v>9324</v>
      </c>
      <c r="J13597" s="1" t="s">
        <v>482</v>
      </c>
      <c r="K13597" s="1" t="s">
        <v>17666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18559</v>
      </c>
      <c r="F13598" s="5" t="s">
        <v>18571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17666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18559</v>
      </c>
      <c r="F13599" s="5" t="s">
        <v>18572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17666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</v>
      </c>
      <c r="B13600" s="1" t="n">
        <f aca="false">IF(COUNTIF($G$1:$G$12712,G13600&gt;0),0,INDEX($A$1:$A$12712,MATCH(G13600,$G$1:$G$12712,0)))</f>
        <v>162</v>
      </c>
      <c r="C13600" s="1" t="str">
        <f aca="false">IF(H13600="",F13600,H13600)</f>
        <v>Donald C Cook</v>
      </c>
      <c r="D13600" s="1" t="n">
        <v>201</v>
      </c>
      <c r="E13600" s="1" t="s">
        <v>18559</v>
      </c>
      <c r="F13600" s="5" t="s">
        <v>18573</v>
      </c>
      <c r="G13600" s="1" t="n">
        <v>6000</v>
      </c>
      <c r="H13600" s="1" t="s">
        <v>481</v>
      </c>
      <c r="I13600" s="1" t="n">
        <v>9324</v>
      </c>
      <c r="J13600" s="1" t="s">
        <v>482</v>
      </c>
      <c r="K13600" s="1" t="s">
        <v>17666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18559</v>
      </c>
      <c r="F13601" s="5" t="s">
        <v>18574</v>
      </c>
      <c r="G13601" s="1" t="n">
        <v>986</v>
      </c>
      <c r="H13601" s="1" t="s">
        <v>3866</v>
      </c>
      <c r="I13601" s="1" t="n">
        <v>9324</v>
      </c>
      <c r="J13601" s="1" t="s">
        <v>482</v>
      </c>
      <c r="K13601" s="1" t="s">
        <v>17666</v>
      </c>
    </row>
    <row r="13602" customFormat="false" ht="15" hidden="false" customHeight="true" outlineLevel="0" collapsed="false">
      <c r="A13602" s="1" t="n">
        <f aca="false">IF(IFERROR((MATCH(G13602,$G$1:$G$12712,0)),0),INDEX($A$1:$A$12712,MATCH(G13602,$G$1:$G$12712,0)),MAX($A$2:$A13601)+1)</f>
        <v>1627</v>
      </c>
      <c r="B13602" s="1" t="n">
        <f aca="false">IF(COUNTIF($G$1:$G$12712,G13602&gt;0),0,INDEX($A$1:$A$12712,MATCH(G13602,$G$1:$G$12712,0)))</f>
        <v>1627</v>
      </c>
      <c r="C13602" s="1" t="str">
        <f aca="false">IF(H13602="",F13602,H13602)</f>
        <v>Elkhart</v>
      </c>
      <c r="D13602" s="1" t="n">
        <v>201</v>
      </c>
      <c r="E13602" s="1" t="s">
        <v>18559</v>
      </c>
      <c r="F13602" s="5" t="s">
        <v>18575</v>
      </c>
      <c r="G13602" s="1" t="n">
        <v>986</v>
      </c>
      <c r="H13602" s="1" t="s">
        <v>3866</v>
      </c>
      <c r="I13602" s="1" t="n">
        <v>9324</v>
      </c>
      <c r="J13602" s="1" t="s">
        <v>482</v>
      </c>
      <c r="K13602" s="1" t="s">
        <v>17666</v>
      </c>
    </row>
    <row r="13603" customFormat="false" ht="15" hidden="false" customHeight="true" outlineLevel="0" collapsed="false">
      <c r="A13603" s="1" t="n">
        <f aca="false">A13587</f>
        <v>11216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fort wayne, indiana)</v>
      </c>
      <c r="D13603" s="1" t="n">
        <v>201</v>
      </c>
      <c r="E13603" s="1" t="s">
        <v>18559</v>
      </c>
      <c r="F13603" s="5" t="s">
        <v>18576</v>
      </c>
      <c r="H13603" s="1"/>
      <c r="K13603" s="1" t="s">
        <v>17666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gas turbine</v>
      </c>
      <c r="D13604" s="1" t="n">
        <v>201</v>
      </c>
      <c r="E13604" s="1" t="s">
        <v>18559</v>
      </c>
      <c r="F13604" s="5" t="s">
        <v>18577</v>
      </c>
      <c r="H13604" s="1"/>
      <c r="K13604" s="1" t="s">
        <v>17666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hydro</v>
      </c>
      <c r="D13605" s="1" t="n">
        <v>201</v>
      </c>
      <c r="E13605" s="1" t="s">
        <v>18559</v>
      </c>
      <c r="F13605" s="5" t="s">
        <v>17825</v>
      </c>
      <c r="H13605" s="1"/>
      <c r="K13605" s="1" t="s">
        <v>17666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11220</v>
      </c>
      <c r="B13606" s="1" t="e">
        <f aca="false">IF(COUNTIF($G$1:$G$12712,G13606&gt;0),0,INDEX($A$1:$A$12712,MATCH(G13606,$G$1:$G$12712,0)))</f>
        <v>#N/A</v>
      </c>
      <c r="C13606" s="1" t="str">
        <f aca="false">IF(H13606="",F13606,H13606)</f>
        <v>lawton park (leased from city of fort wayne, in)</v>
      </c>
      <c r="D13606" s="1" t="n">
        <v>201</v>
      </c>
      <c r="E13606" s="1" t="s">
        <v>18559</v>
      </c>
      <c r="F13606" s="5" t="s">
        <v>18578</v>
      </c>
      <c r="H13606" s="1"/>
      <c r="K13606" s="1" t="s">
        <v>17666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18559</v>
      </c>
      <c r="F13607" s="5" t="s">
        <v>18579</v>
      </c>
      <c r="G13607" s="1" t="n">
        <v>1761</v>
      </c>
      <c r="H13607" s="1" t="s">
        <v>4235</v>
      </c>
      <c r="I13607" s="1" t="n">
        <v>9324</v>
      </c>
      <c r="J13607" s="1" t="s">
        <v>482</v>
      </c>
      <c r="K13607" s="1" t="s">
        <v>17666</v>
      </c>
    </row>
    <row r="13608" customFormat="false" ht="15" hidden="false" customHeight="true" outlineLevel="0" collapsed="false">
      <c r="A13608" s="1" t="n">
        <f aca="false">IF(IFERROR((MATCH(G13608,$G$1:$G$12712,0)),0),INDEX($A$1:$A$12712,MATCH(G13608,$G$1:$G$12712,0)),MAX($A$2:$A13607)+1)</f>
        <v>1848</v>
      </c>
      <c r="B13608" s="1" t="n">
        <f aca="false">IF(COUNTIF($G$1:$G$12712,G13608&gt;0),0,INDEX($A$1:$A$12712,MATCH(G13608,$G$1:$G$12712,0)))</f>
        <v>1848</v>
      </c>
      <c r="C13608" s="1" t="str">
        <f aca="false">IF(H13608="",F13608,H13608)</f>
        <v>Mottville</v>
      </c>
      <c r="D13608" s="1" t="n">
        <v>201</v>
      </c>
      <c r="E13608" s="1" t="s">
        <v>18559</v>
      </c>
      <c r="F13608" s="5" t="s">
        <v>18580</v>
      </c>
      <c r="G13608" s="1" t="n">
        <v>1761</v>
      </c>
      <c r="H13608" s="1" t="s">
        <v>4235</v>
      </c>
      <c r="I13608" s="1" t="n">
        <v>9324</v>
      </c>
      <c r="J13608" s="1" t="s">
        <v>482</v>
      </c>
      <c r="K13608" s="1" t="s">
        <v>17666</v>
      </c>
    </row>
    <row r="13609" customFormat="false" ht="15" hidden="false" customHeight="true" outlineLevel="0" collapsed="false">
      <c r="A13609" s="1" t="n">
        <f aca="false">A13587</f>
        <v>11216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fort wayne, indiana)</v>
      </c>
      <c r="D13609" s="1" t="n">
        <v>201</v>
      </c>
      <c r="E13609" s="1" t="s">
        <v>18559</v>
      </c>
      <c r="F13609" s="5" t="s">
        <v>18581</v>
      </c>
      <c r="H13609" s="1"/>
      <c r="K13609" s="1" t="s">
        <v>17666</v>
      </c>
    </row>
    <row r="13610" customFormat="false" ht="15" hidden="false" customHeight="true" outlineLevel="0" collapsed="false">
      <c r="A13610" s="1" t="n">
        <f aca="false">A13587</f>
        <v>11216</v>
      </c>
      <c r="B13610" s="1" t="e">
        <f aca="false">IF(COUNTIF($G$1:$G$12712,G13610&gt;0),0,INDEX($A$1:$A$12712,MATCH(G13610,$G$1:$G$12712,0)))</f>
        <v>#N/A</v>
      </c>
      <c r="C13610" s="1" t="str">
        <f aca="false">IF(H13610="",F13610,H13610)</f>
        <v>of ft. wayne, indiana)</v>
      </c>
      <c r="D13610" s="1" t="n">
        <v>201</v>
      </c>
      <c r="E13610" s="1" t="s">
        <v>18559</v>
      </c>
      <c r="F13610" s="5" t="s">
        <v>18582</v>
      </c>
      <c r="H13610" s="1"/>
      <c r="K13610" s="1" t="s">
        <v>17666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18559</v>
      </c>
      <c r="F13611" s="5" t="s">
        <v>17665</v>
      </c>
      <c r="G13611" s="1" t="n">
        <v>6166</v>
      </c>
      <c r="H13611" s="1" t="s">
        <v>1270</v>
      </c>
      <c r="I13611" s="1" t="n">
        <v>9324</v>
      </c>
      <c r="J13611" s="1" t="s">
        <v>482</v>
      </c>
      <c r="K13611" s="1" t="s">
        <v>17666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18559</v>
      </c>
      <c r="F13612" s="5" t="s">
        <v>17667</v>
      </c>
      <c r="G13612" s="1" t="n">
        <v>6166</v>
      </c>
      <c r="H13612" s="1" t="s">
        <v>1270</v>
      </c>
      <c r="I13612" s="1" t="n">
        <v>9324</v>
      </c>
      <c r="J13612" s="1" t="s">
        <v>482</v>
      </c>
      <c r="K13612" s="1" t="s">
        <v>17666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18559</v>
      </c>
      <c r="F13613" s="5" t="s">
        <v>18583</v>
      </c>
      <c r="G13613" s="1" t="n">
        <v>6166</v>
      </c>
      <c r="H13613" s="1" t="s">
        <v>1270</v>
      </c>
      <c r="I13613" s="1" t="n">
        <v>9324</v>
      </c>
      <c r="J13613" s="1" t="s">
        <v>482</v>
      </c>
      <c r="K13613" s="1" t="s">
        <v>17666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18559</v>
      </c>
      <c r="F13614" s="5" t="s">
        <v>18584</v>
      </c>
      <c r="G13614" s="1" t="n">
        <v>6166</v>
      </c>
      <c r="H13614" s="1" t="s">
        <v>1270</v>
      </c>
      <c r="I13614" s="1" t="n">
        <v>9324</v>
      </c>
      <c r="J13614" s="1" t="s">
        <v>482</v>
      </c>
      <c r="K13614" s="1" t="s">
        <v>17666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526</v>
      </c>
      <c r="B13615" s="1" t="n">
        <f aca="false">IF(COUNTIF($G$1:$G$12712,G13615&gt;0),0,INDEX($A$1:$A$12712,MATCH(G13615,$G$1:$G$12712,0)))</f>
        <v>526</v>
      </c>
      <c r="C13615" s="1" t="str">
        <f aca="false">IF(H13615="",F13615,H13615)</f>
        <v>Rockport</v>
      </c>
      <c r="D13615" s="1" t="n">
        <v>201</v>
      </c>
      <c r="E13615" s="1" t="s">
        <v>18559</v>
      </c>
      <c r="F13615" s="5" t="s">
        <v>18585</v>
      </c>
      <c r="G13615" s="1" t="n">
        <v>6166</v>
      </c>
      <c r="H13615" s="1" t="s">
        <v>1270</v>
      </c>
      <c r="I13615" s="1" t="n">
        <v>9324</v>
      </c>
      <c r="J13615" s="1" t="s">
        <v>482</v>
      </c>
      <c r="K13615" s="1" t="s">
        <v>17666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18559</v>
      </c>
      <c r="F13616" s="5" t="s">
        <v>18586</v>
      </c>
      <c r="G13616" s="1" t="n">
        <v>988</v>
      </c>
      <c r="H13616" s="1" t="s">
        <v>1367</v>
      </c>
      <c r="I13616" s="1" t="n">
        <v>9324</v>
      </c>
      <c r="J13616" s="1" t="s">
        <v>482</v>
      </c>
      <c r="K13616" s="1" t="s">
        <v>17666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574</v>
      </c>
      <c r="B13617" s="1" t="n">
        <f aca="false">IF(COUNTIF($G$1:$G$12712,G13617&gt;0),0,INDEX($A$1:$A$12712,MATCH(G13617,$G$1:$G$12712,0)))</f>
        <v>574</v>
      </c>
      <c r="C13617" s="1" t="str">
        <f aca="false">IF(H13617="",F13617,H13617)</f>
        <v>Tanners Creek</v>
      </c>
      <c r="D13617" s="1" t="n">
        <v>201</v>
      </c>
      <c r="E13617" s="1" t="s">
        <v>18559</v>
      </c>
      <c r="F13617" s="5" t="s">
        <v>18587</v>
      </c>
      <c r="G13617" s="1" t="n">
        <v>988</v>
      </c>
      <c r="H13617" s="1" t="s">
        <v>1367</v>
      </c>
      <c r="I13617" s="1" t="n">
        <v>9324</v>
      </c>
      <c r="J13617" s="1" t="s">
        <v>482</v>
      </c>
      <c r="K13617" s="1" t="s">
        <v>17666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18559</v>
      </c>
      <c r="F13618" s="5" t="s">
        <v>18588</v>
      </c>
      <c r="G13618" s="1" t="n">
        <v>989</v>
      </c>
      <c r="H13618" s="1" t="s">
        <v>3867</v>
      </c>
      <c r="I13618" s="1" t="n">
        <v>9324</v>
      </c>
      <c r="J13618" s="1" t="s">
        <v>482</v>
      </c>
      <c r="K13618" s="1" t="s">
        <v>17666</v>
      </c>
    </row>
    <row r="13619" customFormat="false" ht="15" hidden="false" customHeight="true" outlineLevel="0" collapsed="false">
      <c r="A13619" s="1" t="n">
        <f aca="false">IF(IFERROR((MATCH(G13619,$G$1:$G$12712,0)),0),INDEX($A$1:$A$12712,MATCH(G13619,$G$1:$G$12712,0)),MAX($A$2:$A13618)+1)</f>
        <v>1628</v>
      </c>
      <c r="B13619" s="1" t="n">
        <f aca="false">IF(COUNTIF($G$1:$G$12712,G13619&gt;0),0,INDEX($A$1:$A$12712,MATCH(G13619,$G$1:$G$12712,0)))</f>
        <v>1628</v>
      </c>
      <c r="C13619" s="1" t="str">
        <f aca="false">IF(H13619="",F13619,H13619)</f>
        <v>Twin Branch</v>
      </c>
      <c r="D13619" s="1" t="n">
        <v>201</v>
      </c>
      <c r="E13619" s="1" t="s">
        <v>18559</v>
      </c>
      <c r="F13619" s="5" t="s">
        <v>18589</v>
      </c>
      <c r="G13619" s="1" t="n">
        <v>989</v>
      </c>
      <c r="H13619" s="1" t="s">
        <v>3867</v>
      </c>
      <c r="I13619" s="1" t="n">
        <v>9324</v>
      </c>
      <c r="J13619" s="1" t="s">
        <v>482</v>
      </c>
      <c r="K13619" s="1" t="s">
        <v>17666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 w. stout</v>
      </c>
      <c r="D13620" s="1" t="n">
        <v>279</v>
      </c>
      <c r="E13620" s="1" t="s">
        <v>13020</v>
      </c>
      <c r="F13620" s="5" t="s">
        <v>18590</v>
      </c>
      <c r="H13620" s="1"/>
      <c r="K13620" s="1" t="s">
        <v>17666</v>
      </c>
    </row>
    <row r="13621" customFormat="false" ht="15" hidden="false" customHeight="true" outlineLevel="0" collapsed="false">
      <c r="A13621" s="1" t="n">
        <f aca="false">A382</f>
        <v>259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e.w. stout</v>
      </c>
      <c r="D13621" s="1" t="n">
        <v>279</v>
      </c>
      <c r="E13621" s="1" t="s">
        <v>13020</v>
      </c>
      <c r="F13621" s="5" t="s">
        <v>18591</v>
      </c>
      <c r="H13621" s="1"/>
      <c r="K13621" s="1" t="s">
        <v>17666</v>
      </c>
    </row>
    <row r="13622" customFormat="false" ht="15" hidden="false" customHeight="true" outlineLevel="0" collapsed="false">
      <c r="A13622" s="1" t="n">
        <f aca="false">IF(IFERROR((MATCH(G13622,$G$1:$G$12712,0)),0),INDEX($A$1:$A$12712,MATCH(G13622,$G$1:$G$12712,0)),MAX($A$2:$A13621)+1)</f>
        <v>11221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 t. pritchard</v>
      </c>
      <c r="D13622" s="1" t="n">
        <v>279</v>
      </c>
      <c r="E13622" s="1" t="s">
        <v>13020</v>
      </c>
      <c r="F13622" s="5" t="s">
        <v>18592</v>
      </c>
      <c r="H13622" s="1"/>
      <c r="K13622" s="1" t="s">
        <v>17666</v>
      </c>
    </row>
    <row r="13623" customFormat="false" ht="15" hidden="false" customHeight="true" outlineLevel="0" collapsed="false">
      <c r="A13623" s="1" t="n">
        <f aca="false">A13622</f>
        <v>11221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 pritchard</v>
      </c>
      <c r="D13623" s="1" t="n">
        <v>279</v>
      </c>
      <c r="E13623" s="1" t="s">
        <v>13020</v>
      </c>
      <c r="F13623" s="5" t="s">
        <v>18593</v>
      </c>
      <c r="H13623" s="1"/>
      <c r="K13623" s="1" t="s">
        <v>17666</v>
      </c>
    </row>
    <row r="13624" customFormat="false" ht="15" hidden="false" customHeight="true" outlineLevel="0" collapsed="false">
      <c r="A13624" s="1" t="n">
        <f aca="false">A13622</f>
        <v>11221</v>
      </c>
      <c r="B13624" s="1" t="e">
        <f aca="false">IF(COUNTIF($G$1:$G$12712,G13624&gt;0),0,INDEX($A$1:$A$12712,MATCH(G13624,$G$1:$G$12712,0)))</f>
        <v>#N/A</v>
      </c>
      <c r="C13624" s="1" t="str">
        <f aca="false">IF(H13624="",F13624,H13624)</f>
        <v>h.t. pritchard</v>
      </c>
      <c r="D13624" s="1" t="n">
        <v>279</v>
      </c>
      <c r="E13624" s="1" t="s">
        <v>13020</v>
      </c>
      <c r="F13624" s="5" t="s">
        <v>18594</v>
      </c>
      <c r="H13624" s="1"/>
      <c r="K13624" s="1" t="s">
        <v>17666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13020</v>
      </c>
      <c r="F13625" s="5" t="s">
        <v>18595</v>
      </c>
      <c r="G13625" s="1" t="n">
        <v>992</v>
      </c>
      <c r="H13625" s="1" t="s">
        <v>3868</v>
      </c>
      <c r="I13625" s="1" t="n">
        <v>3599</v>
      </c>
      <c r="J13625" s="1" t="s">
        <v>3869</v>
      </c>
      <c r="K13625" s="1" t="s">
        <v>17666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1629</v>
      </c>
      <c r="B13626" s="1" t="n">
        <f aca="false">IF(COUNTIF($G$1:$G$12712,G13626&gt;0),0,INDEX($A$1:$A$12712,MATCH(G13626,$G$1:$G$12712,0)))</f>
        <v>1629</v>
      </c>
      <c r="C13626" s="1" t="str">
        <f aca="false">IF(H13626="",F13626,H13626)</f>
        <v>CC Perry K</v>
      </c>
      <c r="D13626" s="1" t="n">
        <v>279</v>
      </c>
      <c r="E13626" s="1" t="s">
        <v>13020</v>
      </c>
      <c r="F13626" s="5" t="s">
        <v>18596</v>
      </c>
      <c r="G13626" s="1" t="n">
        <v>992</v>
      </c>
      <c r="H13626" s="1" t="s">
        <v>3868</v>
      </c>
      <c r="I13626" s="1" t="n">
        <v>3599</v>
      </c>
      <c r="J13626" s="1" t="s">
        <v>3869</v>
      </c>
      <c r="K13626" s="1" t="s">
        <v>17666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18597</v>
      </c>
      <c r="F13627" s="5" t="s">
        <v>18598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17666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165</v>
      </c>
      <c r="B13628" s="1" t="n">
        <f aca="false">IF(COUNTIF($G$1:$G$12712,G13628&gt;0),0,INDEX($A$1:$A$12712,MATCH(G13628,$G$1:$G$12712,0)))</f>
        <v>165</v>
      </c>
      <c r="C13628" s="1" t="str">
        <f aca="false">IF(H13628="",F13628,H13628)</f>
        <v>Dubuque</v>
      </c>
      <c r="D13628" s="1" t="n">
        <v>21</v>
      </c>
      <c r="E13628" s="1" t="s">
        <v>18597</v>
      </c>
      <c r="F13628" s="5" t="s">
        <v>18599</v>
      </c>
      <c r="G13628" s="1" t="n">
        <v>1046</v>
      </c>
      <c r="H13628" s="1" t="s">
        <v>486</v>
      </c>
      <c r="I13628" s="1" t="n">
        <v>9417</v>
      </c>
      <c r="J13628" s="1" t="s">
        <v>269</v>
      </c>
      <c r="K13628" s="1" t="s">
        <v>17666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18597</v>
      </c>
      <c r="F13629" s="5" t="s">
        <v>18600</v>
      </c>
      <c r="G13629" s="1" t="n">
        <v>1888</v>
      </c>
      <c r="H13629" s="1" t="s">
        <v>571</v>
      </c>
      <c r="I13629" s="1" t="n">
        <v>9417</v>
      </c>
      <c r="J13629" s="1" t="s">
        <v>269</v>
      </c>
      <c r="K13629" s="1" t="s">
        <v>17666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199</v>
      </c>
      <c r="B13630" s="1" t="n">
        <f aca="false">IF(COUNTIF($G$1:$G$12712,G13630&gt;0),0,INDEX($A$1:$A$12712,MATCH(G13630,$G$1:$G$12712,0)))</f>
        <v>199</v>
      </c>
      <c r="C13630" s="1" t="str">
        <f aca="false">IF(H13630="",F13630,H13630)</f>
        <v>Fox Lake</v>
      </c>
      <c r="D13630" s="1" t="n">
        <v>21</v>
      </c>
      <c r="E13630" s="1" t="s">
        <v>18597</v>
      </c>
      <c r="F13630" s="5" t="s">
        <v>18601</v>
      </c>
      <c r="G13630" s="1" t="n">
        <v>1888</v>
      </c>
      <c r="H13630" s="1" t="s">
        <v>571</v>
      </c>
      <c r="I13630" s="1" t="n">
        <v>9417</v>
      </c>
      <c r="J13630" s="1" t="s">
        <v>269</v>
      </c>
      <c r="K13630" s="1" t="s">
        <v>17666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1882</v>
      </c>
      <c r="B13631" s="1" t="n">
        <f aca="false">IF(COUNTIF($G$1:$G$12712,G13631&gt;0),0,INDEX($A$1:$A$12712,MATCH(G13631,$G$1:$G$12712,0)))</f>
        <v>1882</v>
      </c>
      <c r="C13631" s="1" t="str">
        <f aca="false">IF(H13631="",F13631,H13631)</f>
        <v>Hills</v>
      </c>
      <c r="D13631" s="1" t="n">
        <v>21</v>
      </c>
      <c r="E13631" s="1" t="s">
        <v>18597</v>
      </c>
      <c r="F13631" s="5" t="s">
        <v>18602</v>
      </c>
      <c r="G13631" s="1" t="n">
        <v>1889</v>
      </c>
      <c r="H13631" s="1" t="s">
        <v>4289</v>
      </c>
      <c r="I13631" s="1" t="n">
        <v>9417</v>
      </c>
      <c r="J13631" s="1" t="s">
        <v>269</v>
      </c>
      <c r="K13631" s="1" t="s">
        <v>17666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18597</v>
      </c>
      <c r="F13632" s="5" t="s">
        <v>18603</v>
      </c>
      <c r="G13632" s="1" t="n">
        <v>1047</v>
      </c>
      <c r="H13632" s="1" t="s">
        <v>845</v>
      </c>
      <c r="I13632" s="1" t="n">
        <v>9417</v>
      </c>
      <c r="J13632" s="1" t="s">
        <v>269</v>
      </c>
      <c r="K13632" s="1" t="s">
        <v>17666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18597</v>
      </c>
      <c r="F13633" s="5" t="s">
        <v>18604</v>
      </c>
      <c r="G13633" s="1" t="n">
        <v>1047</v>
      </c>
      <c r="H13633" s="1" t="s">
        <v>845</v>
      </c>
      <c r="I13633" s="1" t="n">
        <v>9417</v>
      </c>
      <c r="J13633" s="1" t="s">
        <v>269</v>
      </c>
      <c r="K13633" s="1" t="s">
        <v>17666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319</v>
      </c>
      <c r="B13634" s="1" t="n">
        <f aca="false">IF(COUNTIF($G$1:$G$12712,G13634&gt;0),0,INDEX($A$1:$A$12712,MATCH(G13634,$G$1:$G$12712,0)))</f>
        <v>319</v>
      </c>
      <c r="C13634" s="1" t="str">
        <f aca="false">IF(H13634="",F13634,H13634)</f>
        <v>Lansing</v>
      </c>
      <c r="D13634" s="1" t="n">
        <v>21</v>
      </c>
      <c r="E13634" s="1" t="s">
        <v>18597</v>
      </c>
      <c r="F13634" s="5" t="s">
        <v>18605</v>
      </c>
      <c r="G13634" s="1" t="n">
        <v>1047</v>
      </c>
      <c r="H13634" s="1" t="s">
        <v>845</v>
      </c>
      <c r="I13634" s="1" t="n">
        <v>9417</v>
      </c>
      <c r="J13634" s="1" t="s">
        <v>269</v>
      </c>
      <c r="K13634" s="1" t="s">
        <v>17666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329</v>
      </c>
      <c r="B13635" s="1" t="n">
        <f aca="false">IF(COUNTIF($G$1:$G$12712,G13635&gt;0),0,INDEX($A$1:$A$12712,MATCH(G13635,$G$1:$G$12712,0)))</f>
        <v>329</v>
      </c>
      <c r="C13635" s="1" t="str">
        <f aca="false">IF(H13635="",F13635,H13635)</f>
        <v>Lime Creek</v>
      </c>
      <c r="D13635" s="1" t="n">
        <v>21</v>
      </c>
      <c r="E13635" s="1" t="s">
        <v>18597</v>
      </c>
      <c r="F13635" s="5" t="s">
        <v>18606</v>
      </c>
      <c r="G13635" s="1" t="n">
        <v>7155</v>
      </c>
      <c r="H13635" s="1" t="s">
        <v>864</v>
      </c>
      <c r="I13635" s="1" t="n">
        <v>9417</v>
      </c>
      <c r="J13635" s="1" t="s">
        <v>269</v>
      </c>
      <c r="K13635" s="1" t="s">
        <v>17666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353</v>
      </c>
      <c r="B13636" s="1" t="n">
        <f aca="false">IF(COUNTIF($G$1:$G$12712,G13636&gt;0),0,INDEX($A$1:$A$12712,MATCH(G13636,$G$1:$G$12712,0)))</f>
        <v>353</v>
      </c>
      <c r="C13636" s="1" t="str">
        <f aca="false">IF(H13636="",F13636,H13636)</f>
        <v>Louisa</v>
      </c>
      <c r="D13636" s="1" t="n">
        <v>21</v>
      </c>
      <c r="E13636" s="1" t="s">
        <v>18597</v>
      </c>
      <c r="F13636" s="5" t="s">
        <v>18607</v>
      </c>
      <c r="G13636" s="1" t="n">
        <v>6664</v>
      </c>
      <c r="H13636" s="1" t="s">
        <v>913</v>
      </c>
      <c r="I13636" s="1" t="n">
        <v>12341</v>
      </c>
      <c r="J13636" s="1" t="s">
        <v>409</v>
      </c>
      <c r="K13636" s="1" t="s">
        <v>17666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18597</v>
      </c>
      <c r="F13637" s="5" t="s">
        <v>18608</v>
      </c>
      <c r="G13637" s="1" t="n">
        <v>1048</v>
      </c>
      <c r="H13637" s="1" t="s">
        <v>897</v>
      </c>
      <c r="I13637" s="1" t="n">
        <v>9417</v>
      </c>
      <c r="J13637" s="1" t="s">
        <v>269</v>
      </c>
      <c r="K13637" s="1" t="s">
        <v>17666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342</v>
      </c>
      <c r="B13638" s="1" t="n">
        <f aca="false">IF(COUNTIF($G$1:$G$12712,G13638&gt;0),0,INDEX($A$1:$A$12712,MATCH(G13638,$G$1:$G$12712,0)))</f>
        <v>342</v>
      </c>
      <c r="C13638" s="1" t="str">
        <f aca="false">IF(H13638="",F13638,H13638)</f>
        <v>Milton L Kapp</v>
      </c>
      <c r="D13638" s="1" t="n">
        <v>21</v>
      </c>
      <c r="E13638" s="1" t="s">
        <v>18597</v>
      </c>
      <c r="F13638" s="5" t="s">
        <v>18609</v>
      </c>
      <c r="G13638" s="1" t="n">
        <v>1048</v>
      </c>
      <c r="H13638" s="1" t="s">
        <v>897</v>
      </c>
      <c r="I13638" s="1" t="n">
        <v>9417</v>
      </c>
      <c r="J13638" s="1" t="s">
        <v>269</v>
      </c>
      <c r="K13638" s="1" t="s">
        <v>17666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18597</v>
      </c>
      <c r="F13639" s="5" t="s">
        <v>18610</v>
      </c>
      <c r="G13639" s="1" t="n">
        <v>8025</v>
      </c>
      <c r="H13639" s="1" t="s">
        <v>2940</v>
      </c>
      <c r="I13639" s="1" t="n">
        <v>9417</v>
      </c>
      <c r="J13639" s="1" t="s">
        <v>269</v>
      </c>
      <c r="K13639" s="1" t="s">
        <v>17666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1178</v>
      </c>
      <c r="B13640" s="1" t="n">
        <f aca="false">IF(COUNTIF($G$1:$G$12712,G13640&gt;0),0,INDEX($A$1:$A$12712,MATCH(G13640,$G$1:$G$12712,0)))</f>
        <v>1178</v>
      </c>
      <c r="C13640" s="1" t="str">
        <f aca="false">IF(H13640="",F13640,H13640)</f>
        <v>Montgomery</v>
      </c>
      <c r="D13640" s="1" t="n">
        <v>21</v>
      </c>
      <c r="E13640" s="1" t="s">
        <v>18597</v>
      </c>
      <c r="F13640" s="5" t="s">
        <v>18611</v>
      </c>
      <c r="G13640" s="1" t="n">
        <v>8025</v>
      </c>
      <c r="H13640" s="1" t="s">
        <v>2940</v>
      </c>
      <c r="I13640" s="1" t="n">
        <v>9417</v>
      </c>
      <c r="J13640" s="1" t="s">
        <v>269</v>
      </c>
      <c r="K13640" s="1" t="s">
        <v>17666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18597</v>
      </c>
      <c r="F13641" s="5" t="s">
        <v>18612</v>
      </c>
      <c r="G13641" s="1" t="n">
        <v>1091</v>
      </c>
      <c r="H13641" s="1" t="s">
        <v>620</v>
      </c>
      <c r="I13641" s="1" t="n">
        <v>12341</v>
      </c>
      <c r="J13641" s="1" t="s">
        <v>409</v>
      </c>
      <c r="K13641" s="1" t="s">
        <v>17666</v>
      </c>
    </row>
    <row r="13642" customFormat="false" ht="15" hidden="false" customHeight="true" outlineLevel="0" collapsed="false">
      <c r="A13642" s="1" t="n">
        <f aca="false">IF(IFERROR((MATCH(G13642,$G$1:$G$12712,0)),0),INDEX($A$1:$A$12712,MATCH(G13642,$G$1:$G$12712,0)),MAX($A$2:$A13641)+1)</f>
        <v>220</v>
      </c>
      <c r="B13642" s="1" t="n">
        <f aca="false">IF(COUNTIF($G$1:$G$12712,G13642&gt;0),0,INDEX($A$1:$A$12712,MATCH(G13642,$G$1:$G$12712,0)))</f>
        <v>220</v>
      </c>
      <c r="C13642" s="1" t="str">
        <f aca="false">IF(H13642="",F13642,H13642)</f>
        <v>George Neal North</v>
      </c>
      <c r="D13642" s="1" t="n">
        <v>21</v>
      </c>
      <c r="E13642" s="1" t="s">
        <v>18597</v>
      </c>
      <c r="F13642" s="5" t="s">
        <v>18613</v>
      </c>
      <c r="G13642" s="1" t="n">
        <v>1091</v>
      </c>
      <c r="H13642" s="1" t="s">
        <v>620</v>
      </c>
      <c r="I13642" s="1" t="n">
        <v>12341</v>
      </c>
      <c r="J13642" s="1" t="s">
        <v>409</v>
      </c>
      <c r="K13642" s="1" t="s">
        <v>17666</v>
      </c>
    </row>
    <row r="13643" customFormat="false" ht="15" hidden="false" customHeight="true" outlineLevel="0" collapsed="false">
      <c r="A13643" s="1" t="n">
        <f aca="false">A10492</f>
        <v>8999</v>
      </c>
      <c r="B13643" s="1" t="e">
        <f aca="false">IF(COUNTIF($G$1:$G$12712,G13643&gt;0),0,INDEX($A$1:$A$12712,MATCH(G13643,$G$1:$G$12712,0)))</f>
        <v>#N/A</v>
      </c>
      <c r="C13643" s="1" t="str">
        <f aca="false">IF(H13643="",F13643,H13643)</f>
        <v>new albin</v>
      </c>
      <c r="D13643" s="1" t="n">
        <v>21</v>
      </c>
      <c r="E13643" s="1" t="s">
        <v>18597</v>
      </c>
      <c r="F13643" s="5" t="s">
        <v>18614</v>
      </c>
      <c r="H13643" s="1"/>
      <c r="K13643" s="1" t="s">
        <v>17666</v>
      </c>
    </row>
    <row r="13644" customFormat="false" ht="15" hidden="false" customHeight="true" outlineLevel="0" collapsed="false">
      <c r="A13644" s="1" t="n">
        <f aca="false">IF(IFERROR((MATCH(G13644,$G$1:$G$12712,0)),0),INDEX($A$1:$A$12712,MATCH(G13644,$G$1:$G$12712,0)),MAX($A$2:$A13643)+1)</f>
        <v>133</v>
      </c>
      <c r="B13644" s="1" t="n">
        <f aca="false">IF(COUNTIF($G$1:$G$12712,G13644&gt;0),0,INDEX($A$1:$A$12712,MATCH(G13644,$G$1:$G$12712,0)))</f>
        <v>133</v>
      </c>
      <c r="C13644" s="1" t="str">
        <f aca="false">IF(H13644="",F13644,H13644)</f>
        <v>Coralville GT</v>
      </c>
      <c r="D13644" s="1" t="n">
        <v>22</v>
      </c>
      <c r="E13644" s="1" t="s">
        <v>18615</v>
      </c>
      <c r="F13644" s="5" t="s">
        <v>18616</v>
      </c>
      <c r="G13644" s="1" t="n">
        <v>1079</v>
      </c>
      <c r="H13644" s="1" t="s">
        <v>408</v>
      </c>
      <c r="I13644" s="1" t="n">
        <v>12341</v>
      </c>
      <c r="J13644" s="1" t="s">
        <v>409</v>
      </c>
      <c r="K13644" s="1" t="s">
        <v>17666</v>
      </c>
    </row>
    <row r="13645" customFormat="false" ht="15" hidden="false" customHeight="true" outlineLevel="0" collapsed="false">
      <c r="A13645" s="1" t="n">
        <f aca="false">A1603</f>
        <v>1097</v>
      </c>
      <c r="B13645" s="1" t="e">
        <f aca="false">IF(COUNTIF($G$1:$G$12712,G13645&gt;0),0,INDEX($A$1:$A$12712,MATCH(G13645,$G$1:$G$12712,0)))</f>
        <v>#N/A</v>
      </c>
      <c r="C13645" s="1" t="str">
        <f aca="false">IF(H13645="",F13645,H13645)</f>
        <v>council bluffs #3</v>
      </c>
      <c r="D13645" s="1" t="n">
        <v>22</v>
      </c>
      <c r="E13645" s="1" t="s">
        <v>18615</v>
      </c>
      <c r="F13645" s="5" t="s">
        <v>18617</v>
      </c>
      <c r="H13645" s="1"/>
      <c r="K13645" s="1" t="s">
        <v>17666</v>
      </c>
    </row>
    <row r="13646" customFormat="false" ht="15" hidden="false" customHeight="true" outlineLevel="0" collapsed="false">
      <c r="A13646" s="1" t="n">
        <f aca="false">IF(IFERROR((MATCH(G13646,$G$1:$G$12712,0)),0),INDEX($A$1:$A$12712,MATCH(G13646,$G$1:$G$12712,0)),MAX($A$2:$A13645)+1)</f>
        <v>353</v>
      </c>
      <c r="B13646" s="1" t="n">
        <f aca="false">IF(COUNTIF($G$1:$G$12712,G13646&gt;0),0,INDEX($A$1:$A$12712,MATCH(G13646,$G$1:$G$12712,0)))</f>
        <v>353</v>
      </c>
      <c r="C13646" s="1" t="str">
        <f aca="false">IF(H13646="",F13646,H13646)</f>
        <v>Louisa</v>
      </c>
      <c r="D13646" s="1" t="n">
        <v>22</v>
      </c>
      <c r="E13646" s="1" t="s">
        <v>18615</v>
      </c>
      <c r="F13646" s="5" t="s">
        <v>18618</v>
      </c>
      <c r="G13646" s="1" t="n">
        <v>6664</v>
      </c>
      <c r="H13646" s="1" t="s">
        <v>913</v>
      </c>
      <c r="I13646" s="1" t="n">
        <v>12341</v>
      </c>
      <c r="J13646" s="1" t="s">
        <v>409</v>
      </c>
      <c r="K13646" s="1" t="s">
        <v>17666</v>
      </c>
    </row>
    <row r="13647" customFormat="false" ht="15" hidden="false" customHeight="true" outlineLevel="0" collapsed="false">
      <c r="A13647" s="1" t="n">
        <f aca="false">A13648</f>
        <v>386</v>
      </c>
      <c r="B13647" s="1" t="e">
        <f aca="false">IF(COUNTIF($G$1:$G$12712,G13647&gt;0),0,INDEX($A$1:$A$12712,MATCH(G13647,$G$1:$G$12712,0)))</f>
        <v>#N/A</v>
      </c>
      <c r="C13647" s="1" t="str">
        <f aca="false">IF(H13647="",F13647,H13647)</f>
        <v>moline conventional hydro</v>
      </c>
      <c r="D13647" s="1" t="n">
        <v>22</v>
      </c>
      <c r="E13647" s="1" t="s">
        <v>18615</v>
      </c>
      <c r="F13647" s="5" t="s">
        <v>18619</v>
      </c>
      <c r="H13647" s="1"/>
      <c r="K13647" s="1" t="s">
        <v>17666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386</v>
      </c>
      <c r="B13648" s="1" t="n">
        <f aca="false">IF(COUNTIF($G$1:$G$12712,G13648&gt;0),0,INDEX($A$1:$A$12712,MATCH(G13648,$G$1:$G$12712,0)))</f>
        <v>386</v>
      </c>
      <c r="C13648" s="1" t="str">
        <f aca="false">IF(H13648="",F13648,H13648)</f>
        <v>Moline</v>
      </c>
      <c r="D13648" s="1" t="n">
        <v>22</v>
      </c>
      <c r="E13648" s="1" t="s">
        <v>18615</v>
      </c>
      <c r="F13648" s="5" t="s">
        <v>18620</v>
      </c>
      <c r="G13648" s="1" t="n">
        <v>899</v>
      </c>
      <c r="H13648" s="1" t="s">
        <v>980</v>
      </c>
      <c r="I13648" s="1" t="n">
        <v>12341</v>
      </c>
      <c r="J13648" s="1" t="s">
        <v>409</v>
      </c>
      <c r="K13648" s="1" t="s">
        <v>17666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220</v>
      </c>
      <c r="B13649" s="1" t="n">
        <f aca="false">IF(COUNTIF($G$1:$G$12712,G13649&gt;0),0,INDEX($A$1:$A$12712,MATCH(G13649,$G$1:$G$12712,0)))</f>
        <v>220</v>
      </c>
      <c r="C13649" s="1" t="str">
        <f aca="false">IF(H13649="",F13649,H13649)</f>
        <v>George Neal North</v>
      </c>
      <c r="D13649" s="1" t="n">
        <v>22</v>
      </c>
      <c r="E13649" s="1" t="s">
        <v>18615</v>
      </c>
      <c r="F13649" s="5" t="s">
        <v>18621</v>
      </c>
      <c r="G13649" s="1" t="n">
        <v>1091</v>
      </c>
      <c r="H13649" s="1" t="s">
        <v>620</v>
      </c>
      <c r="I13649" s="1" t="n">
        <v>12341</v>
      </c>
      <c r="J13649" s="1" t="s">
        <v>409</v>
      </c>
      <c r="K13649" s="1" t="s">
        <v>17666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434</v>
      </c>
      <c r="B13650" s="1" t="n">
        <f aca="false">IF(COUNTIF($G$1:$G$12712,G13650&gt;0),0,INDEX($A$1:$A$12712,MATCH(G13650,$G$1:$G$12712,0)))</f>
        <v>434</v>
      </c>
      <c r="C13650" s="1" t="str">
        <f aca="false">IF(H13650="",F13650,H13650)</f>
        <v>Ottumwa</v>
      </c>
      <c r="D13650" s="1" t="n">
        <v>22</v>
      </c>
      <c r="E13650" s="1" t="s">
        <v>18615</v>
      </c>
      <c r="F13650" s="5" t="s">
        <v>18622</v>
      </c>
      <c r="G13650" s="1" t="n">
        <v>6254</v>
      </c>
      <c r="H13650" s="1" t="s">
        <v>1072</v>
      </c>
      <c r="I13650" s="1" t="n">
        <v>9417</v>
      </c>
      <c r="J13650" s="1" t="s">
        <v>269</v>
      </c>
      <c r="K13650" s="1" t="s">
        <v>17666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473</v>
      </c>
      <c r="B13651" s="1" t="n">
        <f aca="false">IF(COUNTIF($G$1:$G$12712,G13651&gt;0),0,INDEX($A$1:$A$12712,MATCH(G13651,$G$1:$G$12712,0)))</f>
        <v>473</v>
      </c>
      <c r="C13651" s="1" t="str">
        <f aca="false">IF(H13651="",F13651,H13651)</f>
        <v>Quad Cities Generating Station</v>
      </c>
      <c r="D13651" s="1" t="n">
        <v>22</v>
      </c>
      <c r="E13651" s="1" t="s">
        <v>18615</v>
      </c>
      <c r="F13651" s="5" t="s">
        <v>18117</v>
      </c>
      <c r="G13651" s="1" t="n">
        <v>880</v>
      </c>
      <c r="H13651" s="1" t="s">
        <v>1160</v>
      </c>
      <c r="I13651" s="1" t="n">
        <v>55951</v>
      </c>
      <c r="J13651" s="1" t="s">
        <v>1161</v>
      </c>
      <c r="K13651" s="1" t="s">
        <v>17666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497</v>
      </c>
      <c r="B13652" s="1" t="n">
        <f aca="false">IF(COUNTIF($G$1:$G$12712,G13652&gt;0),0,INDEX($A$1:$A$12712,MATCH(G13652,$G$1:$G$12712,0)))</f>
        <v>497</v>
      </c>
      <c r="C13652" s="1" t="str">
        <f aca="false">IF(H13652="",F13652,H13652)</f>
        <v>Riverside</v>
      </c>
      <c r="D13652" s="1" t="n">
        <v>22</v>
      </c>
      <c r="E13652" s="1" t="s">
        <v>18615</v>
      </c>
      <c r="F13652" s="5" t="s">
        <v>18623</v>
      </c>
      <c r="G13652" s="1" t="n">
        <v>1081</v>
      </c>
      <c r="H13652" s="1" t="s">
        <v>1198</v>
      </c>
      <c r="I13652" s="1" t="n">
        <v>12341</v>
      </c>
      <c r="J13652" s="1" t="s">
        <v>409</v>
      </c>
      <c r="K13652" s="1" t="s">
        <v>17666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</v>
      </c>
      <c r="D13653" s="1" t="n">
        <v>173</v>
      </c>
      <c r="E13653" s="1" t="s">
        <v>17621</v>
      </c>
      <c r="F13653" s="5" t="s">
        <v>18624</v>
      </c>
      <c r="H13653" s="1"/>
      <c r="K13653" s="1" t="s">
        <v>17666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11223</v>
      </c>
      <c r="B13654" s="1" t="e">
        <f aca="false">IF(COUNTIF($G$1:$G$12712,G13654&gt;0),0,INDEX($A$1:$A$12712,MATCH(G13654,$G$1:$G$12712,0)))</f>
        <v>#N/A</v>
      </c>
      <c r="C13654" s="1" t="str">
        <f aca="false">IF(H13654="",F13654,H13654)</f>
        <v>common expenses</v>
      </c>
      <c r="D13654" s="1" t="n">
        <v>173</v>
      </c>
      <c r="E13654" s="1" t="s">
        <v>17621</v>
      </c>
      <c r="F13654" s="5" t="s">
        <v>18625</v>
      </c>
      <c r="H13654" s="1"/>
      <c r="K13654" s="1" t="s">
        <v>17666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17621</v>
      </c>
      <c r="F13655" s="5" t="s">
        <v>18626</v>
      </c>
      <c r="G13655" s="1" t="n">
        <v>2393</v>
      </c>
      <c r="H13655" s="1" t="s">
        <v>4580</v>
      </c>
      <c r="I13655" s="1" t="n">
        <v>17235</v>
      </c>
      <c r="J13655" s="1" t="s">
        <v>4579</v>
      </c>
      <c r="K13655" s="1" t="s">
        <v>17666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17621</v>
      </c>
      <c r="F13656" s="5" t="s">
        <v>18627</v>
      </c>
      <c r="G13656" s="1" t="n">
        <v>2393</v>
      </c>
      <c r="H13656" s="1" t="s">
        <v>4580</v>
      </c>
      <c r="I13656" s="1" t="n">
        <v>17235</v>
      </c>
      <c r="J13656" s="1" t="s">
        <v>4579</v>
      </c>
      <c r="K13656" s="1" t="s">
        <v>17666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17621</v>
      </c>
      <c r="F13657" s="5" t="s">
        <v>18628</v>
      </c>
      <c r="G13657" s="1" t="n">
        <v>2393</v>
      </c>
      <c r="H13657" s="1" t="s">
        <v>4580</v>
      </c>
      <c r="I13657" s="1" t="n">
        <v>17235</v>
      </c>
      <c r="J13657" s="1" t="s">
        <v>4579</v>
      </c>
      <c r="K13657" s="1" t="s">
        <v>17666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2053</v>
      </c>
      <c r="B13658" s="1" t="n">
        <f aca="false">IF(COUNTIF($G$1:$G$12712,G13658&gt;0),0,INDEX($A$1:$A$12712,MATCH(G13658,$G$1:$G$12712,0)))</f>
        <v>2053</v>
      </c>
      <c r="C13658" s="1" t="str">
        <f aca="false">IF(H13658="",F13658,H13658)</f>
        <v>Gilbert</v>
      </c>
      <c r="D13658" s="1" t="n">
        <v>173</v>
      </c>
      <c r="E13658" s="1" t="s">
        <v>17621</v>
      </c>
      <c r="F13658" s="5" t="s">
        <v>18629</v>
      </c>
      <c r="G13658" s="1" t="n">
        <v>2393</v>
      </c>
      <c r="H13658" s="1" t="s">
        <v>4580</v>
      </c>
      <c r="I13658" s="1" t="n">
        <v>17235</v>
      </c>
      <c r="J13658" s="1" t="s">
        <v>4579</v>
      </c>
      <c r="K13658" s="1" t="s">
        <v>17666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17621</v>
      </c>
      <c r="F13659" s="5" t="s">
        <v>18630</v>
      </c>
      <c r="G13659" s="1" t="n">
        <v>8227</v>
      </c>
      <c r="H13659" s="1" t="s">
        <v>13326</v>
      </c>
      <c r="I13659" s="1" t="n">
        <v>17235</v>
      </c>
      <c r="J13659" s="1" t="s">
        <v>12857</v>
      </c>
      <c r="K13659" s="1" t="s">
        <v>17666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7982</v>
      </c>
      <c r="B13660" s="1" t="n">
        <f aca="false">IF(COUNTIF($G$1:$G$12712,G13660&gt;0),0,INDEX($A$1:$A$12712,MATCH(G13660,$G$1:$G$12712,0)))</f>
        <v>7982</v>
      </c>
      <c r="C13660" s="1" t="str">
        <f aca="false">IF(H13660="",F13660,H13660)</f>
        <v>Glen Gardner</v>
      </c>
      <c r="D13660" s="1" t="n">
        <v>173</v>
      </c>
      <c r="E13660" s="1" t="s">
        <v>17621</v>
      </c>
      <c r="F13660" s="5" t="s">
        <v>18631</v>
      </c>
      <c r="G13660" s="1" t="n">
        <v>8227</v>
      </c>
      <c r="H13660" s="1" t="s">
        <v>13326</v>
      </c>
      <c r="I13660" s="1" t="n">
        <v>17235</v>
      </c>
      <c r="J13660" s="1" t="s">
        <v>12857</v>
      </c>
      <c r="K13660" s="1" t="s">
        <v>17666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1155</v>
      </c>
      <c r="B13661" s="1" t="n">
        <f aca="false">IF(COUNTIF($G$1:$G$12712,G13661&gt;0),0,INDEX($A$1:$A$12712,MATCH(G13661,$G$1:$G$12712,0)))</f>
        <v>1155</v>
      </c>
      <c r="C13661" s="1" t="str">
        <f aca="false">IF(H13661="",F13661,H13661)</f>
        <v>Keystone</v>
      </c>
      <c r="D13661" s="1" t="n">
        <v>173</v>
      </c>
      <c r="E13661" s="1" t="s">
        <v>17621</v>
      </c>
      <c r="F13661" s="5" t="s">
        <v>18632</v>
      </c>
      <c r="G13661" s="1" t="n">
        <v>3136</v>
      </c>
      <c r="H13661" s="1" t="s">
        <v>2843</v>
      </c>
      <c r="I13661" s="1" t="n">
        <v>15873</v>
      </c>
      <c r="J13661" s="1" t="s">
        <v>2529</v>
      </c>
      <c r="K13661" s="1" t="s">
        <v>17666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11224</v>
      </c>
      <c r="B13662" s="1" t="e">
        <f aca="false">IF(COUNTIF($G$1:$G$12712,G13662&gt;0),0,INDEX($A$1:$A$12712,MATCH(G13662,$G$1:$G$12712,0)))</f>
        <v>#N/A</v>
      </c>
      <c r="C13662" s="1" t="str">
        <f aca="false">IF(H13662="",F13662,H13662)</f>
        <v>n/a</v>
      </c>
      <c r="D13662" s="1" t="n">
        <v>173</v>
      </c>
      <c r="E13662" s="1" t="s">
        <v>17621</v>
      </c>
      <c r="F13662" s="5" t="s">
        <v>17629</v>
      </c>
      <c r="H13662" s="1"/>
      <c r="K13662" s="1" t="s">
        <v>17666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2051</v>
      </c>
      <c r="B13663" s="1" t="n">
        <f aca="false">IF(COUNTIF($G$1:$G$12712,G13663&gt;0),0,INDEX($A$1:$A$12712,MATCH(G13663,$G$1:$G$12712,0)))</f>
        <v>2051</v>
      </c>
      <c r="C13663" s="1" t="str">
        <f aca="false">IF(H13663="",F13663,H13663)</f>
        <v>Oyster Creek</v>
      </c>
      <c r="D13663" s="1" t="n">
        <v>173</v>
      </c>
      <c r="E13663" s="1" t="s">
        <v>17621</v>
      </c>
      <c r="F13663" s="5" t="s">
        <v>18633</v>
      </c>
      <c r="G13663" s="1" t="n">
        <v>2388</v>
      </c>
      <c r="H13663" s="1" t="s">
        <v>4577</v>
      </c>
      <c r="I13663" s="1" t="n">
        <v>55951</v>
      </c>
      <c r="J13663" s="1" t="s">
        <v>1161</v>
      </c>
      <c r="K13663" s="1" t="s">
        <v>17666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2052</v>
      </c>
      <c r="B13664" s="1" t="n">
        <f aca="false">IF(COUNTIF($G$1:$G$12712,G13664&gt;0),0,INDEX($A$1:$A$12712,MATCH(G13664,$G$1:$G$12712,0)))</f>
        <v>2052</v>
      </c>
      <c r="C13664" s="1" t="str">
        <f aca="false">IF(H13664="",F13664,H13664)</f>
        <v>Sayreville</v>
      </c>
      <c r="D13664" s="1" t="n">
        <v>173</v>
      </c>
      <c r="E13664" s="1" t="s">
        <v>17621</v>
      </c>
      <c r="F13664" s="5" t="s">
        <v>18634</v>
      </c>
      <c r="G13664" s="1" t="n">
        <v>2390</v>
      </c>
      <c r="H13664" s="1" t="s">
        <v>4578</v>
      </c>
      <c r="I13664" s="1" t="n">
        <v>17235</v>
      </c>
      <c r="J13664" s="1" t="s">
        <v>4579</v>
      </c>
      <c r="K13664" s="1" t="s">
        <v>17666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3169</v>
      </c>
      <c r="B13665" s="1" t="n">
        <f aca="false">IF(COUNTIF($G$1:$G$12712,G13665&gt;0),0,INDEX($A$1:$A$12712,MATCH(G13665,$G$1:$G$12712,0)))</f>
        <v>3169</v>
      </c>
      <c r="C13665" s="1" t="str">
        <f aca="false">IF(H13665="",F13665,H13665)</f>
        <v>Sayreville Cogeneration Facility</v>
      </c>
      <c r="D13665" s="1" t="n">
        <v>173</v>
      </c>
      <c r="E13665" s="1" t="s">
        <v>17621</v>
      </c>
      <c r="F13665" s="5" t="s">
        <v>18634</v>
      </c>
      <c r="G13665" s="1" t="n">
        <v>10308</v>
      </c>
      <c r="H13665" s="1" t="s">
        <v>6089</v>
      </c>
      <c r="I13665" s="1" t="n">
        <v>22290</v>
      </c>
      <c r="J13665" s="1" t="s">
        <v>6090</v>
      </c>
      <c r="K13665" s="1" t="s">
        <v>17666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see note on p. 450</v>
      </c>
      <c r="D13666" s="1" t="n">
        <v>173</v>
      </c>
      <c r="E13666" s="1" t="s">
        <v>17621</v>
      </c>
      <c r="F13666" s="5" t="s">
        <v>18635</v>
      </c>
      <c r="H13666" s="1"/>
      <c r="K13666" s="1" t="s">
        <v>17666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11226</v>
      </c>
      <c r="B13667" s="1" t="e">
        <f aca="false">IF(COUNTIF($G$1:$G$12712,G13667&gt;0),0,INDEX($A$1:$A$12712,MATCH(G13667,$G$1:$G$12712,0)))</f>
        <v>#N/A</v>
      </c>
      <c r="C13667" s="1" t="str">
        <f aca="false">IF(H13667="",F13667,H13667)</f>
        <v>tmi unit #1</v>
      </c>
      <c r="D13667" s="1" t="n">
        <v>173</v>
      </c>
      <c r="E13667" s="1" t="s">
        <v>17621</v>
      </c>
      <c r="F13667" s="5" t="s">
        <v>18636</v>
      </c>
      <c r="H13667" s="1"/>
      <c r="K13667" s="1" t="s">
        <v>17666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8171</v>
      </c>
      <c r="B13668" s="1" t="n">
        <f aca="false">IF(COUNTIF($G$1:$G$12712,G13668&gt;0),0,INDEX($A$1:$A$12712,MATCH(G13668,$G$1:$G$12712,0)))</f>
        <v>8171</v>
      </c>
      <c r="C13668" s="1" t="str">
        <f aca="false">IF(H13668="",F13668,H13668)</f>
        <v>Werner</v>
      </c>
      <c r="D13668" s="1" t="n">
        <v>173</v>
      </c>
      <c r="E13668" s="1" t="s">
        <v>17621</v>
      </c>
      <c r="F13668" s="5" t="s">
        <v>18637</v>
      </c>
      <c r="G13668" s="1" t="n">
        <v>2385</v>
      </c>
      <c r="H13668" s="1" t="s">
        <v>13606</v>
      </c>
      <c r="I13668" s="1" t="n">
        <v>17235</v>
      </c>
      <c r="J13668" s="1" t="s">
        <v>12857</v>
      </c>
      <c r="K13668" s="1" t="s">
        <v>17666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860</v>
      </c>
      <c r="B13669" s="1" t="n">
        <f aca="false">IF(COUNTIF($G$1:$G$12712,G13669&gt;0),0,INDEX($A$1:$A$12712,MATCH(G13669,$G$1:$G$12712,0)))</f>
        <v>860</v>
      </c>
      <c r="C13669" s="1" t="str">
        <f aca="false">IF(H13669="",F13669,H13669)</f>
        <v>London</v>
      </c>
      <c r="D13669" s="1" t="n">
        <v>23</v>
      </c>
      <c r="E13669" s="1" t="s">
        <v>18638</v>
      </c>
      <c r="F13669" s="5" t="s">
        <v>18639</v>
      </c>
      <c r="G13669" s="1" t="n">
        <v>6560</v>
      </c>
      <c r="H13669" s="1" t="s">
        <v>1960</v>
      </c>
      <c r="I13669" s="1" t="n">
        <v>733</v>
      </c>
      <c r="J13669" s="1" t="s">
        <v>75</v>
      </c>
      <c r="K13669" s="1" t="s">
        <v>17666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862</v>
      </c>
      <c r="B13670" s="1" t="n">
        <f aca="false">IF(COUNTIF($G$1:$G$12712,G13670&gt;0),0,INDEX($A$1:$A$12712,MATCH(G13670,$G$1:$G$12712,0)))</f>
        <v>862</v>
      </c>
      <c r="C13670" s="1" t="str">
        <f aca="false">IF(H13670="",F13670,H13670)</f>
        <v>Marmet</v>
      </c>
      <c r="D13670" s="1" t="n">
        <v>23</v>
      </c>
      <c r="E13670" s="1" t="s">
        <v>18638</v>
      </c>
      <c r="F13670" s="5" t="s">
        <v>18640</v>
      </c>
      <c r="G13670" s="1" t="n">
        <v>6561</v>
      </c>
      <c r="H13670" s="1" t="s">
        <v>1964</v>
      </c>
      <c r="I13670" s="1" t="n">
        <v>733</v>
      </c>
      <c r="J13670" s="1" t="s">
        <v>75</v>
      </c>
      <c r="K13670" s="1" t="s">
        <v>17666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859</v>
      </c>
      <c r="B13671" s="1" t="n">
        <f aca="false">IF(COUNTIF($G$1:$G$12712,G13671&gt;0),0,INDEX($A$1:$A$12712,MATCH(G13671,$G$1:$G$12712,0)))</f>
        <v>859</v>
      </c>
      <c r="C13671" s="1" t="str">
        <f aca="false">IF(H13671="",F13671,H13671)</f>
        <v>Winfield</v>
      </c>
      <c r="D13671" s="1" t="n">
        <v>23</v>
      </c>
      <c r="E13671" s="1" t="s">
        <v>18638</v>
      </c>
      <c r="F13671" s="5" t="s">
        <v>18641</v>
      </c>
      <c r="G13671" s="1" t="n">
        <v>6562</v>
      </c>
      <c r="H13671" s="1" t="s">
        <v>1958</v>
      </c>
      <c r="I13671" s="1" t="n">
        <v>733</v>
      </c>
      <c r="J13671" s="1" t="s">
        <v>75</v>
      </c>
      <c r="K13671" s="1" t="s">
        <v>17666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1126</v>
      </c>
      <c r="B13672" s="1" t="n">
        <f aca="false">IF(COUNTIF($G$1:$G$12712,G13672&gt;0),0,INDEX($A$1:$A$12712,MATCH(G13672,$G$1:$G$12712,0)))</f>
        <v>1126</v>
      </c>
      <c r="C13672" s="1" t="str">
        <f aca="false">IF(H13672="",F13672,H13672)</f>
        <v>Grand Ave Plant</v>
      </c>
      <c r="D13672" s="1" t="n">
        <v>254</v>
      </c>
      <c r="E13672" s="1" t="s">
        <v>18642</v>
      </c>
      <c r="F13672" s="5" t="s">
        <v>18643</v>
      </c>
      <c r="G13672" s="1" t="n">
        <v>58205</v>
      </c>
      <c r="H13672" s="1" t="s">
        <v>10851</v>
      </c>
      <c r="I13672" s="1" t="n">
        <v>58176</v>
      </c>
      <c r="J13672" s="1" t="s">
        <v>10852</v>
      </c>
      <c r="K13672" s="1" t="s">
        <v>17666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18642</v>
      </c>
      <c r="F13673" s="5" t="s">
        <v>18644</v>
      </c>
      <c r="G13673" s="1" t="n">
        <v>2079</v>
      </c>
      <c r="H13673" s="1" t="s">
        <v>725</v>
      </c>
      <c r="I13673" s="1" t="n">
        <v>10000</v>
      </c>
      <c r="J13673" s="1" t="s">
        <v>726</v>
      </c>
      <c r="K13673" s="1" t="s">
        <v>17666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18642</v>
      </c>
      <c r="F13674" s="5" t="s">
        <v>18645</v>
      </c>
      <c r="G13674" s="1" t="n">
        <v>2079</v>
      </c>
      <c r="H13674" s="1" t="s">
        <v>725</v>
      </c>
      <c r="I13674" s="1" t="n">
        <v>10000</v>
      </c>
      <c r="J13674" s="1" t="s">
        <v>726</v>
      </c>
      <c r="K13674" s="1" t="s">
        <v>17666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18642</v>
      </c>
      <c r="F13675" s="5" t="s">
        <v>18646</v>
      </c>
      <c r="G13675" s="1" t="n">
        <v>2079</v>
      </c>
      <c r="H13675" s="1" t="s">
        <v>725</v>
      </c>
      <c r="I13675" s="1" t="n">
        <v>10000</v>
      </c>
      <c r="J13675" s="1" t="s">
        <v>726</v>
      </c>
      <c r="K13675" s="1" t="s">
        <v>17666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264</v>
      </c>
      <c r="B13676" s="1" t="n">
        <f aca="false">IF(COUNTIF($G$1:$G$12712,G13676&gt;0),0,INDEX($A$1:$A$12712,MATCH(G13676,$G$1:$G$12712,0)))</f>
        <v>264</v>
      </c>
      <c r="C13676" s="1" t="str">
        <f aca="false">IF(H13676="",F13676,H13676)</f>
        <v>Hawthorn</v>
      </c>
      <c r="D13676" s="1" t="n">
        <v>254</v>
      </c>
      <c r="E13676" s="1" t="s">
        <v>18642</v>
      </c>
      <c r="F13676" s="5" t="s">
        <v>18647</v>
      </c>
      <c r="G13676" s="1" t="n">
        <v>2079</v>
      </c>
      <c r="H13676" s="1" t="s">
        <v>725</v>
      </c>
      <c r="I13676" s="1" t="n">
        <v>10000</v>
      </c>
      <c r="J13676" s="1" t="s">
        <v>726</v>
      </c>
      <c r="K13676" s="1" t="s">
        <v>17666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11227</v>
      </c>
      <c r="B13677" s="1" t="e">
        <f aca="false">IF(COUNTIF($G$1:$G$12712,G13677&gt;0),0,INDEX($A$1:$A$12712,MATCH(G13677,$G$1:$G$12712,0)))</f>
        <v>#N/A</v>
      </c>
      <c r="C13677" s="1" t="str">
        <f aca="false">IF(H13677="",F13677,H13677)</f>
        <v>na</v>
      </c>
      <c r="D13677" s="1" t="n">
        <v>254</v>
      </c>
      <c r="E13677" s="1" t="s">
        <v>18642</v>
      </c>
      <c r="F13677" s="5" t="s">
        <v>18385</v>
      </c>
      <c r="H13677" s="1"/>
      <c r="K13677" s="1" t="s">
        <v>17666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18642</v>
      </c>
      <c r="F13678" s="5" t="s">
        <v>18648</v>
      </c>
      <c r="G13678" s="1" t="n">
        <v>210</v>
      </c>
      <c r="H13678" s="1" t="s">
        <v>1536</v>
      </c>
      <c r="I13678" s="1" t="n">
        <v>20893</v>
      </c>
      <c r="J13678" s="1" t="s">
        <v>1537</v>
      </c>
      <c r="K13678" s="1" t="s">
        <v>17666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646</v>
      </c>
      <c r="B13679" s="1" t="n">
        <f aca="false">IF(COUNTIF($G$1:$G$12712,G13679&gt;0),0,INDEX($A$1:$A$12712,MATCH(G13679,$G$1:$G$12712,0)))</f>
        <v>646</v>
      </c>
      <c r="C13679" s="1" t="str">
        <f aca="false">IF(H13679="",F13679,H13679)</f>
        <v>Wolf Creek Generating Station</v>
      </c>
      <c r="D13679" s="1" t="n">
        <v>254</v>
      </c>
      <c r="E13679" s="1" t="s">
        <v>18642</v>
      </c>
      <c r="F13679" s="5" t="s">
        <v>18649</v>
      </c>
      <c r="G13679" s="1" t="n">
        <v>210</v>
      </c>
      <c r="H13679" s="1" t="s">
        <v>1536</v>
      </c>
      <c r="I13679" s="1" t="n">
        <v>20893</v>
      </c>
      <c r="J13679" s="1" t="s">
        <v>1537</v>
      </c>
      <c r="K13679" s="1" t="s">
        <v>17666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410</v>
      </c>
      <c r="E13680" s="1" t="s">
        <v>18650</v>
      </c>
      <c r="F13680" s="5" t="s">
        <v>18651</v>
      </c>
      <c r="G13680" s="1" t="n">
        <v>1240</v>
      </c>
      <c r="H13680" s="1" t="s">
        <v>674</v>
      </c>
      <c r="I13680" s="1" t="n">
        <v>10005</v>
      </c>
      <c r="J13680" s="1" t="s">
        <v>675</v>
      </c>
      <c r="K13680" s="1" t="s">
        <v>17666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244</v>
      </c>
      <c r="B13681" s="1" t="n">
        <f aca="false">IF(COUNTIF($G$1:$G$12712,G13681&gt;0),0,INDEX($A$1:$A$12712,MATCH(G13681,$G$1:$G$12712,0)))</f>
        <v>244</v>
      </c>
      <c r="C13681" s="1" t="str">
        <f aca="false">IF(H13681="",F13681,H13681)</f>
        <v>Gordon Evans Energy Center</v>
      </c>
      <c r="D13681" s="1" t="n">
        <v>410</v>
      </c>
      <c r="E13681" s="1" t="s">
        <v>18650</v>
      </c>
      <c r="F13681" s="5" t="s">
        <v>18652</v>
      </c>
      <c r="G13681" s="1" t="n">
        <v>1240</v>
      </c>
      <c r="H13681" s="1" t="s">
        <v>674</v>
      </c>
      <c r="I13681" s="1" t="n">
        <v>10005</v>
      </c>
      <c r="J13681" s="1" t="s">
        <v>675</v>
      </c>
      <c r="K13681" s="1" t="s">
        <v>17666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307</v>
      </c>
      <c r="B13682" s="1" t="n">
        <f aca="false">IF(COUNTIF($G$1:$G$12712,G13682&gt;0),0,INDEX($A$1:$A$12712,MATCH(G13682,$G$1:$G$12712,0)))</f>
        <v>307</v>
      </c>
      <c r="C13682" s="1" t="str">
        <f aca="false">IF(H13682="",F13682,H13682)</f>
        <v>Jeffrey Energy Center</v>
      </c>
      <c r="D13682" s="1" t="n">
        <v>410</v>
      </c>
      <c r="E13682" s="1" t="s">
        <v>18650</v>
      </c>
      <c r="F13682" s="5" t="s">
        <v>18653</v>
      </c>
      <c r="G13682" s="1" t="n">
        <v>6068</v>
      </c>
      <c r="H13682" s="1" t="s">
        <v>820</v>
      </c>
      <c r="I13682" s="1" t="n">
        <v>22500</v>
      </c>
      <c r="J13682" s="1" t="s">
        <v>305</v>
      </c>
      <c r="K13682" s="1" t="s">
        <v>17666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410</v>
      </c>
      <c r="E13683" s="1" t="s">
        <v>18650</v>
      </c>
      <c r="F13683" s="5" t="s">
        <v>18654</v>
      </c>
      <c r="G13683" s="1" t="n">
        <v>1241</v>
      </c>
      <c r="H13683" s="1" t="s">
        <v>881</v>
      </c>
      <c r="I13683" s="1" t="n">
        <v>10000</v>
      </c>
      <c r="J13683" s="1" t="s">
        <v>726</v>
      </c>
      <c r="K13683" s="1" t="s">
        <v>17666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410</v>
      </c>
      <c r="E13684" s="1" t="s">
        <v>18650</v>
      </c>
      <c r="F13684" s="5" t="s">
        <v>18655</v>
      </c>
      <c r="G13684" s="1" t="n">
        <v>1241</v>
      </c>
      <c r="H13684" s="1" t="s">
        <v>881</v>
      </c>
      <c r="I13684" s="1" t="n">
        <v>10000</v>
      </c>
      <c r="J13684" s="1" t="s">
        <v>726</v>
      </c>
      <c r="K13684" s="1" t="s">
        <v>17666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410</v>
      </c>
      <c r="E13685" s="1" t="s">
        <v>18650</v>
      </c>
      <c r="F13685" s="5" t="s">
        <v>18656</v>
      </c>
      <c r="G13685" s="1" t="n">
        <v>1241</v>
      </c>
      <c r="H13685" s="1" t="s">
        <v>881</v>
      </c>
      <c r="I13685" s="1" t="n">
        <v>10000</v>
      </c>
      <c r="J13685" s="1" t="s">
        <v>726</v>
      </c>
      <c r="K13685" s="1" t="s">
        <v>17666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410</v>
      </c>
      <c r="E13686" s="1" t="s">
        <v>18650</v>
      </c>
      <c r="F13686" s="5" t="s">
        <v>18657</v>
      </c>
      <c r="G13686" s="1" t="n">
        <v>1241</v>
      </c>
      <c r="H13686" s="1" t="s">
        <v>881</v>
      </c>
      <c r="I13686" s="1" t="n">
        <v>10000</v>
      </c>
      <c r="J13686" s="1" t="s">
        <v>726</v>
      </c>
      <c r="K13686" s="1" t="s">
        <v>17666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410</v>
      </c>
      <c r="E13687" s="1" t="s">
        <v>18650</v>
      </c>
      <c r="F13687" s="5" t="s">
        <v>18658</v>
      </c>
      <c r="G13687" s="1" t="n">
        <v>1241</v>
      </c>
      <c r="H13687" s="1" t="s">
        <v>881</v>
      </c>
      <c r="I13687" s="1" t="n">
        <v>10000</v>
      </c>
      <c r="J13687" s="1" t="s">
        <v>726</v>
      </c>
      <c r="K13687" s="1" t="s">
        <v>17666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410</v>
      </c>
      <c r="E13688" s="1" t="s">
        <v>18650</v>
      </c>
      <c r="F13688" s="5" t="s">
        <v>18659</v>
      </c>
      <c r="G13688" s="1" t="n">
        <v>1241</v>
      </c>
      <c r="H13688" s="1" t="s">
        <v>881</v>
      </c>
      <c r="I13688" s="1" t="n">
        <v>10000</v>
      </c>
      <c r="J13688" s="1" t="s">
        <v>726</v>
      </c>
      <c r="K13688" s="1" t="s">
        <v>17666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410</v>
      </c>
      <c r="E13689" s="1" t="s">
        <v>18650</v>
      </c>
      <c r="F13689" s="5" t="s">
        <v>18660</v>
      </c>
      <c r="G13689" s="1" t="n">
        <v>1241</v>
      </c>
      <c r="H13689" s="1" t="s">
        <v>881</v>
      </c>
      <c r="I13689" s="1" t="n">
        <v>10000</v>
      </c>
      <c r="J13689" s="1" t="s">
        <v>726</v>
      </c>
      <c r="K13689" s="1" t="s">
        <v>17666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410</v>
      </c>
      <c r="E13690" s="1" t="s">
        <v>18650</v>
      </c>
      <c r="F13690" s="5" t="s">
        <v>18661</v>
      </c>
      <c r="G13690" s="1" t="n">
        <v>1241</v>
      </c>
      <c r="H13690" s="1" t="s">
        <v>881</v>
      </c>
      <c r="I13690" s="1" t="n">
        <v>10000</v>
      </c>
      <c r="J13690" s="1" t="s">
        <v>726</v>
      </c>
      <c r="K13690" s="1" t="s">
        <v>17666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410</v>
      </c>
      <c r="E13691" s="1" t="s">
        <v>18650</v>
      </c>
      <c r="F13691" s="5" t="s">
        <v>18662</v>
      </c>
      <c r="G13691" s="1" t="n">
        <v>1241</v>
      </c>
      <c r="H13691" s="1" t="s">
        <v>881</v>
      </c>
      <c r="I13691" s="1" t="n">
        <v>10000</v>
      </c>
      <c r="J13691" s="1" t="s">
        <v>726</v>
      </c>
      <c r="K13691" s="1" t="s">
        <v>17666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336</v>
      </c>
      <c r="B13692" s="1" t="n">
        <f aca="false">IF(COUNTIF($G$1:$G$12712,G13692&gt;0),0,INDEX($A$1:$A$12712,MATCH(G13692,$G$1:$G$12712,0)))</f>
        <v>336</v>
      </c>
      <c r="C13692" s="1" t="str">
        <f aca="false">IF(H13692="",F13692,H13692)</f>
        <v>La Cygne</v>
      </c>
      <c r="D13692" s="1" t="n">
        <v>410</v>
      </c>
      <c r="E13692" s="1" t="s">
        <v>18650</v>
      </c>
      <c r="F13692" s="5" t="s">
        <v>18663</v>
      </c>
      <c r="G13692" s="1" t="n">
        <v>1241</v>
      </c>
      <c r="H13692" s="1" t="s">
        <v>881</v>
      </c>
      <c r="I13692" s="1" t="n">
        <v>10000</v>
      </c>
      <c r="J13692" s="1" t="s">
        <v>726</v>
      </c>
      <c r="K13692" s="1" t="s">
        <v>17666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8049</v>
      </c>
      <c r="B13693" s="1" t="n">
        <f aca="false">IF(COUNTIF($G$1:$G$12712,G13693&gt;0),0,INDEX($A$1:$A$12712,MATCH(G13693,$G$1:$G$12712,0)))</f>
        <v>8049</v>
      </c>
      <c r="C13693" s="1" t="str">
        <f aca="false">IF(H13693="",F13693,H13693)</f>
        <v>Westar Wind</v>
      </c>
      <c r="D13693" s="1" t="n">
        <v>410</v>
      </c>
      <c r="E13693" s="1" t="s">
        <v>18650</v>
      </c>
      <c r="F13693" s="5" t="s">
        <v>18664</v>
      </c>
      <c r="G13693" s="1" t="n">
        <v>56219</v>
      </c>
      <c r="H13693" s="1" t="s">
        <v>13421</v>
      </c>
      <c r="I13693" s="1" t="n">
        <v>22500</v>
      </c>
      <c r="J13693" s="1" t="s">
        <v>305</v>
      </c>
      <c r="K13693" s="1" t="s">
        <v>17666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3486</v>
      </c>
      <c r="B13694" s="1" t="n">
        <f aca="false">IF(COUNTIF($G$1:$G$12712,G13694&gt;0),0,INDEX($A$1:$A$12712,MATCH(G13694,$G$1:$G$12712,0)))</f>
        <v>3486</v>
      </c>
      <c r="C13694" s="1" t="str">
        <f aca="false">IF(H13694="",F13694,H13694)</f>
        <v>Wichita Plant</v>
      </c>
      <c r="D13694" s="1" t="n">
        <v>410</v>
      </c>
      <c r="E13694" s="1" t="s">
        <v>18650</v>
      </c>
      <c r="F13694" s="5" t="s">
        <v>18665</v>
      </c>
      <c r="G13694" s="1" t="n">
        <v>50169</v>
      </c>
      <c r="H13694" s="1" t="s">
        <v>6618</v>
      </c>
      <c r="I13694" s="1" t="n">
        <v>13914</v>
      </c>
      <c r="J13694" s="1" t="s">
        <v>6619</v>
      </c>
      <c r="K13694" s="1" t="s">
        <v>17666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410</v>
      </c>
      <c r="E13695" s="1" t="s">
        <v>18650</v>
      </c>
      <c r="F13695" s="5" t="s">
        <v>18666</v>
      </c>
      <c r="G13695" s="1" t="n">
        <v>210</v>
      </c>
      <c r="H13695" s="1" t="s">
        <v>1536</v>
      </c>
      <c r="I13695" s="1" t="n">
        <v>20893</v>
      </c>
      <c r="J13695" s="1" t="s">
        <v>1537</v>
      </c>
      <c r="K13695" s="1" t="s">
        <v>17666</v>
      </c>
    </row>
    <row r="13696" customFormat="false" ht="15" hidden="false" customHeight="true" outlineLevel="0" collapsed="false">
      <c r="A13696" s="1" t="n">
        <f aca="false">IF(IFERROR((MATCH(G13696,$G$1:$G$12712,0)),0),INDEX($A$1:$A$12712,MATCH(G13696,$G$1:$G$12712,0)),MAX($A$2:$A13695)+1)</f>
        <v>646</v>
      </c>
      <c r="B13696" s="1" t="n">
        <f aca="false">IF(COUNTIF($G$1:$G$12712,G13696&gt;0),0,INDEX($A$1:$A$12712,MATCH(G13696,$G$1:$G$12712,0)))</f>
        <v>646</v>
      </c>
      <c r="C13696" s="1" t="str">
        <f aca="false">IF(H13696="",F13696,H13696)</f>
        <v>Wolf Creek Generating Station</v>
      </c>
      <c r="D13696" s="1" t="n">
        <v>410</v>
      </c>
      <c r="E13696" s="1" t="s">
        <v>18650</v>
      </c>
      <c r="F13696" s="5" t="s">
        <v>18667</v>
      </c>
      <c r="G13696" s="1" t="n">
        <v>210</v>
      </c>
      <c r="H13696" s="1" t="s">
        <v>1536</v>
      </c>
      <c r="I13696" s="1" t="n">
        <v>20893</v>
      </c>
      <c r="J13696" s="1" t="s">
        <v>1537</v>
      </c>
      <c r="K13696" s="1" t="s">
        <v>17666</v>
      </c>
    </row>
    <row r="13697" customFormat="false" ht="15" hidden="false" customHeight="true" outlineLevel="0" collapsed="false">
      <c r="A13697" s="1" t="n">
        <f aca="false">A13711</f>
        <v>8565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(hydro) project #539</v>
      </c>
      <c r="D13697" s="1" t="n">
        <v>210</v>
      </c>
      <c r="E13697" s="1" t="s">
        <v>18668</v>
      </c>
      <c r="F13697" s="5" t="s">
        <v>18669</v>
      </c>
      <c r="H13697" s="1"/>
      <c r="K13697" s="1" t="s">
        <v>17666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(hydroelectric facility)</v>
      </c>
      <c r="D13698" s="1" t="n">
        <v>210</v>
      </c>
      <c r="E13698" s="1" t="s">
        <v>18668</v>
      </c>
      <c r="F13698" s="5" t="s">
        <v>18670</v>
      </c>
      <c r="H13698" s="1"/>
      <c r="K13698" s="1" t="s">
        <v>17666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11229</v>
      </c>
      <c r="B13699" s="1" t="e">
        <f aca="false">IF(COUNTIF($G$1:$G$12712,G13699&gt;0),0,INDEX($A$1:$A$12712,MATCH(G13699,$G$1:$G$12712,0)))</f>
        <v>#N/A</v>
      </c>
      <c r="C13699" s="1" t="str">
        <f aca="false">IF(H13699="",F13699,H13699)</f>
        <v>all plants</v>
      </c>
      <c r="D13699" s="1" t="n">
        <v>210</v>
      </c>
      <c r="E13699" s="1" t="s">
        <v>18668</v>
      </c>
      <c r="F13699" s="5" t="s">
        <v>18671</v>
      </c>
      <c r="H13699" s="1"/>
      <c r="K13699" s="1" t="s">
        <v>17666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18668</v>
      </c>
      <c r="F13700" s="5" t="s">
        <v>18672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17666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18668</v>
      </c>
      <c r="F13701" s="5" t="s">
        <v>18673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17666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18668</v>
      </c>
      <c r="F13702" s="5" t="s">
        <v>18674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17666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18668</v>
      </c>
      <c r="F13703" s="5" t="s">
        <v>18675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17666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87</v>
      </c>
      <c r="B13704" s="1" t="n">
        <f aca="false">IF(COUNTIF($G$1:$G$12712,G13704&gt;0),0,INDEX($A$1:$A$12712,MATCH(G13704,$G$1:$G$12712,0)))</f>
        <v>87</v>
      </c>
      <c r="C13704" s="1" t="str">
        <f aca="false">IF(H13704="",F13704,H13704)</f>
        <v>E W Brown</v>
      </c>
      <c r="D13704" s="1" t="n">
        <v>210</v>
      </c>
      <c r="E13704" s="1" t="s">
        <v>18668</v>
      </c>
      <c r="F13704" s="5" t="s">
        <v>18676</v>
      </c>
      <c r="G13704" s="1" t="n">
        <v>1355</v>
      </c>
      <c r="H13704" s="1" t="s">
        <v>262</v>
      </c>
      <c r="I13704" s="1" t="n">
        <v>10171</v>
      </c>
      <c r="J13704" s="1" t="s">
        <v>263</v>
      </c>
      <c r="K13704" s="1" t="s">
        <v>17666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heafling</v>
      </c>
      <c r="D13705" s="1" t="n">
        <v>210</v>
      </c>
      <c r="E13705" s="1" t="s">
        <v>18668</v>
      </c>
      <c r="F13705" s="5" t="s">
        <v>18677</v>
      </c>
      <c r="H13705" s="1"/>
      <c r="K13705" s="1" t="s">
        <v>17666</v>
      </c>
    </row>
    <row r="13706" customFormat="false" ht="15" hidden="false" customHeight="true" outlineLevel="0" collapsed="false">
      <c r="A13706" s="1" t="n">
        <f aca="false">IF(IFERROR((MATCH(G13706,$G$1:$G$12712,0)),0),INDEX($A$1:$A$12712,MATCH(G13706,$G$1:$G$12712,0)),MAX($A$2:$A13705)+1)</f>
        <v>11231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</v>
      </c>
      <c r="D13706" s="1" t="n">
        <v>210</v>
      </c>
      <c r="E13706" s="1" t="s">
        <v>18668</v>
      </c>
      <c r="F13706" s="5" t="s">
        <v>18678</v>
      </c>
      <c r="H13706" s="1"/>
      <c r="K13706" s="1" t="s">
        <v>17666</v>
      </c>
    </row>
    <row r="13707" customFormat="false" ht="15" hidden="false" customHeight="true" outlineLevel="0" collapsed="false">
      <c r="A13707" s="1" t="n">
        <f aca="false">A13706</f>
        <v>11231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ku park/pineville</v>
      </c>
      <c r="D13707" s="1" t="n">
        <v>210</v>
      </c>
      <c r="E13707" s="1" t="s">
        <v>18668</v>
      </c>
      <c r="F13707" s="5" t="s">
        <v>18679</v>
      </c>
      <c r="H13707" s="1"/>
      <c r="K13707" s="1" t="s">
        <v>17666</v>
      </c>
    </row>
    <row r="13708" customFormat="false" ht="15" hidden="false" customHeight="true" outlineLevel="0" collapsed="false">
      <c r="A13708" s="1" t="n">
        <f aca="false">A13706</f>
        <v>11231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</v>
      </c>
      <c r="D13708" s="1" t="n">
        <v>210</v>
      </c>
      <c r="E13708" s="1" t="s">
        <v>18668</v>
      </c>
      <c r="F13708" s="5" t="s">
        <v>18680</v>
      </c>
      <c r="H13708" s="1"/>
      <c r="K13708" s="1" t="s">
        <v>17666</v>
      </c>
    </row>
    <row r="13709" customFormat="false" ht="15" hidden="false" customHeight="true" outlineLevel="0" collapsed="false">
      <c r="A13709" s="1" t="n">
        <f aca="false">A13706</f>
        <v>11231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pineville/ku park</v>
      </c>
      <c r="D13709" s="1" t="n">
        <v>210</v>
      </c>
      <c r="E13709" s="1" t="s">
        <v>18668</v>
      </c>
      <c r="F13709" s="5" t="s">
        <v>18681</v>
      </c>
      <c r="H13709" s="1"/>
      <c r="K13709" s="1" t="s">
        <v>17666</v>
      </c>
    </row>
    <row r="13710" customFormat="false" ht="15" hidden="false" customHeight="true" outlineLevel="0" collapsed="false">
      <c r="A13710" s="1" t="n">
        <f aca="false">A9730</f>
        <v>8565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u.s. gov't. lock #7</v>
      </c>
      <c r="D13710" s="1" t="n">
        <v>210</v>
      </c>
      <c r="E13710" s="1" t="s">
        <v>18668</v>
      </c>
      <c r="F13710" s="5" t="s">
        <v>18682</v>
      </c>
      <c r="H13710" s="1"/>
      <c r="K13710" s="1" t="s">
        <v>17666</v>
      </c>
    </row>
    <row r="13711" customFormat="false" ht="15" hidden="false" customHeight="true" outlineLevel="0" collapsed="false">
      <c r="A13711" s="1" t="n">
        <f aca="false">A9730</f>
        <v>8565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 government lock #7, project 539</v>
      </c>
      <c r="D13711" s="1" t="n">
        <v>210</v>
      </c>
      <c r="E13711" s="1" t="s">
        <v>18668</v>
      </c>
      <c r="F13711" s="5" t="s">
        <v>18683</v>
      </c>
      <c r="H13711" s="1"/>
      <c r="K13711" s="1" t="s">
        <v>17666</v>
      </c>
    </row>
    <row r="13712" customFormat="false" ht="15" hidden="false" customHeight="true" outlineLevel="0" collapsed="false">
      <c r="A13712" s="1" t="n">
        <f aca="false">A9730</f>
        <v>8565</v>
      </c>
      <c r="B13712" s="1" t="e">
        <f aca="false">IF(COUNTIF($G$1:$G$12712,G13712&gt;0),0,INDEX($A$1:$A$12712,MATCH(G13712,$G$1:$G$12712,0)))</f>
        <v>#N/A</v>
      </c>
      <c r="C13712" s="1" t="str">
        <f aca="false">IF(H13712="",F13712,H13712)</f>
        <v>usg lock #7 hydro project 539</v>
      </c>
      <c r="D13712" s="1" t="n">
        <v>210</v>
      </c>
      <c r="E13712" s="1" t="s">
        <v>18668</v>
      </c>
      <c r="F13712" s="5" t="s">
        <v>18684</v>
      </c>
      <c r="H13712" s="1"/>
      <c r="K13712" s="1" t="s">
        <v>17666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1163</v>
      </c>
      <c r="B13713" s="1" t="n">
        <f aca="false">IF(COUNTIF($G$1:$G$12712,G13713&gt;0),0,INDEX($A$1:$A$12712,MATCH(G13713,$G$1:$G$12712,0)))</f>
        <v>1163</v>
      </c>
      <c r="C13713" s="1" t="str">
        <f aca="false">IF(H13713="",F13713,H13713)</f>
        <v>Lockhart</v>
      </c>
      <c r="D13713" s="1" t="n">
        <v>252</v>
      </c>
      <c r="E13713" s="1" t="s">
        <v>18685</v>
      </c>
      <c r="F13713" s="5" t="s">
        <v>18686</v>
      </c>
      <c r="G13713" s="1" t="n">
        <v>3275</v>
      </c>
      <c r="H13713" s="1" t="s">
        <v>2876</v>
      </c>
      <c r="I13713" s="1" t="n">
        <v>11118</v>
      </c>
      <c r="J13713" s="1" t="s">
        <v>1821</v>
      </c>
      <c r="K13713" s="1" t="s">
        <v>17666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(i) is</v>
      </c>
      <c r="D13714" s="1" t="n">
        <v>281</v>
      </c>
      <c r="E13714" s="1" t="s">
        <v>18687</v>
      </c>
      <c r="F13714" s="5" t="s">
        <v>18688</v>
      </c>
      <c r="H13714" s="1"/>
      <c r="K13714" s="1" t="s">
        <v>17666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 information for columns (h) - (j) is</v>
      </c>
      <c r="D13715" s="1" t="n">
        <v>281</v>
      </c>
      <c r="E13715" s="1" t="s">
        <v>18687</v>
      </c>
      <c r="F13715" s="5" t="s">
        <v>18689</v>
      </c>
      <c r="H13715" s="1"/>
      <c r="K13715" s="1" t="s">
        <v>17666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(1)-information for columns (h)-(l) is combined</v>
      </c>
      <c r="D13716" s="1" t="n">
        <v>281</v>
      </c>
      <c r="E13716" s="1" t="s">
        <v>18687</v>
      </c>
      <c r="F13716" s="5" t="s">
        <v>18690</v>
      </c>
      <c r="H13716" s="1"/>
      <c r="K13716" s="1" t="s">
        <v>17666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11235</v>
      </c>
      <c r="B13717" s="1" t="e">
        <f aca="false">IF(COUNTIF($G$1:$G$12712,G13717&gt;0),0,INDEX($A$1:$A$12712,MATCH(G13717,$G$1:$G$12712,0)))</f>
        <v>#N/A</v>
      </c>
      <c r="C13717" s="1" t="str">
        <f aca="false">IF(H13717="",F13717,H13717)</f>
        <v>combined with e. hampton gas turbine on</v>
      </c>
      <c r="D13717" s="1" t="n">
        <v>281</v>
      </c>
      <c r="E13717" s="1" t="s">
        <v>18687</v>
      </c>
      <c r="F13717" s="5" t="s">
        <v>18691</v>
      </c>
      <c r="H13717" s="1"/>
      <c r="K13717" s="1" t="s">
        <v>17666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18687</v>
      </c>
      <c r="F13718" s="5" t="s">
        <v>18692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17666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175</v>
      </c>
      <c r="B13719" s="1" t="n">
        <f aca="false">IF(COUNTIF($G$1:$G$12712,G13719&gt;0),0,INDEX($A$1:$A$12712,MATCH(G13719,$G$1:$G$12712,0)))</f>
        <v>175</v>
      </c>
      <c r="C13719" s="1" t="str">
        <f aca="false">IF(H13719="",F13719,H13719)</f>
        <v>E F Barrett</v>
      </c>
      <c r="D13719" s="1" t="n">
        <v>281</v>
      </c>
      <c r="E13719" s="1" t="s">
        <v>18687</v>
      </c>
      <c r="F13719" s="5" t="s">
        <v>18693</v>
      </c>
      <c r="G13719" s="1" t="n">
        <v>2511</v>
      </c>
      <c r="H13719" s="1" t="s">
        <v>512</v>
      </c>
      <c r="I13719" s="1" t="n">
        <v>56505</v>
      </c>
      <c r="J13719" s="1" t="s">
        <v>237</v>
      </c>
      <c r="K13719" s="1" t="s">
        <v>17666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18687</v>
      </c>
      <c r="F13720" s="5" t="s">
        <v>18694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17666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169</v>
      </c>
      <c r="B13721" s="1" t="n">
        <f aca="false">IF(COUNTIF($G$1:$G$12712,G13721&gt;0),0,INDEX($A$1:$A$12712,MATCH(G13721,$G$1:$G$12712,0)))</f>
        <v>169</v>
      </c>
      <c r="C13721" s="1" t="str">
        <f aca="false">IF(H13721="",F13721,H13721)</f>
        <v>East Hampton</v>
      </c>
      <c r="D13721" s="1" t="n">
        <v>281</v>
      </c>
      <c r="E13721" s="1" t="s">
        <v>18687</v>
      </c>
      <c r="F13721" s="5" t="s">
        <v>18695</v>
      </c>
      <c r="G13721" s="1" t="n">
        <v>2512</v>
      </c>
      <c r="H13721" s="1" t="s">
        <v>497</v>
      </c>
      <c r="I13721" s="1" t="n">
        <v>56505</v>
      </c>
      <c r="J13721" s="1" t="s">
        <v>237</v>
      </c>
      <c r="K13721" s="1" t="s">
        <v>17666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 - (j) is combined</v>
      </c>
      <c r="D13722" s="1" t="n">
        <v>281</v>
      </c>
      <c r="E13722" s="1" t="s">
        <v>18687</v>
      </c>
      <c r="F13722" s="5" t="s">
        <v>18696</v>
      </c>
      <c r="H13722" s="1"/>
      <c r="K13722" s="1" t="s">
        <v>17666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11237</v>
      </c>
      <c r="B13723" s="1" t="e">
        <f aca="false">IF(COUNTIF($G$1:$G$12712,G13723&gt;0),0,INDEX($A$1:$A$12712,MATCH(G13723,$G$1:$G$12712,0)))</f>
        <v>#N/A</v>
      </c>
      <c r="C13723" s="1" t="str">
        <f aca="false">IF(H13723="",F13723,H13723)</f>
        <v>information for columns (h)-(l) are combined</v>
      </c>
      <c r="D13723" s="1" t="n">
        <v>281</v>
      </c>
      <c r="E13723" s="1" t="s">
        <v>18687</v>
      </c>
      <c r="F13723" s="5" t="s">
        <v>18697</v>
      </c>
      <c r="H13723" s="1"/>
      <c r="K13723" s="1" t="s">
        <v>17666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18687</v>
      </c>
      <c r="F13724" s="5" t="s">
        <v>18698</v>
      </c>
      <c r="G13724" s="1" t="n">
        <v>2589</v>
      </c>
      <c r="H13724" s="1" t="s">
        <v>4645</v>
      </c>
      <c r="I13724" s="1" t="n">
        <v>55951</v>
      </c>
      <c r="J13724" s="1" t="s">
        <v>1161</v>
      </c>
      <c r="K13724" s="1" t="s">
        <v>17666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2105</v>
      </c>
      <c r="B13725" s="1" t="n">
        <f aca="false">IF(COUNTIF($G$1:$G$12712,G13725&gt;0),0,INDEX($A$1:$A$12712,MATCH(G13725,$G$1:$G$12712,0)))</f>
        <v>2105</v>
      </c>
      <c r="C13725" s="1" t="str">
        <f aca="false">IF(H13725="",F13725,H13725)</f>
        <v>Nine Mile Point Nuclear Station</v>
      </c>
      <c r="D13725" s="1" t="n">
        <v>281</v>
      </c>
      <c r="E13725" s="1" t="s">
        <v>18687</v>
      </c>
      <c r="F13725" s="5" t="s">
        <v>18699</v>
      </c>
      <c r="G13725" s="1" t="n">
        <v>2589</v>
      </c>
      <c r="H13725" s="1" t="s">
        <v>4645</v>
      </c>
      <c r="I13725" s="1" t="n">
        <v>55951</v>
      </c>
      <c r="J13725" s="1" t="s">
        <v>1161</v>
      </c>
      <c r="K13725" s="1" t="s">
        <v>17666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11238</v>
      </c>
      <c r="B13726" s="1" t="e">
        <f aca="false">IF(COUNTIF($G$1:$G$12712,G13726&gt;0),0,INDEX($A$1:$A$12712,MATCH(G13726,$G$1:$G$12712,0)))</f>
        <v>#N/A</v>
      </c>
      <c r="C13726" s="1" t="str">
        <f aca="false">IF(H13726="",F13726,H13726)</f>
        <v>pg. 403.2</v>
      </c>
      <c r="D13726" s="1" t="n">
        <v>281</v>
      </c>
      <c r="E13726" s="1" t="s">
        <v>18687</v>
      </c>
      <c r="F13726" s="5" t="s">
        <v>18700</v>
      </c>
      <c r="H13726" s="1"/>
      <c r="K13726" s="1" t="s">
        <v>17666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459</v>
      </c>
      <c r="B13727" s="1" t="n">
        <f aca="false">IF(COUNTIF($G$1:$G$12712,G13727&gt;0),0,INDEX($A$1:$A$12712,MATCH(G13727,$G$1:$G$12712,0)))</f>
        <v>459</v>
      </c>
      <c r="C13727" s="1" t="str">
        <f aca="false">IF(H13727="",F13727,H13727)</f>
        <v>Port Jefferson</v>
      </c>
      <c r="D13727" s="1" t="n">
        <v>281</v>
      </c>
      <c r="E13727" s="1" t="s">
        <v>18687</v>
      </c>
      <c r="F13727" s="5" t="s">
        <v>18701</v>
      </c>
      <c r="G13727" s="1" t="n">
        <v>2517</v>
      </c>
      <c r="H13727" s="1" t="s">
        <v>1125</v>
      </c>
      <c r="I13727" s="1" t="n">
        <v>56505</v>
      </c>
      <c r="J13727" s="1" t="s">
        <v>237</v>
      </c>
      <c r="K13727" s="1" t="s">
        <v>17666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18687</v>
      </c>
      <c r="F13728" s="5" t="s">
        <v>18702</v>
      </c>
      <c r="G13728" s="1" t="n">
        <v>2519</v>
      </c>
      <c r="H13728" s="1" t="s">
        <v>1299</v>
      </c>
      <c r="I13728" s="1" t="n">
        <v>56505</v>
      </c>
      <c r="J13728" s="1" t="s">
        <v>237</v>
      </c>
      <c r="K13728" s="1" t="s">
        <v>17666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18687</v>
      </c>
      <c r="F13729" s="5" t="s">
        <v>18703</v>
      </c>
      <c r="G13729" s="1" t="n">
        <v>2519</v>
      </c>
      <c r="H13729" s="1" t="s">
        <v>1299</v>
      </c>
      <c r="I13729" s="1" t="n">
        <v>56505</v>
      </c>
      <c r="J13729" s="1" t="s">
        <v>237</v>
      </c>
      <c r="K13729" s="1" t="s">
        <v>17666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542</v>
      </c>
      <c r="B13730" s="1" t="n">
        <f aca="false">IF(COUNTIF($G$1:$G$12712,G13730&gt;0),0,INDEX($A$1:$A$12712,MATCH(G13730,$G$1:$G$12712,0)))</f>
        <v>542</v>
      </c>
      <c r="C13730" s="1" t="str">
        <f aca="false">IF(H13730="",F13730,H13730)</f>
        <v>South Hampton</v>
      </c>
      <c r="D13730" s="1" t="n">
        <v>281</v>
      </c>
      <c r="E13730" s="1" t="s">
        <v>18687</v>
      </c>
      <c r="F13730" s="5" t="s">
        <v>18704</v>
      </c>
      <c r="G13730" s="1" t="n">
        <v>2519</v>
      </c>
      <c r="H13730" s="1" t="s">
        <v>1299</v>
      </c>
      <c r="I13730" s="1" t="n">
        <v>56505</v>
      </c>
      <c r="J13730" s="1" t="s">
        <v>237</v>
      </c>
      <c r="K13730" s="1" t="s">
        <v>17666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2707</v>
      </c>
      <c r="B13731" s="1" t="n">
        <f aca="false">IF(COUNTIF($G$1:$G$12712,G13731&gt;0),0,INDEX($A$1:$A$12712,MATCH(G13731,$G$1:$G$12712,0)))</f>
        <v>2707</v>
      </c>
      <c r="C13731" s="1" t="str">
        <f aca="false">IF(H13731="",F13731,H13731)</f>
        <v>Wading River</v>
      </c>
      <c r="D13731" s="1" t="n">
        <v>281</v>
      </c>
      <c r="E13731" s="1" t="s">
        <v>18687</v>
      </c>
      <c r="F13731" s="5" t="s">
        <v>18705</v>
      </c>
      <c r="G13731" s="1" t="n">
        <v>7146</v>
      </c>
      <c r="H13731" s="1" t="s">
        <v>5409</v>
      </c>
      <c r="I13731" s="1" t="n">
        <v>56505</v>
      </c>
      <c r="J13731" s="1" t="s">
        <v>237</v>
      </c>
      <c r="K13731" s="1" t="s">
        <v>17666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18687</v>
      </c>
      <c r="F13732" s="5" t="s">
        <v>18706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17666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18687</v>
      </c>
      <c r="F13733" s="5" t="s">
        <v>18707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17666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169</v>
      </c>
      <c r="B13734" s="1" t="n">
        <f aca="false">IF(COUNTIF($G$1:$G$12712,G13734&gt;0),0,INDEX($A$1:$A$12712,MATCH(G13734,$G$1:$G$12712,0)))</f>
        <v>169</v>
      </c>
      <c r="C13734" s="1" t="str">
        <f aca="false">IF(H13734="",F13734,H13734)</f>
        <v>East Hampton</v>
      </c>
      <c r="D13734" s="1" t="n">
        <v>281</v>
      </c>
      <c r="E13734" s="1" t="s">
        <v>18687</v>
      </c>
      <c r="F13734" s="5" t="s">
        <v>18708</v>
      </c>
      <c r="G13734" s="1" t="n">
        <v>2512</v>
      </c>
      <c r="H13734" s="1" t="s">
        <v>497</v>
      </c>
      <c r="I13734" s="1" t="n">
        <v>56505</v>
      </c>
      <c r="J13734" s="1" t="s">
        <v>237</v>
      </c>
      <c r="K13734" s="1" t="s">
        <v>17666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n/a</v>
      </c>
      <c r="D13735" s="1" t="n">
        <v>24</v>
      </c>
      <c r="E13735" s="1" t="s">
        <v>18709</v>
      </c>
      <c r="F13735" s="5" t="s">
        <v>17629</v>
      </c>
      <c r="H13735" s="1"/>
      <c r="K13735" s="1" t="s">
        <v>17666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homer</v>
      </c>
      <c r="D13736" s="1" t="n">
        <v>411</v>
      </c>
      <c r="E13736" s="1" t="s">
        <v>18710</v>
      </c>
      <c r="F13736" s="5" t="s">
        <v>18711</v>
      </c>
      <c r="H13736" s="1"/>
      <c r="K13736" s="1" t="s">
        <v>17666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jonesboro</v>
      </c>
      <c r="D13737" s="1" t="n">
        <v>411</v>
      </c>
      <c r="E13737" s="1" t="s">
        <v>18710</v>
      </c>
      <c r="F13737" s="5" t="s">
        <v>18712</v>
      </c>
      <c r="H13737" s="1"/>
      <c r="K13737" s="1" t="s">
        <v>17666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lake providence</v>
      </c>
      <c r="D13738" s="1" t="n">
        <v>411</v>
      </c>
      <c r="E13738" s="1" t="s">
        <v>18710</v>
      </c>
      <c r="F13738" s="5" t="s">
        <v>18713</v>
      </c>
      <c r="H13738" s="1"/>
      <c r="K13738" s="1" t="s">
        <v>17666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11243</v>
      </c>
      <c r="B13739" s="1" t="e">
        <f aca="false">IF(COUNTIF($G$1:$G$12712,G13739&gt;0),0,INDEX($A$1:$A$12712,MATCH(G13739,$G$1:$G$12712,0)))</f>
        <v>#N/A</v>
      </c>
      <c r="C13739" s="1" t="str">
        <f aca="false">IF(H13739="",F13739,H13739)</f>
        <v>rayville</v>
      </c>
      <c r="D13739" s="1" t="n">
        <v>411</v>
      </c>
      <c r="E13739" s="1" t="s">
        <v>18710</v>
      </c>
      <c r="F13739" s="5" t="s">
        <v>18714</v>
      </c>
      <c r="H13739" s="1"/>
      <c r="K13739" s="1" t="s">
        <v>17666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557</v>
      </c>
      <c r="B13740" s="1" t="n">
        <f aca="false">IF(COUNTIF($G$1:$G$12712,G13740&gt;0),0,INDEX($A$1:$A$12712,MATCH(G13740,$G$1:$G$12712,0)))</f>
        <v>557</v>
      </c>
      <c r="C13740" s="1" t="str">
        <f aca="false">IF(H13740="",F13740,H13740)</f>
        <v>Sterlington</v>
      </c>
      <c r="D13740" s="1" t="n">
        <v>411</v>
      </c>
      <c r="E13740" s="1" t="s">
        <v>18710</v>
      </c>
      <c r="F13740" s="5" t="s">
        <v>18715</v>
      </c>
      <c r="G13740" s="1" t="n">
        <v>1404</v>
      </c>
      <c r="H13740" s="1" t="s">
        <v>1332</v>
      </c>
      <c r="I13740" s="1" t="n">
        <v>11241</v>
      </c>
      <c r="J13740" s="1" t="s">
        <v>244</v>
      </c>
      <c r="K13740" s="1" t="s">
        <v>17666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18710</v>
      </c>
      <c r="F13741" s="5" t="s">
        <v>18716</v>
      </c>
      <c r="G13741" s="1" t="n">
        <v>6706</v>
      </c>
      <c r="H13741" s="1" t="s">
        <v>12723</v>
      </c>
      <c r="I13741" s="1" t="n">
        <v>11241</v>
      </c>
      <c r="J13741" s="1" t="s">
        <v>2934</v>
      </c>
      <c r="K13741" s="1" t="s">
        <v>17666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7600</v>
      </c>
      <c r="B13742" s="1" t="n">
        <f aca="false">IF(COUNTIF($G$1:$G$12712,G13742&gt;0),0,INDEX($A$1:$A$12712,MATCH(G13742,$G$1:$G$12712,0)))</f>
        <v>7600</v>
      </c>
      <c r="C13742" s="1" t="str">
        <f aca="false">IF(H13742="",F13742,H13742)</f>
        <v>Thibodaux</v>
      </c>
      <c r="D13742" s="1" t="n">
        <v>411</v>
      </c>
      <c r="E13742" s="1" t="s">
        <v>18710</v>
      </c>
      <c r="F13742" s="5" t="s">
        <v>18717</v>
      </c>
      <c r="G13742" s="1" t="n">
        <v>6706</v>
      </c>
      <c r="H13742" s="1" t="s">
        <v>12723</v>
      </c>
      <c r="I13742" s="1" t="n">
        <v>11241</v>
      </c>
      <c r="J13742" s="1" t="s">
        <v>2934</v>
      </c>
      <c r="K13742" s="1" t="s">
        <v>17666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11244</v>
      </c>
      <c r="B13743" s="1" t="e">
        <f aca="false">IF(COUNTIF($G$1:$G$12712,G13743&gt;0),0,INDEX($A$1:$A$12712,MATCH(G13743,$G$1:$G$12712,0)))</f>
        <v>#N/A</v>
      </c>
      <c r="C13743" s="1" t="str">
        <f aca="false">IF(H13743="",F13743,H13743)</f>
        <v>-</v>
      </c>
      <c r="D13743" s="1" t="n">
        <v>209</v>
      </c>
      <c r="E13743" s="1" t="s">
        <v>18718</v>
      </c>
      <c r="F13743" s="5" t="s">
        <v>18719</v>
      </c>
      <c r="H13743" s="1"/>
      <c r="K13743" s="1" t="s">
        <v>17666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87</v>
      </c>
      <c r="B13744" s="1" t="n">
        <f aca="false">IF(COUNTIF($G$1:$G$12712,G13744&gt;0),0,INDEX($A$1:$A$12712,MATCH(G13744,$G$1:$G$12712,0)))</f>
        <v>87</v>
      </c>
      <c r="C13744" s="1" t="str">
        <f aca="false">IF(H13744="",F13744,H13744)</f>
        <v>E W Brown</v>
      </c>
      <c r="D13744" s="1" t="n">
        <v>209</v>
      </c>
      <c r="E13744" s="1" t="s">
        <v>18718</v>
      </c>
      <c r="F13744" s="5" t="s">
        <v>18720</v>
      </c>
      <c r="G13744" s="1" t="n">
        <v>1355</v>
      </c>
      <c r="H13744" s="1" t="s">
        <v>262</v>
      </c>
      <c r="I13744" s="1" t="n">
        <v>10171</v>
      </c>
      <c r="J13744" s="1" t="s">
        <v>263</v>
      </c>
      <c r="K13744" s="1" t="s">
        <v>17666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18718</v>
      </c>
      <c r="F13745" s="5" t="s">
        <v>18721</v>
      </c>
      <c r="G13745" s="1" t="n">
        <v>6071</v>
      </c>
      <c r="H13745" s="1" t="s">
        <v>1455</v>
      </c>
      <c r="I13745" s="1" t="n">
        <v>11249</v>
      </c>
      <c r="J13745" s="1" t="s">
        <v>297</v>
      </c>
      <c r="K13745" s="1" t="s">
        <v>17666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609</v>
      </c>
      <c r="B13746" s="1" t="n">
        <f aca="false">IF(COUNTIF($G$1:$G$12712,G13746&gt;0),0,INDEX($A$1:$A$12712,MATCH(G13746,$G$1:$G$12712,0)))</f>
        <v>609</v>
      </c>
      <c r="C13746" s="1" t="str">
        <f aca="false">IF(H13746="",F13746,H13746)</f>
        <v>Trimble County</v>
      </c>
      <c r="D13746" s="1" t="n">
        <v>209</v>
      </c>
      <c r="E13746" s="1" t="s">
        <v>18718</v>
      </c>
      <c r="F13746" s="5" t="s">
        <v>18722</v>
      </c>
      <c r="G13746" s="1" t="n">
        <v>6071</v>
      </c>
      <c r="H13746" s="1" t="s">
        <v>1455</v>
      </c>
      <c r="I13746" s="1" t="n">
        <v>11249</v>
      </c>
      <c r="J13746" s="1" t="s">
        <v>297</v>
      </c>
      <c r="K13746" s="1" t="s">
        <v>17666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1154</v>
      </c>
      <c r="B13747" s="1" t="n">
        <f aca="false">IF(COUNTIF($G$1:$G$12712,G13747&gt;0),0,INDEX($A$1:$A$12712,MATCH(G13747,$G$1:$G$12712,0)))</f>
        <v>1154</v>
      </c>
      <c r="C13747" s="1" t="str">
        <f aca="false">IF(H13747="",F13747,H13747)</f>
        <v>Kewaunee</v>
      </c>
      <c r="D13747" s="1" t="n">
        <v>335</v>
      </c>
      <c r="E13747" s="1" t="s">
        <v>18723</v>
      </c>
      <c r="F13747" s="5" t="s">
        <v>18724</v>
      </c>
      <c r="G13747" s="1" t="n">
        <v>8024</v>
      </c>
      <c r="H13747" s="1" t="s">
        <v>2840</v>
      </c>
      <c r="I13747" s="1" t="n">
        <v>54718</v>
      </c>
      <c r="J13747" s="1" t="s">
        <v>2841</v>
      </c>
      <c r="K13747" s="1" t="s">
        <v>17666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11245</v>
      </c>
      <c r="B13748" s="1" t="e">
        <f aca="false">IF(COUNTIF($G$1:$G$12712,G13748&gt;0),0,INDEX($A$1:$A$12712,MATCH(G13748,$G$1:$G$12712,0)))</f>
        <v>#N/A</v>
      </c>
      <c r="C13748" s="1" t="str">
        <f aca="false">IF(H13748="",F13748,H13748)</f>
        <v>potable generators</v>
      </c>
      <c r="D13748" s="1" t="n">
        <v>335</v>
      </c>
      <c r="E13748" s="1" t="s">
        <v>18723</v>
      </c>
      <c r="F13748" s="5" t="s">
        <v>18725</v>
      </c>
      <c r="H13748" s="1"/>
      <c r="K13748" s="1" t="s">
        <v>17666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571</v>
      </c>
      <c r="B13749" s="1" t="n">
        <f aca="false">IF(COUNTIF($G$1:$G$12712,G13749&gt;0),0,INDEX($A$1:$A$12712,MATCH(G13749,$G$1:$G$12712,0)))</f>
        <v>571</v>
      </c>
      <c r="C13749" s="1" t="str">
        <f aca="false">IF(H13749="",F13749,H13749)</f>
        <v>Sycamore (WI)</v>
      </c>
      <c r="D13749" s="1" t="n">
        <v>335</v>
      </c>
      <c r="E13749" s="1" t="s">
        <v>18723</v>
      </c>
      <c r="F13749" s="5" t="s">
        <v>18726</v>
      </c>
      <c r="G13749" s="1" t="n">
        <v>3993</v>
      </c>
      <c r="H13749" s="1" t="s">
        <v>1361</v>
      </c>
      <c r="I13749" s="1" t="n">
        <v>11479</v>
      </c>
      <c r="J13749" s="1" t="s">
        <v>207</v>
      </c>
      <c r="K13749" s="1" t="s">
        <v>17666</v>
      </c>
    </row>
    <row r="13750" customFormat="false" ht="15" hidden="false" customHeight="true" outlineLevel="0" collapsed="false">
      <c r="A13750" s="1" t="n">
        <f aca="false">IF(IFERROR((MATCH(G13750,$G$1:$G$12712,0)),0),INDEX($A$1:$A$12712,MATCH(G13750,$G$1:$G$12712,0)),MAX($A$2:$A13749)+1)</f>
        <v>11246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gen.</v>
      </c>
      <c r="D13750" s="1" t="n">
        <v>335</v>
      </c>
      <c r="E13750" s="1" t="s">
        <v>18723</v>
      </c>
      <c r="F13750" s="5" t="s">
        <v>18727</v>
      </c>
      <c r="H13750" s="1"/>
      <c r="K13750" s="1" t="s">
        <v>17666</v>
      </c>
    </row>
    <row r="13751" customFormat="false" ht="15" hidden="false" customHeight="true" outlineLevel="0" collapsed="false">
      <c r="A13751" s="1" t="n">
        <f aca="false">A13750</f>
        <v>11246</v>
      </c>
      <c r="B13751" s="1" t="e">
        <f aca="false">IF(COUNTIF($G$1:$G$12712,G13751&gt;0),0,INDEX($A$1:$A$12712,MATCH(G13751,$G$1:$G$12712,0)))</f>
        <v>#N/A</v>
      </c>
      <c r="C13751" s="1" t="str">
        <f aca="false">IF(H13751="",F13751,H13751)</f>
        <v>wind generator</v>
      </c>
      <c r="D13751" s="1" t="n">
        <v>335</v>
      </c>
      <c r="E13751" s="1" t="s">
        <v>18723</v>
      </c>
      <c r="F13751" s="5" t="s">
        <v>18728</v>
      </c>
      <c r="H13751" s="1"/>
      <c r="K13751" s="1" t="s">
        <v>17666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18729</v>
      </c>
      <c r="F13752" s="5" t="s">
        <v>18730</v>
      </c>
      <c r="G13752" s="1" t="n">
        <v>1513</v>
      </c>
      <c r="H13752" s="1" t="s">
        <v>4166</v>
      </c>
      <c r="I13752" s="1" t="n">
        <v>60160</v>
      </c>
      <c r="J13752" s="1" t="s">
        <v>4167</v>
      </c>
      <c r="K13752" s="1" t="s">
        <v>17666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18729</v>
      </c>
      <c r="F13753" s="5" t="s">
        <v>18731</v>
      </c>
      <c r="G13753" s="1" t="n">
        <v>1513</v>
      </c>
      <c r="H13753" s="1" t="s">
        <v>4166</v>
      </c>
      <c r="I13753" s="1" t="n">
        <v>60160</v>
      </c>
      <c r="J13753" s="1" t="s">
        <v>4167</v>
      </c>
      <c r="K13753" s="1" t="s">
        <v>17666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1798</v>
      </c>
      <c r="B13754" s="1" t="n">
        <f aca="false">IF(COUNTIF($G$1:$G$12712,G13754&gt;0),0,INDEX($A$1:$A$12712,MATCH(G13754,$G$1:$G$12712,0)))</f>
        <v>1798</v>
      </c>
      <c r="C13754" s="1" t="str">
        <f aca="false">IF(H13754="",F13754,H13754)</f>
        <v>Caribou Generation Station</v>
      </c>
      <c r="D13754" s="1" t="n">
        <v>302</v>
      </c>
      <c r="E13754" s="1" t="s">
        <v>18729</v>
      </c>
      <c r="F13754" s="5" t="s">
        <v>18732</v>
      </c>
      <c r="G13754" s="1" t="n">
        <v>1513</v>
      </c>
      <c r="H13754" s="1" t="s">
        <v>4166</v>
      </c>
      <c r="I13754" s="1" t="n">
        <v>60160</v>
      </c>
      <c r="J13754" s="1" t="s">
        <v>4167</v>
      </c>
      <c r="K13754" s="1" t="s">
        <v>17666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7587</v>
      </c>
      <c r="B13755" s="1" t="n">
        <f aca="false">IF(COUNTIF($G$1:$G$12712,G13755&gt;0),0,INDEX($A$1:$A$12712,MATCH(G13755,$G$1:$G$12712,0)))</f>
        <v>7587</v>
      </c>
      <c r="C13755" s="1" t="str">
        <f aca="false">IF(H13755="",F13755,H13755)</f>
        <v>Flos Inn Diesel</v>
      </c>
      <c r="D13755" s="1" t="n">
        <v>302</v>
      </c>
      <c r="E13755" s="1" t="s">
        <v>18729</v>
      </c>
      <c r="F13755" s="5" t="s">
        <v>18733</v>
      </c>
      <c r="G13755" s="1" t="n">
        <v>1514</v>
      </c>
      <c r="H13755" s="1" t="s">
        <v>12701</v>
      </c>
      <c r="I13755" s="1" t="n">
        <v>14597</v>
      </c>
      <c r="J13755" s="1" t="s">
        <v>12702</v>
      </c>
      <c r="K13755" s="1" t="s">
        <v>17666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houlton</v>
      </c>
      <c r="D13756" s="1" t="n">
        <v>302</v>
      </c>
      <c r="E13756" s="1" t="s">
        <v>18729</v>
      </c>
      <c r="F13756" s="5" t="s">
        <v>18734</v>
      </c>
      <c r="H13756" s="1"/>
      <c r="K13756" s="1" t="s">
        <v>17666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hydraulic</v>
      </c>
      <c r="D13757" s="1" t="n">
        <v>302</v>
      </c>
      <c r="E13757" s="1" t="s">
        <v>18729</v>
      </c>
      <c r="F13757" s="5" t="s">
        <v>18735</v>
      </c>
      <c r="H13757" s="1"/>
      <c r="K13757" s="1" t="s">
        <v>17666</v>
      </c>
    </row>
    <row r="13758" customFormat="false" ht="15" hidden="false" customHeight="true" outlineLevel="0" collapsed="false">
      <c r="A13758" s="1" t="n">
        <f aca="false">IF(IFERROR((MATCH(G13758,$G$1:$G$12712,0)),0),INDEX($A$1:$A$12712,MATCH(G13758,$G$1:$G$12712,0)),MAX($A$2:$A13757)+1)</f>
        <v>11249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</v>
      </c>
      <c r="D13758" s="1" t="n">
        <v>302</v>
      </c>
      <c r="E13758" s="1" t="s">
        <v>18729</v>
      </c>
      <c r="F13758" s="5" t="s">
        <v>18736</v>
      </c>
      <c r="H13758" s="1"/>
      <c r="K13758" s="1" t="s">
        <v>17666</v>
      </c>
    </row>
    <row r="13759" customFormat="false" ht="15" hidden="false" customHeight="true" outlineLevel="0" collapsed="false">
      <c r="A13759" s="1" t="n">
        <f aca="false">A13758</f>
        <v>11249</v>
      </c>
      <c r="B13759" s="1" t="e">
        <f aca="false">IF(COUNTIF($G$1:$G$12712,G13759&gt;0),0,INDEX($A$1:$A$12712,MATCH(G13759,$G$1:$G$12712,0)))</f>
        <v>#N/A</v>
      </c>
      <c r="C13759" s="1" t="str">
        <f aca="false">IF(H13759="",F13759,H13759)</f>
        <v>reservoirs</v>
      </c>
      <c r="D13759" s="1" t="n">
        <v>302</v>
      </c>
      <c r="E13759" s="1" t="s">
        <v>18729</v>
      </c>
      <c r="F13759" s="5" t="s">
        <v>18737</v>
      </c>
      <c r="H13759" s="1"/>
      <c r="K13759" s="1" t="s">
        <v>17666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1799</v>
      </c>
      <c r="B13760" s="1" t="n">
        <f aca="false">IF(COUNTIF($G$1:$G$12712,G13760&gt;0),0,INDEX($A$1:$A$12712,MATCH(G13760,$G$1:$G$12712,0)))</f>
        <v>1799</v>
      </c>
      <c r="C13760" s="1" t="str">
        <f aca="false">IF(H13760="",F13760,H13760)</f>
        <v>Squa Pan Hydro Station</v>
      </c>
      <c r="D13760" s="1" t="n">
        <v>302</v>
      </c>
      <c r="E13760" s="1" t="s">
        <v>18729</v>
      </c>
      <c r="F13760" s="5" t="s">
        <v>18738</v>
      </c>
      <c r="G13760" s="1" t="n">
        <v>1516</v>
      </c>
      <c r="H13760" s="1" t="s">
        <v>4168</v>
      </c>
      <c r="I13760" s="1" t="n">
        <v>14597</v>
      </c>
      <c r="J13760" s="1" t="s">
        <v>4169</v>
      </c>
      <c r="K13760" s="1" t="s">
        <v>17666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18729</v>
      </c>
      <c r="F13761" s="5" t="s">
        <v>18739</v>
      </c>
      <c r="G13761" s="1" t="n">
        <v>1507</v>
      </c>
      <c r="H13761" s="1" t="s">
        <v>1547</v>
      </c>
      <c r="I13761" s="1" t="n">
        <v>31719</v>
      </c>
      <c r="J13761" s="1" t="s">
        <v>1548</v>
      </c>
      <c r="K13761" s="1" t="s">
        <v>17666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18729</v>
      </c>
      <c r="F13762" s="5" t="s">
        <v>18740</v>
      </c>
      <c r="G13762" s="1" t="n">
        <v>1507</v>
      </c>
      <c r="H13762" s="1" t="s">
        <v>1547</v>
      </c>
      <c r="I13762" s="1" t="n">
        <v>31719</v>
      </c>
      <c r="J13762" s="1" t="s">
        <v>1548</v>
      </c>
      <c r="K13762" s="1" t="s">
        <v>17666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649</v>
      </c>
      <c r="B13763" s="1" t="n">
        <f aca="false">IF(COUNTIF($G$1:$G$12712,G13763&gt;0),0,INDEX($A$1:$A$12712,MATCH(G13763,$G$1:$G$12712,0)))</f>
        <v>649</v>
      </c>
      <c r="C13763" s="1" t="str">
        <f aca="false">IF(H13763="",F13763,H13763)</f>
        <v>William F Wyman</v>
      </c>
      <c r="D13763" s="1" t="n">
        <v>302</v>
      </c>
      <c r="E13763" s="1" t="s">
        <v>18729</v>
      </c>
      <c r="F13763" s="5" t="s">
        <v>18127</v>
      </c>
      <c r="G13763" s="1" t="n">
        <v>1507</v>
      </c>
      <c r="H13763" s="1" t="s">
        <v>1547</v>
      </c>
      <c r="I13763" s="1" t="n">
        <v>31719</v>
      </c>
      <c r="J13763" s="1" t="s">
        <v>1548</v>
      </c>
      <c r="K13763" s="1" t="s">
        <v>17666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maine yankee</v>
      </c>
      <c r="D13764" s="1" t="n">
        <v>350</v>
      </c>
      <c r="E13764" s="1" t="s">
        <v>18741</v>
      </c>
      <c r="F13764" s="5" t="s">
        <v>18742</v>
      </c>
      <c r="H13764" s="1"/>
      <c r="K13764" s="1" t="s">
        <v>17666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l1</v>
      </c>
      <c r="D13765" s="1" t="n">
        <v>25</v>
      </c>
      <c r="E13765" s="1" t="s">
        <v>18743</v>
      </c>
      <c r="F13765" s="5" t="s">
        <v>18744</v>
      </c>
      <c r="H13765" s="1"/>
      <c r="K13765" s="1" t="s">
        <v>17666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l2</v>
      </c>
      <c r="D13766" s="1" t="n">
        <v>25</v>
      </c>
      <c r="E13766" s="1" t="s">
        <v>18743</v>
      </c>
      <c r="F13766" s="5" t="s">
        <v>18745</v>
      </c>
      <c r="H13766" s="1"/>
      <c r="K13766" s="1" t="s">
        <v>17666</v>
      </c>
    </row>
    <row r="13767" customFormat="false" ht="15" hidden="false" customHeight="true" outlineLevel="0" collapsed="false">
      <c r="A13767" s="1" t="n">
        <f aca="false">IF(IFERROR((MATCH(G13767,$G$1:$G$12712,0)),0),INDEX($A$1:$A$12712,MATCH(G13767,$G$1:$G$12712,0)),MAX($A$2:$A13766)+1)</f>
        <v>11253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l4</v>
      </c>
      <c r="D13767" s="1" t="n">
        <v>25</v>
      </c>
      <c r="E13767" s="1" t="s">
        <v>18743</v>
      </c>
      <c r="F13767" s="5" t="s">
        <v>18746</v>
      </c>
      <c r="H13767" s="1"/>
      <c r="K13767" s="1" t="s">
        <v>17666</v>
      </c>
    </row>
    <row r="13768" customFormat="false" ht="15" hidden="false" customHeight="true" outlineLevel="0" collapsed="false">
      <c r="A13768" s="1" t="n">
        <f aca="false">A9774</f>
        <v>8587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total-lanai city &amp; miki basin plants</v>
      </c>
      <c r="D13768" s="1" t="n">
        <v>25</v>
      </c>
      <c r="E13768" s="1" t="s">
        <v>18743</v>
      </c>
      <c r="F13768" s="5" t="s">
        <v>18747</v>
      </c>
      <c r="H13768" s="1"/>
      <c r="K13768" s="1" t="s">
        <v>17666</v>
      </c>
    </row>
    <row r="13769" customFormat="false" ht="15" hidden="false" customHeight="true" outlineLevel="0" collapsed="false">
      <c r="A13769" s="1" t="n">
        <f aca="false">A2103</f>
        <v>1245</v>
      </c>
      <c r="B13769" s="1" t="e">
        <f aca="false">IF(COUNTIF($G$1:$G$12712,G13769&gt;0),0,INDEX($A$1:$A$12712,MATCH(G13769,$G$1:$G$12712,0)))</f>
        <v>#N/A</v>
      </c>
      <c r="C13769" s="1" t="str">
        <f aca="false">IF(H13769="",F13769,H13769)</f>
        <v>total-molokai</v>
      </c>
      <c r="D13769" s="1" t="n">
        <v>25</v>
      </c>
      <c r="E13769" s="1" t="s">
        <v>18743</v>
      </c>
      <c r="F13769" s="5" t="s">
        <v>18748</v>
      </c>
      <c r="H13769" s="1"/>
      <c r="K13769" s="1" t="s">
        <v>17666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56</v>
      </c>
      <c r="B13770" s="1" t="n">
        <f aca="false">IF(COUNTIF($G$1:$G$12712,G13770&gt;0),0,INDEX($A$1:$A$12712,MATCH(G13770,$G$1:$G$12712,0)))</f>
        <v>56</v>
      </c>
      <c r="C13770" s="1" t="str">
        <f aca="false">IF(H13770="",F13770,H13770)</f>
        <v>Big Stone</v>
      </c>
      <c r="D13770" s="1" t="n">
        <v>319</v>
      </c>
      <c r="E13770" s="1" t="s">
        <v>18749</v>
      </c>
      <c r="F13770" s="5" t="s">
        <v>18750</v>
      </c>
      <c r="G13770" s="1" t="n">
        <v>6098</v>
      </c>
      <c r="H13770" s="1" t="s">
        <v>190</v>
      </c>
      <c r="I13770" s="1" t="n">
        <v>14232</v>
      </c>
      <c r="J13770" s="1" t="s">
        <v>191</v>
      </c>
      <c r="K13770" s="1" t="s">
        <v>17666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136</v>
      </c>
      <c r="B13771" s="1" t="n">
        <f aca="false">IF(COUNTIF($G$1:$G$12712,G13771&gt;0),0,INDEX($A$1:$A$12712,MATCH(G13771,$G$1:$G$12712,0)))</f>
        <v>136</v>
      </c>
      <c r="C13771" s="1" t="str">
        <f aca="false">IF(H13771="",F13771,H13771)</f>
        <v>Coyote</v>
      </c>
      <c r="D13771" s="1" t="n">
        <v>319</v>
      </c>
      <c r="E13771" s="1" t="s">
        <v>18749</v>
      </c>
      <c r="F13771" s="5" t="s">
        <v>18751</v>
      </c>
      <c r="G13771" s="1" t="n">
        <v>8222</v>
      </c>
      <c r="H13771" s="1" t="s">
        <v>416</v>
      </c>
      <c r="I13771" s="1" t="n">
        <v>14232</v>
      </c>
      <c r="J13771" s="1" t="s">
        <v>191</v>
      </c>
      <c r="K13771" s="1" t="s">
        <v>17666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18749</v>
      </c>
      <c r="F13772" s="5" t="s">
        <v>18752</v>
      </c>
      <c r="G13772" s="1" t="n">
        <v>2790</v>
      </c>
      <c r="H13772" s="1" t="s">
        <v>755</v>
      </c>
      <c r="I13772" s="1" t="n">
        <v>12199</v>
      </c>
      <c r="J13772" s="1" t="s">
        <v>631</v>
      </c>
      <c r="K13772" s="1" t="s">
        <v>17666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278</v>
      </c>
      <c r="B13773" s="1" t="n">
        <f aca="false">IF(COUNTIF($G$1:$G$12712,G13773&gt;0),0,INDEX($A$1:$A$12712,MATCH(G13773,$G$1:$G$12712,0)))</f>
        <v>278</v>
      </c>
      <c r="C13773" s="1" t="str">
        <f aca="false">IF(H13773="",F13773,H13773)</f>
        <v>R M Heskett</v>
      </c>
      <c r="D13773" s="1" t="n">
        <v>319</v>
      </c>
      <c r="E13773" s="1" t="s">
        <v>18749</v>
      </c>
      <c r="F13773" s="5" t="s">
        <v>18753</v>
      </c>
      <c r="G13773" s="1" t="n">
        <v>2790</v>
      </c>
      <c r="H13773" s="1" t="s">
        <v>755</v>
      </c>
      <c r="I13773" s="1" t="n">
        <v>12199</v>
      </c>
      <c r="J13773" s="1" t="s">
        <v>631</v>
      </c>
      <c r="K13773" s="1" t="s">
        <v>17666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1269</v>
      </c>
      <c r="B13774" s="1" t="n">
        <f aca="false">IF(COUNTIF($G$1:$G$12712,G13774&gt;0),0,INDEX($A$1:$A$12712,MATCH(G13774,$G$1:$G$12712,0)))</f>
        <v>1269</v>
      </c>
      <c r="C13774" s="1" t="str">
        <f aca="false">IF(H13774="",F13774,H13774)</f>
        <v>Williston</v>
      </c>
      <c r="D13774" s="1" t="n">
        <v>319</v>
      </c>
      <c r="E13774" s="1" t="s">
        <v>18749</v>
      </c>
      <c r="F13774" s="5" t="s">
        <v>18754</v>
      </c>
      <c r="G13774" s="1" t="n">
        <v>2791</v>
      </c>
      <c r="H13774" s="1" t="s">
        <v>3339</v>
      </c>
      <c r="I13774" s="1" t="n">
        <v>12199</v>
      </c>
      <c r="J13774" s="1" t="s">
        <v>631</v>
      </c>
      <c r="K13774" s="1" t="s">
        <v>17666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11254</v>
      </c>
      <c r="B13775" s="1" t="e">
        <f aca="false">IF(COUNTIF($G$1:$G$12712,G13775&gt;0),0,INDEX($A$1:$A$12712,MATCH(G13775,$G$1:$G$12712,0)))</f>
        <v>#N/A</v>
      </c>
      <c r="C13775" s="1" t="str">
        <f aca="false">IF(H13775="",F13775,H13775)</f>
        <v>common expenses</v>
      </c>
      <c r="D13775" s="1" t="n">
        <v>179</v>
      </c>
      <c r="E13775" s="1" t="s">
        <v>18755</v>
      </c>
      <c r="F13775" s="5" t="s">
        <v>18625</v>
      </c>
      <c r="H13775" s="1"/>
      <c r="K13775" s="1" t="s">
        <v>17666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18755</v>
      </c>
      <c r="F13776" s="5" t="s">
        <v>17802</v>
      </c>
      <c r="G13776" s="1" t="n">
        <v>3118</v>
      </c>
      <c r="H13776" s="1" t="s">
        <v>2528</v>
      </c>
      <c r="I13776" s="1" t="n">
        <v>15873</v>
      </c>
      <c r="J13776" s="1" t="s">
        <v>2529</v>
      </c>
      <c r="K13776" s="1" t="s">
        <v>17666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18755</v>
      </c>
      <c r="F13777" s="5" t="s">
        <v>18756</v>
      </c>
      <c r="G13777" s="1" t="n">
        <v>3118</v>
      </c>
      <c r="H13777" s="1" t="s">
        <v>2528</v>
      </c>
      <c r="I13777" s="1" t="n">
        <v>15873</v>
      </c>
      <c r="J13777" s="1" t="s">
        <v>2529</v>
      </c>
      <c r="K13777" s="1" t="s">
        <v>17666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1094</v>
      </c>
      <c r="B13778" s="1" t="n">
        <f aca="false">IF(COUNTIF($G$1:$G$12712,G13778&gt;0),0,INDEX($A$1:$A$12712,MATCH(G13778,$G$1:$G$12712,0)))</f>
        <v>1094</v>
      </c>
      <c r="C13778" s="1" t="str">
        <f aca="false">IF(H13778="",F13778,H13778)</f>
        <v>Conemaugh</v>
      </c>
      <c r="D13778" s="1" t="n">
        <v>179</v>
      </c>
      <c r="E13778" s="1" t="s">
        <v>18755</v>
      </c>
      <c r="F13778" s="5" t="s">
        <v>18757</v>
      </c>
      <c r="G13778" s="1" t="n">
        <v>3118</v>
      </c>
      <c r="H13778" s="1" t="s">
        <v>2528</v>
      </c>
      <c r="I13778" s="1" t="n">
        <v>15873</v>
      </c>
      <c r="J13778" s="1" t="s">
        <v>2529</v>
      </c>
      <c r="K13778" s="1" t="s">
        <v>17666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2228</v>
      </c>
      <c r="B13779" s="1" t="n">
        <f aca="false">IF(COUNTIF($G$1:$G$12712,G13779&gt;0),0,INDEX($A$1:$A$12712,MATCH(G13779,$G$1:$G$12712,0)))</f>
        <v>2228</v>
      </c>
      <c r="C13779" s="1" t="str">
        <f aca="false">IF(H13779="",F13779,H13779)</f>
        <v>Hamilton (PA)</v>
      </c>
      <c r="D13779" s="1" t="n">
        <v>179</v>
      </c>
      <c r="E13779" s="1" t="s">
        <v>18755</v>
      </c>
      <c r="F13779" s="5" t="s">
        <v>18758</v>
      </c>
      <c r="G13779" s="1" t="n">
        <v>3109</v>
      </c>
      <c r="H13779" s="1" t="s">
        <v>4809</v>
      </c>
      <c r="I13779" s="1" t="n">
        <v>17235</v>
      </c>
      <c r="J13779" s="1" t="s">
        <v>4579</v>
      </c>
      <c r="K13779" s="1" t="s">
        <v>17666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2229</v>
      </c>
      <c r="B13780" s="1" t="n">
        <f aca="false">IF(COUNTIF($G$1:$G$12712,G13780&gt;0),0,INDEX($A$1:$A$12712,MATCH(G13780,$G$1:$G$12712,0)))</f>
        <v>2229</v>
      </c>
      <c r="C13780" s="1" t="str">
        <f aca="false">IF(H13780="",F13780,H13780)</f>
        <v>Hunterstown</v>
      </c>
      <c r="D13780" s="1" t="n">
        <v>179</v>
      </c>
      <c r="E13780" s="1" t="s">
        <v>18755</v>
      </c>
      <c r="F13780" s="5" t="s">
        <v>18759</v>
      </c>
      <c r="G13780" s="1" t="n">
        <v>3110</v>
      </c>
      <c r="H13780" s="1" t="s">
        <v>4810</v>
      </c>
      <c r="I13780" s="1" t="n">
        <v>17235</v>
      </c>
      <c r="J13780" s="1" t="s">
        <v>4579</v>
      </c>
      <c r="K13780" s="1" t="s">
        <v>17666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4697</v>
      </c>
      <c r="B13781" s="1" t="n">
        <f aca="false">IF(COUNTIF($G$1:$G$12712,G13781&gt;0),0,INDEX($A$1:$A$12712,MATCH(G13781,$G$1:$G$12712,0)))</f>
        <v>4697</v>
      </c>
      <c r="C13781" s="1" t="str">
        <f aca="false">IF(H13781="",F13781,H13781)</f>
        <v>Hunterstown Power Plant</v>
      </c>
      <c r="D13781" s="1" t="n">
        <v>179</v>
      </c>
      <c r="E13781" s="1" t="s">
        <v>18755</v>
      </c>
      <c r="F13781" s="5" t="s">
        <v>18759</v>
      </c>
      <c r="G13781" s="1" t="n">
        <v>55976</v>
      </c>
      <c r="H13781" s="1" t="s">
        <v>8600</v>
      </c>
      <c r="I13781" s="1" t="n">
        <v>54885</v>
      </c>
      <c r="J13781" s="1" t="s">
        <v>4822</v>
      </c>
      <c r="K13781" s="1" t="s">
        <v>17666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11255</v>
      </c>
      <c r="B13782" s="1" t="e">
        <f aca="false">IF(COUNTIF($G$1:$G$12712,G13782&gt;0),0,INDEX($A$1:$A$12712,MATCH(G13782,$G$1:$G$12712,0)))</f>
        <v>#N/A</v>
      </c>
      <c r="C13782" s="1" t="str">
        <f aca="false">IF(H13782="",F13782,H13782)</f>
        <v>internal combustion</v>
      </c>
      <c r="D13782" s="1" t="n">
        <v>179</v>
      </c>
      <c r="E13782" s="1" t="s">
        <v>18755</v>
      </c>
      <c r="F13782" s="5" t="s">
        <v>17760</v>
      </c>
      <c r="H13782" s="1"/>
      <c r="K13782" s="1" t="s">
        <v>17666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1094</v>
      </c>
      <c r="B13783" s="1" t="n">
        <f aca="false">IF(COUNTIF($G$1:$G$12712,G13783&gt;0),0,INDEX($A$1:$A$12712,MATCH(G13783,$G$1:$G$12712,0)))</f>
        <v>1094</v>
      </c>
      <c r="C13783" s="1" t="str">
        <f aca="false">IF(H13783="",F13783,H13783)</f>
        <v>Conemaugh</v>
      </c>
      <c r="D13783" s="1" t="n">
        <v>179</v>
      </c>
      <c r="E13783" s="1" t="s">
        <v>18755</v>
      </c>
      <c r="F13783" s="5" t="s">
        <v>18760</v>
      </c>
      <c r="G13783" s="1" t="n">
        <v>3118</v>
      </c>
      <c r="H13783" s="1" t="s">
        <v>2528</v>
      </c>
      <c r="I13783" s="1" t="n">
        <v>15873</v>
      </c>
      <c r="J13783" s="1" t="s">
        <v>2529</v>
      </c>
      <c r="K13783" s="1" t="s">
        <v>17666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2230</v>
      </c>
      <c r="B13784" s="1" t="n">
        <f aca="false">IF(COUNTIF($G$1:$G$12712,G13784&gt;0),0,INDEX($A$1:$A$12712,MATCH(G13784,$G$1:$G$12712,0)))</f>
        <v>2230</v>
      </c>
      <c r="C13784" s="1" t="str">
        <f aca="false">IF(H13784="",F13784,H13784)</f>
        <v>Mountain</v>
      </c>
      <c r="D13784" s="1" t="n">
        <v>179</v>
      </c>
      <c r="E13784" s="1" t="s">
        <v>18755</v>
      </c>
      <c r="F13784" s="5" t="s">
        <v>18761</v>
      </c>
      <c r="G13784" s="1" t="n">
        <v>3111</v>
      </c>
      <c r="H13784" s="1" t="s">
        <v>4811</v>
      </c>
      <c r="I13784" s="1" t="n">
        <v>17235</v>
      </c>
      <c r="J13784" s="1" t="s">
        <v>4579</v>
      </c>
      <c r="K13784" s="1" t="s">
        <v>17666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11256</v>
      </c>
      <c r="B13785" s="1" t="e">
        <f aca="false">IF(COUNTIF($G$1:$G$12712,G13785&gt;0),0,INDEX($A$1:$A$12712,MATCH(G13785,$G$1:$G$12712,0)))</f>
        <v>#N/A</v>
      </c>
      <c r="C13785" s="1" t="str">
        <f aca="false">IF(H13785="",F13785,H13785)</f>
        <v>n/a</v>
      </c>
      <c r="D13785" s="1" t="n">
        <v>179</v>
      </c>
      <c r="E13785" s="1" t="s">
        <v>18755</v>
      </c>
      <c r="F13785" s="5" t="s">
        <v>17629</v>
      </c>
      <c r="H13785" s="1"/>
      <c r="K13785" s="1" t="s">
        <v>17666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2231</v>
      </c>
      <c r="B13786" s="1" t="n">
        <f aca="false">IF(COUNTIF($G$1:$G$12712,G13786&gt;0),0,INDEX($A$1:$A$12712,MATCH(G13786,$G$1:$G$12712,0)))</f>
        <v>2231</v>
      </c>
      <c r="C13786" s="1" t="str">
        <f aca="false">IF(H13786="",F13786,H13786)</f>
        <v>Orrtanna</v>
      </c>
      <c r="D13786" s="1" t="n">
        <v>179</v>
      </c>
      <c r="E13786" s="1" t="s">
        <v>18755</v>
      </c>
      <c r="F13786" s="5" t="s">
        <v>18762</v>
      </c>
      <c r="G13786" s="1" t="n">
        <v>3112</v>
      </c>
      <c r="H13786" s="1" t="s">
        <v>4812</v>
      </c>
      <c r="I13786" s="1" t="n">
        <v>17235</v>
      </c>
      <c r="J13786" s="1" t="s">
        <v>4579</v>
      </c>
      <c r="K13786" s="1" t="s">
        <v>17666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18755</v>
      </c>
      <c r="F13787" s="5" t="s">
        <v>18763</v>
      </c>
      <c r="G13787" s="1" t="n">
        <v>3113</v>
      </c>
      <c r="H13787" s="1" t="s">
        <v>4813</v>
      </c>
      <c r="I13787" s="1" t="n">
        <v>17235</v>
      </c>
      <c r="J13787" s="1" t="s">
        <v>4579</v>
      </c>
      <c r="K13787" s="1" t="s">
        <v>17666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18755</v>
      </c>
      <c r="F13788" s="5" t="s">
        <v>18764</v>
      </c>
      <c r="G13788" s="1" t="n">
        <v>3113</v>
      </c>
      <c r="H13788" s="1" t="s">
        <v>4813</v>
      </c>
      <c r="I13788" s="1" t="n">
        <v>17235</v>
      </c>
      <c r="J13788" s="1" t="s">
        <v>4579</v>
      </c>
      <c r="K13788" s="1" t="s">
        <v>17666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2232</v>
      </c>
      <c r="B13789" s="1" t="n">
        <f aca="false">IF(COUNTIF($G$1:$G$12712,G13789&gt;0),0,INDEX($A$1:$A$12712,MATCH(G13789,$G$1:$G$12712,0)))</f>
        <v>2232</v>
      </c>
      <c r="C13789" s="1" t="str">
        <f aca="false">IF(H13789="",F13789,H13789)</f>
        <v>Portland (PA)</v>
      </c>
      <c r="D13789" s="1" t="n">
        <v>179</v>
      </c>
      <c r="E13789" s="1" t="s">
        <v>18755</v>
      </c>
      <c r="F13789" s="5" t="s">
        <v>18765</v>
      </c>
      <c r="G13789" s="1" t="n">
        <v>3113</v>
      </c>
      <c r="H13789" s="1" t="s">
        <v>4813</v>
      </c>
      <c r="I13789" s="1" t="n">
        <v>17235</v>
      </c>
      <c r="J13789" s="1" t="s">
        <v>4579</v>
      </c>
      <c r="K13789" s="1" t="s">
        <v>17666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11257</v>
      </c>
      <c r="B13790" s="1" t="e">
        <f aca="false">IF(COUNTIF($G$1:$G$12712,G13790&gt;0),0,INDEX($A$1:$A$12712,MATCH(G13790,$G$1:$G$12712,0)))</f>
        <v>#N/A</v>
      </c>
      <c r="C13790" s="1" t="str">
        <f aca="false">IF(H13790="",F13790,H13790)</f>
        <v>see note on page 450</v>
      </c>
      <c r="D13790" s="1" t="n">
        <v>179</v>
      </c>
      <c r="E13790" s="1" t="s">
        <v>18755</v>
      </c>
      <c r="F13790" s="5" t="s">
        <v>18766</v>
      </c>
      <c r="H13790" s="1"/>
      <c r="K13790" s="1" t="s">
        <v>17666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2233</v>
      </c>
      <c r="B13791" s="1" t="n">
        <f aca="false">IF(COUNTIF($G$1:$G$12712,G13791&gt;0),0,INDEX($A$1:$A$12712,MATCH(G13791,$G$1:$G$12712,0)))</f>
        <v>2233</v>
      </c>
      <c r="C13791" s="1" t="str">
        <f aca="false">IF(H13791="",F13791,H13791)</f>
        <v>Shawnee (PA)</v>
      </c>
      <c r="D13791" s="1" t="n">
        <v>179</v>
      </c>
      <c r="E13791" s="1" t="s">
        <v>18755</v>
      </c>
      <c r="F13791" s="5" t="s">
        <v>18767</v>
      </c>
      <c r="G13791" s="1" t="n">
        <v>3114</v>
      </c>
      <c r="H13791" s="1" t="s">
        <v>4814</v>
      </c>
      <c r="I13791" s="1" t="n">
        <v>17235</v>
      </c>
      <c r="J13791" s="1" t="s">
        <v>4579</v>
      </c>
      <c r="K13791" s="1" t="s">
        <v>17666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11258</v>
      </c>
      <c r="B13792" s="1" t="e">
        <f aca="false">IF(COUNTIF($G$1:$G$12712,G13792&gt;0),0,INDEX($A$1:$A$12712,MATCH(G13792,$G$1:$G$12712,0)))</f>
        <v>#N/A</v>
      </c>
      <c r="C13792" s="1" t="str">
        <f aca="false">IF(H13792="",F13792,H13792)</f>
        <v>sold in 1999 - see page 402</v>
      </c>
      <c r="D13792" s="1" t="n">
        <v>179</v>
      </c>
      <c r="E13792" s="1" t="s">
        <v>18755</v>
      </c>
      <c r="F13792" s="5" t="s">
        <v>18768</v>
      </c>
      <c r="H13792" s="1"/>
      <c r="K13792" s="1" t="s">
        <v>17666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2975</v>
      </c>
      <c r="B13793" s="1" t="n">
        <f aca="false">IF(COUNTIF($G$1:$G$12712,G13793&gt;0),0,INDEX($A$1:$A$12712,MATCH(G13793,$G$1:$G$12712,0)))</f>
        <v>2975</v>
      </c>
      <c r="C13793" s="1" t="str">
        <f aca="false">IF(H13793="",F13793,H13793)</f>
        <v>Three Mile Island</v>
      </c>
      <c r="D13793" s="1" t="n">
        <v>179</v>
      </c>
      <c r="E13793" s="1" t="s">
        <v>18755</v>
      </c>
      <c r="F13793" s="5" t="s">
        <v>18769</v>
      </c>
      <c r="G13793" s="1" t="n">
        <v>8011</v>
      </c>
      <c r="H13793" s="1" t="s">
        <v>5771</v>
      </c>
      <c r="I13793" s="1" t="n">
        <v>55951</v>
      </c>
      <c r="J13793" s="1" t="s">
        <v>1161</v>
      </c>
      <c r="K13793" s="1" t="s">
        <v>17666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2234</v>
      </c>
      <c r="B13794" s="1" t="n">
        <f aca="false">IF(COUNTIF($G$1:$G$12712,G13794&gt;0),0,INDEX($A$1:$A$12712,MATCH(G13794,$G$1:$G$12712,0)))</f>
        <v>2234</v>
      </c>
      <c r="C13794" s="1" t="str">
        <f aca="false">IF(H13794="",F13794,H13794)</f>
        <v>Titus</v>
      </c>
      <c r="D13794" s="1" t="n">
        <v>179</v>
      </c>
      <c r="E13794" s="1" t="s">
        <v>18755</v>
      </c>
      <c r="F13794" s="5" t="s">
        <v>18770</v>
      </c>
      <c r="G13794" s="1" t="n">
        <v>3115</v>
      </c>
      <c r="H13794" s="1" t="s">
        <v>4815</v>
      </c>
      <c r="I13794" s="1" t="n">
        <v>17235</v>
      </c>
      <c r="J13794" s="1" t="s">
        <v>4579</v>
      </c>
      <c r="K13794" s="1" t="s">
        <v>17666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2975</v>
      </c>
      <c r="B13795" s="1" t="n">
        <f aca="false">IF(COUNTIF($G$1:$G$12712,G13795&gt;0),0,INDEX($A$1:$A$12712,MATCH(G13795,$G$1:$G$12712,0)))</f>
        <v>2975</v>
      </c>
      <c r="C13795" s="1" t="str">
        <f aca="false">IF(H13795="",F13795,H13795)</f>
        <v>Three Mile Island</v>
      </c>
      <c r="D13795" s="1" t="n">
        <v>179</v>
      </c>
      <c r="E13795" s="1" t="s">
        <v>18755</v>
      </c>
      <c r="F13795" s="5" t="s">
        <v>18771</v>
      </c>
      <c r="G13795" s="1" t="n">
        <v>8011</v>
      </c>
      <c r="H13795" s="1" t="s">
        <v>5771</v>
      </c>
      <c r="I13795" s="1" t="n">
        <v>55951</v>
      </c>
      <c r="J13795" s="1" t="s">
        <v>1161</v>
      </c>
      <c r="K13795" s="1" t="s">
        <v>17666</v>
      </c>
    </row>
    <row r="13796" customFormat="false" ht="15" hidden="false" customHeight="true" outlineLevel="0" collapsed="false">
      <c r="A13796" s="1" t="n">
        <f aca="false">IF(IFERROR((MATCH(G13796,$G$1:$G$12712,0)),0),INDEX($A$1:$A$12712,MATCH(G13796,$G$1:$G$12712,0)),MAX($A$2:$A13795)+1)</f>
        <v>2235</v>
      </c>
      <c r="B13796" s="1" t="n">
        <f aca="false">IF(COUNTIF($G$1:$G$12712,G13796&gt;0),0,INDEX($A$1:$A$12712,MATCH(G13796,$G$1:$G$12712,0)))</f>
        <v>2235</v>
      </c>
      <c r="C13796" s="1" t="str">
        <f aca="false">IF(H13796="",F13796,H13796)</f>
        <v>Tolna</v>
      </c>
      <c r="D13796" s="1" t="n">
        <v>179</v>
      </c>
      <c r="E13796" s="1" t="s">
        <v>18755</v>
      </c>
      <c r="F13796" s="5" t="s">
        <v>18772</v>
      </c>
      <c r="G13796" s="1" t="n">
        <v>3116</v>
      </c>
      <c r="H13796" s="1" t="s">
        <v>4816</v>
      </c>
      <c r="I13796" s="1" t="n">
        <v>17235</v>
      </c>
      <c r="J13796" s="1" t="s">
        <v>4579</v>
      </c>
      <c r="K13796" s="1" t="s">
        <v>17666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#1</v>
      </c>
      <c r="D13797" s="1" t="n">
        <v>26</v>
      </c>
      <c r="E13797" s="1" t="s">
        <v>18773</v>
      </c>
      <c r="F13797" s="5" t="s">
        <v>18774</v>
      </c>
      <c r="H13797" s="1"/>
      <c r="K13797" s="1" t="s">
        <v>17666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#2</v>
      </c>
      <c r="D13798" s="1" t="n">
        <v>26</v>
      </c>
      <c r="E13798" s="1" t="s">
        <v>18773</v>
      </c>
      <c r="F13798" s="5" t="s">
        <v>18775</v>
      </c>
      <c r="H13798" s="1"/>
      <c r="K13798" s="1" t="s">
        <v>17666</v>
      </c>
    </row>
    <row r="13799" customFormat="false" ht="15" hidden="false" customHeight="true" outlineLevel="0" collapsed="false">
      <c r="A13799" s="1" t="n">
        <f aca="false">A1603</f>
        <v>1097</v>
      </c>
      <c r="B13799" s="1" t="e">
        <f aca="false">IF(COUNTIF($G$1:$G$12712,G13799&gt;0),0,INDEX($A$1:$A$12712,MATCH(G13799,$G$1:$G$12712,0)))</f>
        <v>#N/A</v>
      </c>
      <c r="C13799" s="1" t="str">
        <f aca="false">IF(H13799="",F13799,H13799)</f>
        <v>council bluffs #3</v>
      </c>
      <c r="D13799" s="1" t="n">
        <v>26</v>
      </c>
      <c r="E13799" s="1" t="s">
        <v>18773</v>
      </c>
      <c r="F13799" s="5" t="s">
        <v>18617</v>
      </c>
      <c r="H13799" s="1"/>
      <c r="K13799" s="1" t="s">
        <v>17666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176</v>
      </c>
      <c r="B13800" s="1" t="n">
        <f aca="false">IF(COUNTIF($G$1:$G$12712,G13800&gt;0),0,INDEX($A$1:$A$12712,MATCH(G13800,$G$1:$G$12712,0)))</f>
        <v>176</v>
      </c>
      <c r="C13800" s="1" t="str">
        <f aca="false">IF(H13800="",F13800,H13800)</f>
        <v>Electrifarm</v>
      </c>
      <c r="D13800" s="1" t="n">
        <v>26</v>
      </c>
      <c r="E13800" s="1" t="s">
        <v>18773</v>
      </c>
      <c r="F13800" s="5" t="s">
        <v>18776</v>
      </c>
      <c r="G13800" s="1" t="n">
        <v>6063</v>
      </c>
      <c r="H13800" s="1" t="s">
        <v>513</v>
      </c>
      <c r="I13800" s="1" t="n">
        <v>12341</v>
      </c>
      <c r="J13800" s="1" t="s">
        <v>409</v>
      </c>
      <c r="K13800" s="1" t="s">
        <v>17666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353</v>
      </c>
      <c r="B13801" s="1" t="n">
        <f aca="false">IF(COUNTIF($G$1:$G$12712,G13801&gt;0),0,INDEX($A$1:$A$12712,MATCH(G13801,$G$1:$G$12712,0)))</f>
        <v>353</v>
      </c>
      <c r="C13801" s="1" t="str">
        <f aca="false">IF(H13801="",F13801,H13801)</f>
        <v>Louisa</v>
      </c>
      <c r="D13801" s="1" t="n">
        <v>26</v>
      </c>
      <c r="E13801" s="1" t="s">
        <v>18773</v>
      </c>
      <c r="F13801" s="5" t="s">
        <v>18777</v>
      </c>
      <c r="G13801" s="1" t="n">
        <v>6664</v>
      </c>
      <c r="H13801" s="1" t="s">
        <v>913</v>
      </c>
      <c r="I13801" s="1" t="n">
        <v>12341</v>
      </c>
      <c r="J13801" s="1" t="s">
        <v>409</v>
      </c>
      <c r="K13801" s="1" t="s">
        <v>17666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366</v>
      </c>
      <c r="B13802" s="1" t="n">
        <f aca="false">IF(COUNTIF($G$1:$G$12712,G13802&gt;0),0,INDEX($A$1:$A$12712,MATCH(G13802,$G$1:$G$12712,0)))</f>
        <v>366</v>
      </c>
      <c r="C13802" s="1" t="str">
        <f aca="false">IF(H13802="",F13802,H13802)</f>
        <v>Merle Parr</v>
      </c>
      <c r="D13802" s="1" t="n">
        <v>26</v>
      </c>
      <c r="E13802" s="1" t="s">
        <v>18773</v>
      </c>
      <c r="F13802" s="5" t="s">
        <v>18778</v>
      </c>
      <c r="G13802" s="1" t="n">
        <v>1097</v>
      </c>
      <c r="H13802" s="1" t="s">
        <v>937</v>
      </c>
      <c r="I13802" s="1" t="n">
        <v>12341</v>
      </c>
      <c r="J13802" s="1" t="s">
        <v>409</v>
      </c>
      <c r="K13802" s="1" t="s">
        <v>17666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18773</v>
      </c>
      <c r="F13803" s="5" t="s">
        <v>18779</v>
      </c>
      <c r="G13803" s="1" t="n">
        <v>1091</v>
      </c>
      <c r="H13803" s="1" t="s">
        <v>620</v>
      </c>
      <c r="I13803" s="1" t="n">
        <v>12341</v>
      </c>
      <c r="J13803" s="1" t="s">
        <v>409</v>
      </c>
      <c r="K13803" s="1" t="s">
        <v>17666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18773</v>
      </c>
      <c r="F13804" s="5" t="s">
        <v>18780</v>
      </c>
      <c r="G13804" s="1" t="n">
        <v>1091</v>
      </c>
      <c r="H13804" s="1" t="s">
        <v>620</v>
      </c>
      <c r="I13804" s="1" t="n">
        <v>12341</v>
      </c>
      <c r="J13804" s="1" t="s">
        <v>409</v>
      </c>
      <c r="K13804" s="1" t="s">
        <v>17666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220</v>
      </c>
      <c r="B13805" s="1" t="n">
        <f aca="false">IF(COUNTIF($G$1:$G$12712,G13805&gt;0),0,INDEX($A$1:$A$12712,MATCH(G13805,$G$1:$G$12712,0)))</f>
        <v>220</v>
      </c>
      <c r="C13805" s="1" t="str">
        <f aca="false">IF(H13805="",F13805,H13805)</f>
        <v>George Neal North</v>
      </c>
      <c r="D13805" s="1" t="n">
        <v>26</v>
      </c>
      <c r="E13805" s="1" t="s">
        <v>18773</v>
      </c>
      <c r="F13805" s="5" t="s">
        <v>18621</v>
      </c>
      <c r="G13805" s="1" t="n">
        <v>1091</v>
      </c>
      <c r="H13805" s="1" t="s">
        <v>620</v>
      </c>
      <c r="I13805" s="1" t="n">
        <v>12341</v>
      </c>
      <c r="J13805" s="1" t="s">
        <v>409</v>
      </c>
      <c r="K13805" s="1" t="s">
        <v>17666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221</v>
      </c>
      <c r="B13806" s="1" t="n">
        <f aca="false">IF(COUNTIF($G$1:$G$12712,G13806&gt;0),0,INDEX($A$1:$A$12712,MATCH(G13806,$G$1:$G$12712,0)))</f>
        <v>221</v>
      </c>
      <c r="C13806" s="1" t="str">
        <f aca="false">IF(H13806="",F13806,H13806)</f>
        <v>George Neal South</v>
      </c>
      <c r="D13806" s="1" t="n">
        <v>26</v>
      </c>
      <c r="E13806" s="1" t="s">
        <v>18773</v>
      </c>
      <c r="F13806" s="5" t="s">
        <v>18781</v>
      </c>
      <c r="G13806" s="1" t="n">
        <v>7343</v>
      </c>
      <c r="H13806" s="1" t="s">
        <v>623</v>
      </c>
      <c r="I13806" s="1" t="n">
        <v>12341</v>
      </c>
      <c r="J13806" s="1" t="s">
        <v>409</v>
      </c>
      <c r="K13806" s="1" t="s">
        <v>17666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434</v>
      </c>
      <c r="B13807" s="1" t="n">
        <f aca="false">IF(COUNTIF($G$1:$G$12712,G13807&gt;0),0,INDEX($A$1:$A$12712,MATCH(G13807,$G$1:$G$12712,0)))</f>
        <v>434</v>
      </c>
      <c r="C13807" s="1" t="str">
        <f aca="false">IF(H13807="",F13807,H13807)</f>
        <v>Ottumwa</v>
      </c>
      <c r="D13807" s="1" t="n">
        <v>26</v>
      </c>
      <c r="E13807" s="1" t="s">
        <v>18773</v>
      </c>
      <c r="F13807" s="5" t="s">
        <v>18528</v>
      </c>
      <c r="G13807" s="1" t="n">
        <v>6254</v>
      </c>
      <c r="H13807" s="1" t="s">
        <v>1072</v>
      </c>
      <c r="I13807" s="1" t="n">
        <v>9417</v>
      </c>
      <c r="J13807" s="1" t="s">
        <v>269</v>
      </c>
      <c r="K13807" s="1" t="s">
        <v>17666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454</v>
      </c>
      <c r="B13808" s="1" t="n">
        <f aca="false">IF(COUNTIF($G$1:$G$12712,G13808&gt;0),0,INDEX($A$1:$A$12712,MATCH(G13808,$G$1:$G$12712,0)))</f>
        <v>454</v>
      </c>
      <c r="C13808" s="1" t="str">
        <f aca="false">IF(H13808="",F13808,H13808)</f>
        <v>Pleasant Hill</v>
      </c>
      <c r="D13808" s="1" t="n">
        <v>26</v>
      </c>
      <c r="E13808" s="1" t="s">
        <v>18773</v>
      </c>
      <c r="F13808" s="5" t="s">
        <v>18782</v>
      </c>
      <c r="G13808" s="1" t="n">
        <v>7145</v>
      </c>
      <c r="H13808" s="1" t="s">
        <v>1116</v>
      </c>
      <c r="I13808" s="1" t="n">
        <v>12341</v>
      </c>
      <c r="J13808" s="1" t="s">
        <v>409</v>
      </c>
      <c r="K13808" s="1" t="s">
        <v>17666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493</v>
      </c>
      <c r="B13809" s="1" t="n">
        <f aca="false">IF(COUNTIF($G$1:$G$12712,G13809&gt;0),0,INDEX($A$1:$A$12712,MATCH(G13809,$G$1:$G$12712,0)))</f>
        <v>493</v>
      </c>
      <c r="C13809" s="1" t="str">
        <f aca="false">IF(H13809="",F13809,H13809)</f>
        <v>River Hills</v>
      </c>
      <c r="D13809" s="1" t="n">
        <v>26</v>
      </c>
      <c r="E13809" s="1" t="s">
        <v>18773</v>
      </c>
      <c r="F13809" s="5" t="s">
        <v>18783</v>
      </c>
      <c r="G13809" s="1" t="n">
        <v>1084</v>
      </c>
      <c r="H13809" s="1" t="s">
        <v>1193</v>
      </c>
      <c r="I13809" s="1" t="n">
        <v>12341</v>
      </c>
      <c r="J13809" s="1" t="s">
        <v>409</v>
      </c>
      <c r="K13809" s="1" t="s">
        <v>17666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570</v>
      </c>
      <c r="B13810" s="1" t="n">
        <f aca="false">IF(COUNTIF($G$1:$G$12712,G13810&gt;0),0,INDEX($A$1:$A$12712,MATCH(G13810,$G$1:$G$12712,0)))</f>
        <v>570</v>
      </c>
      <c r="C13810" s="1" t="str">
        <f aca="false">IF(H13810="",F13810,H13810)</f>
        <v>Sycamore (IA)</v>
      </c>
      <c r="D13810" s="1" t="n">
        <v>26</v>
      </c>
      <c r="E13810" s="1" t="s">
        <v>18773</v>
      </c>
      <c r="F13810" s="5" t="s">
        <v>18726</v>
      </c>
      <c r="G13810" s="1" t="n">
        <v>8029</v>
      </c>
      <c r="H13810" s="1" t="s">
        <v>1359</v>
      </c>
      <c r="I13810" s="1" t="n">
        <v>12341</v>
      </c>
      <c r="J13810" s="1" t="s">
        <v>409</v>
      </c>
      <c r="K13810" s="1" t="s">
        <v>17666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resv, etc.</v>
      </c>
      <c r="D13811" s="1" t="n">
        <v>307</v>
      </c>
      <c r="E13811" s="1" t="s">
        <v>17582</v>
      </c>
      <c r="F13811" s="5" t="s">
        <v>18784</v>
      </c>
      <c r="H13811" s="1"/>
      <c r="K13811" s="1" t="s">
        <v>17666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misc. plant, resv., etc.</v>
      </c>
      <c r="D13812" s="1" t="n">
        <v>307</v>
      </c>
      <c r="E13812" s="1" t="s">
        <v>17582</v>
      </c>
      <c r="F13812" s="5" t="s">
        <v>18785</v>
      </c>
      <c r="H13812" s="1"/>
      <c r="K13812" s="1" t="s">
        <v>17666</v>
      </c>
    </row>
    <row r="13813" customFormat="false" ht="15" hidden="false" customHeight="true" outlineLevel="0" collapsed="false">
      <c r="A13813" s="1" t="n">
        <f aca="false">IF(IFERROR((MATCH(G13813,$G$1:$G$12712,0)),0),INDEX($A$1:$A$12712,MATCH(G13813,$G$1:$G$12712,0)),MAX($A$2:$A13812)+1)</f>
        <v>11261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all other hydro miscellaneous plant</v>
      </c>
      <c r="D13813" s="1" t="n">
        <v>307</v>
      </c>
      <c r="E13813" s="1" t="s">
        <v>17582</v>
      </c>
      <c r="F13813" s="5" t="s">
        <v>18786</v>
      </c>
      <c r="H13813" s="1"/>
      <c r="K13813" s="1" t="s">
        <v>17666</v>
      </c>
    </row>
    <row r="13814" customFormat="false" ht="15" hidden="false" customHeight="true" outlineLevel="0" collapsed="false">
      <c r="A13814" s="1" t="n">
        <f aca="false">1218</f>
        <v>1218</v>
      </c>
      <c r="B13814" s="1" t="e">
        <f aca="false">IF(COUNTIF($G$1:$G$12712,G13814&gt;0),0,INDEX($A$1:$A$12712,MATCH(G13814,$G$1:$G$12712,0)))</f>
        <v>#N/A</v>
      </c>
      <c r="C13814" s="1" t="str">
        <f aca="false">IF(H13814="",F13814,H13814)</f>
        <v>blandard</v>
      </c>
      <c r="D13814" s="1" t="n">
        <v>307</v>
      </c>
      <c r="E13814" s="1" t="s">
        <v>17582</v>
      </c>
      <c r="F13814" s="5" t="s">
        <v>18787</v>
      </c>
      <c r="H13814" s="1"/>
      <c r="K13814" s="1" t="s">
        <v>17666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17582</v>
      </c>
      <c r="F13815" s="5" t="s">
        <v>18788</v>
      </c>
      <c r="G13815" s="1" t="n">
        <v>1897</v>
      </c>
      <c r="H13815" s="1" t="s">
        <v>718</v>
      </c>
      <c r="I13815" s="1" t="n">
        <v>12647</v>
      </c>
      <c r="J13815" s="1" t="s">
        <v>194</v>
      </c>
      <c r="K13815" s="1" t="s">
        <v>17666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17582</v>
      </c>
      <c r="F13816" s="5" t="s">
        <v>18789</v>
      </c>
      <c r="G13816" s="1" t="n">
        <v>1897</v>
      </c>
      <c r="H13816" s="1" t="s">
        <v>718</v>
      </c>
      <c r="I13816" s="1" t="n">
        <v>12647</v>
      </c>
      <c r="J13816" s="1" t="s">
        <v>194</v>
      </c>
      <c r="K13816" s="1" t="s">
        <v>17666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262</v>
      </c>
      <c r="B13817" s="1" t="n">
        <f aca="false">IF(COUNTIF($G$1:$G$12712,G13817&gt;0),0,INDEX($A$1:$A$12712,MATCH(G13817,$G$1:$G$12712,0)))</f>
        <v>262</v>
      </c>
      <c r="C13817" s="1" t="str">
        <f aca="false">IF(H13817="",F13817,H13817)</f>
        <v>M L Hibbard</v>
      </c>
      <c r="D13817" s="1" t="n">
        <v>307</v>
      </c>
      <c r="E13817" s="1" t="s">
        <v>17582</v>
      </c>
      <c r="F13817" s="5" t="s">
        <v>18790</v>
      </c>
      <c r="G13817" s="1" t="n">
        <v>1897</v>
      </c>
      <c r="H13817" s="1" t="s">
        <v>718</v>
      </c>
      <c r="I13817" s="1" t="n">
        <v>12647</v>
      </c>
      <c r="J13817" s="1" t="s">
        <v>194</v>
      </c>
      <c r="K13817" s="1" t="s">
        <v>17666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1883</v>
      </c>
      <c r="B13818" s="1" t="n">
        <f aca="false">IF(COUNTIF($G$1:$G$12712,G13818&gt;0),0,INDEX($A$1:$A$12712,MATCH(G13818,$G$1:$G$12712,0)))</f>
        <v>1883</v>
      </c>
      <c r="C13818" s="1" t="str">
        <f aca="false">IF(H13818="",F13818,H13818)</f>
        <v>Knife Falls</v>
      </c>
      <c r="D13818" s="1" t="n">
        <v>307</v>
      </c>
      <c r="E13818" s="1" t="s">
        <v>17582</v>
      </c>
      <c r="F13818" s="5" t="s">
        <v>18791</v>
      </c>
      <c r="G13818" s="1" t="n">
        <v>1895</v>
      </c>
      <c r="H13818" s="1" t="s">
        <v>4290</v>
      </c>
      <c r="I13818" s="1" t="n">
        <v>12647</v>
      </c>
      <c r="J13818" s="1" t="s">
        <v>194</v>
      </c>
      <c r="K13818" s="1" t="s">
        <v>17666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1887</v>
      </c>
      <c r="B13819" s="1" t="n">
        <f aca="false">IF(COUNTIF($G$1:$G$12712,G13819&gt;0),0,INDEX($A$1:$A$12712,MATCH(G13819,$G$1:$G$12712,0)))</f>
        <v>1887</v>
      </c>
      <c r="C13819" s="1" t="str">
        <f aca="false">IF(H13819="",F13819,H13819)</f>
        <v>Sylvan</v>
      </c>
      <c r="D13819" s="1" t="n">
        <v>307</v>
      </c>
      <c r="E13819" s="1" t="s">
        <v>17582</v>
      </c>
      <c r="F13819" s="5" t="s">
        <v>18792</v>
      </c>
      <c r="G13819" s="1" t="n">
        <v>1900</v>
      </c>
      <c r="H13819" s="1" t="s">
        <v>4294</v>
      </c>
      <c r="I13819" s="1" t="n">
        <v>12647</v>
      </c>
      <c r="J13819" s="1" t="s">
        <v>194</v>
      </c>
      <c r="K13819" s="1" t="s">
        <v>17666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572</v>
      </c>
      <c r="B13820" s="1" t="n">
        <f aca="false">IF(COUNTIF($G$1:$G$12712,G13820&gt;0),0,INDEX($A$1:$A$12712,MATCH(G13820,$G$1:$G$12712,0)))</f>
        <v>572</v>
      </c>
      <c r="C13820" s="1" t="str">
        <f aca="false">IF(H13820="",F13820,H13820)</f>
        <v>Taconite Harbor Energy Center</v>
      </c>
      <c r="D13820" s="1" t="n">
        <v>307</v>
      </c>
      <c r="E13820" s="1" t="s">
        <v>17582</v>
      </c>
      <c r="F13820" s="5" t="s">
        <v>18793</v>
      </c>
      <c r="G13820" s="1" t="n">
        <v>10075</v>
      </c>
      <c r="H13820" s="1" t="s">
        <v>1363</v>
      </c>
      <c r="I13820" s="1" t="n">
        <v>12647</v>
      </c>
      <c r="J13820" s="1" t="s">
        <v>194</v>
      </c>
      <c r="K13820" s="1" t="s">
        <v>17666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11262</v>
      </c>
      <c r="B13821" s="1" t="e">
        <f aca="false">IF(COUNTIF($G$1:$G$12712,G13821&gt;0),0,INDEX($A$1:$A$12712,MATCH(G13821,$G$1:$G$12712,0)))</f>
        <v>#N/A</v>
      </c>
      <c r="C13821" s="1" t="str">
        <f aca="false">IF(H13821="",F13821,H13821)</f>
        <v>general</v>
      </c>
      <c r="D13821" s="1" t="n">
        <v>297</v>
      </c>
      <c r="E13821" s="1" t="s">
        <v>18794</v>
      </c>
      <c r="F13821" s="5" t="s">
        <v>18795</v>
      </c>
      <c r="H13821" s="1"/>
      <c r="K13821" s="1" t="s">
        <v>17666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18794</v>
      </c>
      <c r="F13822" s="5" t="s">
        <v>18796</v>
      </c>
      <c r="G13822" s="1" t="n">
        <v>10</v>
      </c>
      <c r="H13822" s="1" t="s">
        <v>685</v>
      </c>
      <c r="I13822" s="1" t="n">
        <v>195</v>
      </c>
      <c r="J13822" s="1" t="s">
        <v>119</v>
      </c>
      <c r="K13822" s="1" t="s">
        <v>17666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249</v>
      </c>
      <c r="B13823" s="1" t="n">
        <f aca="false">IF(COUNTIF($G$1:$G$12712,G13823&gt;0),0,INDEX($A$1:$A$12712,MATCH(G13823,$G$1:$G$12712,0)))</f>
        <v>249</v>
      </c>
      <c r="C13823" s="1" t="str">
        <f aca="false">IF(H13823="",F13823,H13823)</f>
        <v>Greene County</v>
      </c>
      <c r="D13823" s="1" t="n">
        <v>297</v>
      </c>
      <c r="E13823" s="1" t="s">
        <v>18794</v>
      </c>
      <c r="F13823" s="5" t="s">
        <v>17679</v>
      </c>
      <c r="G13823" s="1" t="n">
        <v>10</v>
      </c>
      <c r="H13823" s="1" t="s">
        <v>685</v>
      </c>
      <c r="I13823" s="1" t="n">
        <v>195</v>
      </c>
      <c r="J13823" s="1" t="s">
        <v>119</v>
      </c>
      <c r="K13823" s="1" t="s">
        <v>17666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see page 403</v>
      </c>
      <c r="D13824" s="1" t="n">
        <v>297</v>
      </c>
      <c r="E13824" s="1" t="s">
        <v>18794</v>
      </c>
      <c r="F13824" s="5" t="s">
        <v>18797</v>
      </c>
      <c r="H13824" s="1"/>
      <c r="K13824" s="1" t="s">
        <v>17666</v>
      </c>
    </row>
    <row r="13825" customFormat="false" ht="15" hidden="false" customHeight="true" outlineLevel="0" collapsed="false">
      <c r="A13825" s="1" t="n">
        <f aca="false">IF(IFERROR((MATCH(G13825,$G$1:$G$12712,0)),0),INDEX($A$1:$A$12712,MATCH(G13825,$G$1:$G$12712,0)),MAX($A$2:$A13824)+1)</f>
        <v>11264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 oil1-5</v>
      </c>
      <c r="D13825" s="1" t="n">
        <v>297</v>
      </c>
      <c r="E13825" s="1" t="s">
        <v>18794</v>
      </c>
      <c r="F13825" s="5" t="s">
        <v>18798</v>
      </c>
      <c r="H13825" s="1"/>
      <c r="K13825" s="1" t="s">
        <v>17666</v>
      </c>
    </row>
    <row r="13826" customFormat="false" ht="15" hidden="false" customHeight="true" outlineLevel="0" collapsed="false">
      <c r="A13826" s="1" t="n">
        <f aca="false">A13825</f>
        <v>11264</v>
      </c>
      <c r="B13826" s="1" t="e">
        <f aca="false">IF(COUNTIF($G$1:$G$12712,G13826&gt;0),0,INDEX($A$1:$A$12712,MATCH(G13826,$G$1:$G$12712,0)))</f>
        <v>#N/A</v>
      </c>
      <c r="C13826" s="1" t="str">
        <f aca="false">IF(H13826="",F13826,H13826)</f>
        <v>std.oil1-5</v>
      </c>
      <c r="D13826" s="1" t="n">
        <v>297</v>
      </c>
      <c r="E13826" s="1" t="s">
        <v>18794</v>
      </c>
      <c r="F13826" s="5" t="s">
        <v>18799</v>
      </c>
      <c r="H13826" s="1"/>
      <c r="K13826" s="1" t="s">
        <v>17666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600</v>
      </c>
      <c r="B13827" s="1" t="n">
        <f aca="false">IF(COUNTIF($G$1:$G$12712,G13827&gt;0),0,INDEX($A$1:$A$12712,MATCH(G13827,$G$1:$G$12712,0)))</f>
        <v>600</v>
      </c>
      <c r="C13827" s="1" t="str">
        <f aca="false">IF(H13827="",F13827,H13827)</f>
        <v>Sweatt</v>
      </c>
      <c r="D13827" s="1" t="n">
        <v>297</v>
      </c>
      <c r="E13827" s="1" t="s">
        <v>18794</v>
      </c>
      <c r="F13827" s="5" t="s">
        <v>18800</v>
      </c>
      <c r="G13827" s="1" t="n">
        <v>2048</v>
      </c>
      <c r="H13827" s="1" t="s">
        <v>1430</v>
      </c>
      <c r="I13827" s="1" t="n">
        <v>12686</v>
      </c>
      <c r="J13827" s="1" t="s">
        <v>318</v>
      </c>
      <c r="K13827" s="1" t="s">
        <v>17666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18794</v>
      </c>
      <c r="F13828" s="5" t="s">
        <v>18801</v>
      </c>
      <c r="G13828" s="1" t="n">
        <v>2049</v>
      </c>
      <c r="H13828" s="1" t="s">
        <v>1562</v>
      </c>
      <c r="I13828" s="1" t="n">
        <v>12686</v>
      </c>
      <c r="J13828" s="1" t="s">
        <v>318</v>
      </c>
      <c r="K13828" s="1" t="s">
        <v>17666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656</v>
      </c>
      <c r="B13829" s="1" t="n">
        <f aca="false">IF(COUNTIF($G$1:$G$12712,G13829&gt;0),0,INDEX($A$1:$A$12712,MATCH(G13829,$G$1:$G$12712,0)))</f>
        <v>656</v>
      </c>
      <c r="C13829" s="1" t="str">
        <f aca="false">IF(H13829="",F13829,H13829)</f>
        <v>Jack Watson</v>
      </c>
      <c r="D13829" s="1" t="n">
        <v>297</v>
      </c>
      <c r="E13829" s="1" t="s">
        <v>18794</v>
      </c>
      <c r="F13829" s="5" t="s">
        <v>18802</v>
      </c>
      <c r="G13829" s="1" t="n">
        <v>2049</v>
      </c>
      <c r="H13829" s="1" t="s">
        <v>1562</v>
      </c>
      <c r="I13829" s="1" t="n">
        <v>12686</v>
      </c>
      <c r="J13829" s="1" t="s">
        <v>318</v>
      </c>
      <c r="K13829" s="1" t="s">
        <v>17666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406</v>
      </c>
      <c r="B13830" s="1" t="n">
        <f aca="false">IF(COUNTIF($G$1:$G$12712,G13830&gt;0),0,INDEX($A$1:$A$12712,MATCH(G13830,$G$1:$G$12712,0)))</f>
        <v>406</v>
      </c>
      <c r="C13830" s="1" t="str">
        <f aca="false">IF(H13830="",F13830,H13830)</f>
        <v>Natchez</v>
      </c>
      <c r="D13830" s="1" t="n">
        <v>232</v>
      </c>
      <c r="E13830" s="1" t="s">
        <v>18803</v>
      </c>
      <c r="F13830" s="5" t="s">
        <v>18804</v>
      </c>
      <c r="G13830" s="1" t="n">
        <v>2052</v>
      </c>
      <c r="H13830" s="1" t="s">
        <v>1014</v>
      </c>
      <c r="I13830" s="1" t="n">
        <v>12685</v>
      </c>
      <c r="J13830" s="1" t="s">
        <v>100</v>
      </c>
      <c r="K13830" s="1" t="s">
        <v>17666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216</v>
      </c>
      <c r="B13831" s="1" t="n">
        <f aca="false">IF(COUNTIF($G$1:$G$12712,G13831&gt;0),0,INDEX($A$1:$A$12712,MATCH(G13831,$G$1:$G$12712,0)))</f>
        <v>216</v>
      </c>
      <c r="C13831" s="1" t="str">
        <f aca="false">IF(H13831="",F13831,H13831)</f>
        <v>Gerald Andrus</v>
      </c>
      <c r="D13831" s="1" t="n">
        <v>232</v>
      </c>
      <c r="E13831" s="1" t="s">
        <v>18803</v>
      </c>
      <c r="F13831" s="5" t="s">
        <v>18805</v>
      </c>
      <c r="G13831" s="1" t="n">
        <v>8054</v>
      </c>
      <c r="H13831" s="1" t="s">
        <v>611</v>
      </c>
      <c r="I13831" s="1" t="n">
        <v>12685</v>
      </c>
      <c r="J13831" s="1" t="s">
        <v>100</v>
      </c>
      <c r="K13831" s="1" t="s">
        <v>17666</v>
      </c>
    </row>
    <row r="13832" customFormat="false" ht="15" hidden="false" customHeight="true" outlineLevel="0" collapsed="false">
      <c r="A13832" s="1" t="n">
        <f aca="false">IF(IFERROR((MATCH(G13832,$G$1:$G$12712,0)),0),INDEX($A$1:$A$12712,MATCH(G13832,$G$1:$G$12712,0)),MAX($A$2:$A13831)+1)</f>
        <v>204</v>
      </c>
      <c r="B13832" s="1" t="n">
        <f aca="false">IF(COUNTIF($G$1:$G$12712,G13832&gt;0),0,INDEX($A$1:$A$12712,MATCH(G13832,$G$1:$G$12712,0)))</f>
        <v>204</v>
      </c>
      <c r="C13832" s="1" t="str">
        <f aca="false">IF(H13832="",F13832,H13832)</f>
        <v>FirstEnergy Fort Martin Power Station</v>
      </c>
      <c r="D13832" s="1" t="n">
        <v>238</v>
      </c>
      <c r="E13832" s="1" t="s">
        <v>18806</v>
      </c>
      <c r="F13832" s="5" t="s">
        <v>18807</v>
      </c>
      <c r="G13832" s="1" t="n">
        <v>3943</v>
      </c>
      <c r="H13832" s="1" t="s">
        <v>587</v>
      </c>
      <c r="I13832" s="1" t="n">
        <v>12796</v>
      </c>
      <c r="J13832" s="1" t="s">
        <v>588</v>
      </c>
      <c r="K13832" s="1" t="s">
        <v>17666</v>
      </c>
    </row>
    <row r="13833" customFormat="false" ht="15" hidden="false" customHeight="true" outlineLevel="0" collapsed="false">
      <c r="A13833" s="1" t="n">
        <f aca="false">A1460</f>
        <v>1061</v>
      </c>
      <c r="B13833" s="1" t="e">
        <f aca="false">IF(COUNTIF($G$1:$G$12712,G13833&gt;0),0,INDEX($A$1:$A$12712,MATCH(G13833,$G$1:$G$12712,0)))</f>
        <v>#N/A</v>
      </c>
      <c r="C13833" s="1" t="str">
        <f aca="false">IF(H13833="",F13833,H13833)</f>
        <v>albright (1)</v>
      </c>
      <c r="D13833" s="1" t="n">
        <v>238</v>
      </c>
      <c r="E13833" s="1" t="s">
        <v>18806</v>
      </c>
      <c r="F13833" s="5" t="s">
        <v>18808</v>
      </c>
      <c r="H13833" s="1"/>
      <c r="K13833" s="1" t="s">
        <v>17666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204</v>
      </c>
      <c r="B13834" s="1" t="n">
        <f aca="false">IF(COUNTIF($G$1:$G$12712,G13834&gt;0),0,INDEX($A$1:$A$12712,MATCH(G13834,$G$1:$G$12712,0)))</f>
        <v>204</v>
      </c>
      <c r="C13834" s="1" t="str">
        <f aca="false">IF(H13834="",F13834,H13834)</f>
        <v>FirstEnergy Fort Martin Power Station</v>
      </c>
      <c r="D13834" s="1" t="n">
        <v>238</v>
      </c>
      <c r="E13834" s="1" t="s">
        <v>18806</v>
      </c>
      <c r="F13834" s="5" t="s">
        <v>18809</v>
      </c>
      <c r="G13834" s="1" t="n">
        <v>3943</v>
      </c>
      <c r="H13834" s="1" t="s">
        <v>587</v>
      </c>
      <c r="I13834" s="1" t="n">
        <v>12796</v>
      </c>
      <c r="J13834" s="1" t="s">
        <v>588</v>
      </c>
      <c r="K13834" s="1" t="s">
        <v>17666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253</v>
      </c>
      <c r="B13835" s="1" t="n">
        <f aca="false">IF(COUNTIF($G$1:$G$12712,G13835&gt;0),0,INDEX($A$1:$A$12712,MATCH(G13835,$G$1:$G$12712,0)))</f>
        <v>253</v>
      </c>
      <c r="C13835" s="1" t="str">
        <f aca="false">IF(H13835="",F13835,H13835)</f>
        <v>FirstEnergy Harrison Power Station</v>
      </c>
      <c r="D13835" s="1" t="n">
        <v>238</v>
      </c>
      <c r="E13835" s="1" t="s">
        <v>18806</v>
      </c>
      <c r="F13835" s="5" t="s">
        <v>18810</v>
      </c>
      <c r="G13835" s="1" t="n">
        <v>3944</v>
      </c>
      <c r="H13835" s="1" t="s">
        <v>692</v>
      </c>
      <c r="I13835" s="1" t="n">
        <v>23279</v>
      </c>
      <c r="J13835" s="1" t="s">
        <v>693</v>
      </c>
      <c r="K13835" s="1" t="s">
        <v>17666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1135</v>
      </c>
      <c r="B13836" s="1" t="n">
        <f aca="false">IF(COUNTIF($G$1:$G$12712,G13836&gt;0),0,INDEX($A$1:$A$12712,MATCH(G13836,$G$1:$G$12712,0)))</f>
        <v>1135</v>
      </c>
      <c r="C13836" s="1" t="str">
        <f aca="false">IF(H13836="",F13836,H13836)</f>
        <v>Hatfields Ferry Power Station</v>
      </c>
      <c r="D13836" s="1" t="n">
        <v>238</v>
      </c>
      <c r="E13836" s="1" t="s">
        <v>18806</v>
      </c>
      <c r="F13836" s="5" t="s">
        <v>18811</v>
      </c>
      <c r="G13836" s="1" t="n">
        <v>3179</v>
      </c>
      <c r="H13836" s="1" t="s">
        <v>2746</v>
      </c>
      <c r="I13836" s="1" t="n">
        <v>23279</v>
      </c>
      <c r="J13836" s="1" t="s">
        <v>693</v>
      </c>
      <c r="K13836" s="1" t="s">
        <v>17666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1201</v>
      </c>
      <c r="B13837" s="1" t="n">
        <f aca="false">IF(COUNTIF($G$1:$G$12712,G13837&gt;0),0,INDEX($A$1:$A$12712,MATCH(G13837,$G$1:$G$12712,0)))</f>
        <v>1201</v>
      </c>
      <c r="C13837" s="1" t="str">
        <f aca="false">IF(H13837="",F13837,H13837)</f>
        <v>FirstEnergy Pleasants Power Station</v>
      </c>
      <c r="D13837" s="1" t="n">
        <v>238</v>
      </c>
      <c r="E13837" s="1" t="s">
        <v>18806</v>
      </c>
      <c r="F13837" s="5" t="s">
        <v>18812</v>
      </c>
      <c r="G13837" s="1" t="n">
        <v>6004</v>
      </c>
      <c r="H13837" s="1" t="s">
        <v>3024</v>
      </c>
      <c r="I13837" s="1" t="n">
        <v>23279</v>
      </c>
      <c r="J13837" s="1" t="s">
        <v>693</v>
      </c>
      <c r="K13837" s="1" t="s">
        <v>17666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957</v>
      </c>
      <c r="B13838" s="1" t="n">
        <f aca="false">IF(COUNTIF($G$1:$G$12712,G13838&gt;0),0,INDEX($A$1:$A$12712,MATCH(G13838,$G$1:$G$12712,0)))</f>
        <v>957</v>
      </c>
      <c r="C13838" s="1" t="str">
        <f aca="false">IF(H13838="",F13838,H13838)</f>
        <v>Black Eagle</v>
      </c>
      <c r="D13838" s="1" t="n">
        <v>27</v>
      </c>
      <c r="E13838" s="1" t="s">
        <v>18813</v>
      </c>
      <c r="F13838" s="5" t="s">
        <v>18814</v>
      </c>
      <c r="G13838" s="1" t="n">
        <v>2181</v>
      </c>
      <c r="H13838" s="1" t="s">
        <v>2116</v>
      </c>
      <c r="I13838" s="1" t="n">
        <v>13902</v>
      </c>
      <c r="J13838" s="1" t="s">
        <v>1311</v>
      </c>
      <c r="K13838" s="1" t="s">
        <v>17666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955</v>
      </c>
      <c r="B13839" s="1" t="n">
        <f aca="false">IF(COUNTIF($G$1:$G$12712,G13839&gt;0),0,INDEX($A$1:$A$12712,MATCH(G13839,$G$1:$G$12712,0)))</f>
        <v>955</v>
      </c>
      <c r="C13839" s="1" t="str">
        <f aca="false">IF(H13839="",F13839,H13839)</f>
        <v>Cochrane</v>
      </c>
      <c r="D13839" s="1" t="n">
        <v>27</v>
      </c>
      <c r="E13839" s="1" t="s">
        <v>18813</v>
      </c>
      <c r="F13839" s="5" t="s">
        <v>18815</v>
      </c>
      <c r="G13839" s="1" t="n">
        <v>2182</v>
      </c>
      <c r="H13839" s="1" t="s">
        <v>2114</v>
      </c>
      <c r="I13839" s="1" t="n">
        <v>13902</v>
      </c>
      <c r="J13839" s="1" t="s">
        <v>1311</v>
      </c>
      <c r="K13839" s="1" t="s">
        <v>17666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18813</v>
      </c>
      <c r="F13840" s="5" t="s">
        <v>18816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17666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18813</v>
      </c>
      <c r="F13841" s="5" t="s">
        <v>18817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17666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18813</v>
      </c>
      <c r="F13842" s="5" t="s">
        <v>18818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17666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18813</v>
      </c>
      <c r="F13843" s="5" t="s">
        <v>18819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17666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123</v>
      </c>
      <c r="B13844" s="1" t="n">
        <f aca="false">IF(COUNTIF($G$1:$G$12712,G13844&gt;0),0,INDEX($A$1:$A$12712,MATCH(G13844,$G$1:$G$12712,0)))</f>
        <v>123</v>
      </c>
      <c r="C13844" s="1" t="str">
        <f aca="false">IF(H13844="",F13844,H13844)</f>
        <v>Colstrip</v>
      </c>
      <c r="D13844" s="1" t="n">
        <v>27</v>
      </c>
      <c r="E13844" s="1" t="s">
        <v>18813</v>
      </c>
      <c r="F13844" s="5" t="s">
        <v>18820</v>
      </c>
      <c r="G13844" s="1" t="n">
        <v>6076</v>
      </c>
      <c r="H13844" s="1" t="s">
        <v>370</v>
      </c>
      <c r="I13844" s="1" t="n">
        <v>15298</v>
      </c>
      <c r="J13844" s="1" t="s">
        <v>371</v>
      </c>
      <c r="K13844" s="1" t="s">
        <v>17666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6466</v>
      </c>
      <c r="B13845" s="1" t="n">
        <f aca="false">IF(COUNTIF($G$1:$G$12712,G13845&gt;0),0,INDEX($A$1:$A$12712,MATCH(G13845,$G$1:$G$12712,0)))</f>
        <v>6466</v>
      </c>
      <c r="C13845" s="1" t="str">
        <f aca="false">IF(H13845="",F13845,H13845)</f>
        <v>Flint Creek Hydroelectric LLC</v>
      </c>
      <c r="D13845" s="1" t="n">
        <v>27</v>
      </c>
      <c r="E13845" s="1" t="s">
        <v>18813</v>
      </c>
      <c r="F13845" s="5" t="s">
        <v>18821</v>
      </c>
      <c r="G13845" s="1" t="n">
        <v>58392</v>
      </c>
      <c r="H13845" s="1" t="s">
        <v>11096</v>
      </c>
      <c r="I13845" s="1" t="n">
        <v>9370</v>
      </c>
      <c r="J13845" s="1" t="s">
        <v>5948</v>
      </c>
      <c r="K13845" s="1" t="s">
        <v>17666</v>
      </c>
    </row>
    <row r="13846" customFormat="false" ht="15" hidden="false" customHeight="true" outlineLevel="0" collapsed="false">
      <c r="A13846" s="1" t="n">
        <f aca="false">IF(IFERROR((MATCH(G13846,$G$1:$G$12712,0)),0),INDEX($A$1:$A$12712,MATCH(G13846,$G$1:$G$12712,0)),MAX($A$2:$A13845)+1)</f>
        <v>11265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frank bird</v>
      </c>
      <c r="D13846" s="1" t="n">
        <v>27</v>
      </c>
      <c r="E13846" s="1" t="s">
        <v>18813</v>
      </c>
      <c r="F13846" s="5" t="s">
        <v>18822</v>
      </c>
      <c r="H13846" s="1"/>
      <c r="K13846" s="1" t="s">
        <v>17666</v>
      </c>
    </row>
    <row r="13847" customFormat="false" ht="15" hidden="false" customHeight="true" outlineLevel="0" collapsed="false">
      <c r="A13847" s="1" t="n">
        <f aca="false">A9868</f>
        <v>8637</v>
      </c>
      <c r="B13847" s="1" t="e">
        <f aca="false">IF(COUNTIF($G$1:$G$12712,G13847&gt;0),0,INDEX($A$1:$A$12712,MATCH(G13847,$G$1:$G$12712,0)))</f>
        <v>#N/A</v>
      </c>
      <c r="C13847" s="1" t="str">
        <f aca="false">IF(H13847="",F13847,H13847)</f>
        <v>grant village</v>
      </c>
      <c r="D13847" s="1" t="n">
        <v>27</v>
      </c>
      <c r="E13847" s="1" t="s">
        <v>18813</v>
      </c>
      <c r="F13847" s="5" t="s">
        <v>18823</v>
      </c>
      <c r="H13847" s="1"/>
      <c r="K13847" s="1" t="s">
        <v>17666</v>
      </c>
    </row>
    <row r="13848" customFormat="false" ht="15" hidden="false" customHeight="true" outlineLevel="0" collapsed="false">
      <c r="A13848" s="1" t="n">
        <f aca="false">IF(IFERROR((MATCH(G13848,$G$1:$G$12712,0)),0),INDEX($A$1:$A$12712,MATCH(G13848,$G$1:$G$12712,0)),MAX($A$2:$A13847)+1)</f>
        <v>956</v>
      </c>
      <c r="B13848" s="1" t="n">
        <f aca="false">IF(COUNTIF($G$1:$G$12712,G13848&gt;0),0,INDEX($A$1:$A$12712,MATCH(G13848,$G$1:$G$12712,0)))</f>
        <v>956</v>
      </c>
      <c r="C13848" s="1" t="str">
        <f aca="false">IF(H13848="",F13848,H13848)</f>
        <v>Hauser</v>
      </c>
      <c r="D13848" s="1" t="n">
        <v>27</v>
      </c>
      <c r="E13848" s="1" t="s">
        <v>18813</v>
      </c>
      <c r="F13848" s="5" t="s">
        <v>18824</v>
      </c>
      <c r="G13848" s="1" t="n">
        <v>2185</v>
      </c>
      <c r="H13848" s="1" t="s">
        <v>2115</v>
      </c>
      <c r="I13848" s="1" t="n">
        <v>13902</v>
      </c>
      <c r="J13848" s="1" t="s">
        <v>1311</v>
      </c>
      <c r="K13848" s="1" t="s">
        <v>17666</v>
      </c>
    </row>
    <row r="13849" customFormat="false" ht="15" hidden="false" customHeight="true" outlineLevel="0" collapsed="false">
      <c r="A13849" s="1" t="n">
        <f aca="false">A9869</f>
        <v>8638</v>
      </c>
      <c r="B13849" s="1" t="e">
        <f aca="false">IF(COUNTIF($G$1:$G$12712,G13849&gt;0),0,INDEX($A$1:$A$12712,MATCH(G13849,$G$1:$G$12712,0)))</f>
        <v>#N/A</v>
      </c>
      <c r="C13849" s="1" t="str">
        <f aca="false">IF(H13849="",F13849,H13849)</f>
        <v>hebgen</v>
      </c>
      <c r="D13849" s="1" t="n">
        <v>27</v>
      </c>
      <c r="E13849" s="1" t="s">
        <v>18813</v>
      </c>
      <c r="F13849" s="5" t="s">
        <v>18825</v>
      </c>
      <c r="H13849" s="1"/>
      <c r="K13849" s="1" t="s">
        <v>17666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949</v>
      </c>
      <c r="B13850" s="1" t="n">
        <f aca="false">IF(COUNTIF($G$1:$G$12712,G13850&gt;0),0,INDEX($A$1:$A$12712,MATCH(G13850,$G$1:$G$12712,0)))</f>
        <v>949</v>
      </c>
      <c r="C13850" s="1" t="str">
        <f aca="false">IF(H13850="",F13850,H13850)</f>
        <v>Holter</v>
      </c>
      <c r="D13850" s="1" t="n">
        <v>27</v>
      </c>
      <c r="E13850" s="1" t="s">
        <v>18813</v>
      </c>
      <c r="F13850" s="5" t="s">
        <v>18826</v>
      </c>
      <c r="G13850" s="1" t="n">
        <v>2186</v>
      </c>
      <c r="H13850" s="1" t="s">
        <v>2107</v>
      </c>
      <c r="I13850" s="1" t="n">
        <v>13902</v>
      </c>
      <c r="J13850" s="1" t="s">
        <v>1311</v>
      </c>
      <c r="K13850" s="1" t="s">
        <v>17666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18813</v>
      </c>
      <c r="F13851" s="5" t="s">
        <v>18827</v>
      </c>
      <c r="G13851" s="1" t="n">
        <v>2187</v>
      </c>
      <c r="H13851" s="1" t="s">
        <v>4462</v>
      </c>
      <c r="I13851" s="1" t="n">
        <v>15298</v>
      </c>
      <c r="J13851" s="1" t="s">
        <v>371</v>
      </c>
      <c r="K13851" s="1" t="s">
        <v>17666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1978</v>
      </c>
      <c r="B13852" s="1" t="n">
        <f aca="false">IF(COUNTIF($G$1:$G$12712,G13852&gt;0),0,INDEX($A$1:$A$12712,MATCH(G13852,$G$1:$G$12712,0)))</f>
        <v>1978</v>
      </c>
      <c r="C13852" s="1" t="str">
        <f aca="false">IF(H13852="",F13852,H13852)</f>
        <v>J E Corette Plant</v>
      </c>
      <c r="D13852" s="1" t="n">
        <v>27</v>
      </c>
      <c r="E13852" s="1" t="s">
        <v>18813</v>
      </c>
      <c r="F13852" s="5" t="s">
        <v>18828</v>
      </c>
      <c r="G13852" s="1" t="n">
        <v>2187</v>
      </c>
      <c r="H13852" s="1" t="s">
        <v>4462</v>
      </c>
      <c r="I13852" s="1" t="n">
        <v>15298</v>
      </c>
      <c r="J13852" s="1" t="s">
        <v>371</v>
      </c>
      <c r="K13852" s="1" t="s">
        <v>17666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953</v>
      </c>
      <c r="B13853" s="1" t="n">
        <f aca="false">IF(COUNTIF($G$1:$G$12712,G13853&gt;0),0,INDEX($A$1:$A$12712,MATCH(G13853,$G$1:$G$12712,0)))</f>
        <v>953</v>
      </c>
      <c r="C13853" s="1" t="str">
        <f aca="false">IF(H13853="",F13853,H13853)</f>
        <v>Kerr</v>
      </c>
      <c r="D13853" s="1" t="n">
        <v>27</v>
      </c>
      <c r="E13853" s="1" t="s">
        <v>18813</v>
      </c>
      <c r="F13853" s="5" t="s">
        <v>18829</v>
      </c>
      <c r="G13853" s="1" t="n">
        <v>2188</v>
      </c>
      <c r="H13853" s="1" t="s">
        <v>2111</v>
      </c>
      <c r="I13853" s="1" t="n">
        <v>13902</v>
      </c>
      <c r="J13853" s="1" t="s">
        <v>1311</v>
      </c>
      <c r="K13853" s="1" t="s">
        <v>17666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1979</v>
      </c>
      <c r="B13854" s="1" t="n">
        <f aca="false">IF(COUNTIF($G$1:$G$12712,G13854&gt;0),0,INDEX($A$1:$A$12712,MATCH(G13854,$G$1:$G$12712,0)))</f>
        <v>1979</v>
      </c>
      <c r="C13854" s="1" t="str">
        <f aca="false">IF(H13854="",F13854,H13854)</f>
        <v>Lake (WY)</v>
      </c>
      <c r="D13854" s="1" t="n">
        <v>27</v>
      </c>
      <c r="E13854" s="1" t="s">
        <v>18813</v>
      </c>
      <c r="F13854" s="5" t="s">
        <v>18830</v>
      </c>
      <c r="G13854" s="1" t="n">
        <v>7039</v>
      </c>
      <c r="H13854" s="1" t="s">
        <v>4463</v>
      </c>
      <c r="I13854" s="1" t="n">
        <v>13902</v>
      </c>
      <c r="J13854" s="1" t="s">
        <v>1311</v>
      </c>
      <c r="K13854" s="1" t="s">
        <v>17666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18813</v>
      </c>
      <c r="F13855" s="5" t="s">
        <v>18831</v>
      </c>
      <c r="G13855" s="1" t="n">
        <v>6422</v>
      </c>
      <c r="H13855" s="1" t="s">
        <v>1783</v>
      </c>
      <c r="I13855" s="1" t="n">
        <v>13902</v>
      </c>
      <c r="J13855" s="1" t="s">
        <v>1311</v>
      </c>
      <c r="K13855" s="1" t="s">
        <v>17666</v>
      </c>
    </row>
    <row r="13856" customFormat="false" ht="15" hidden="false" customHeight="true" outlineLevel="0" collapsed="false">
      <c r="A13856" s="1" t="n">
        <f aca="false">IF(IFERROR((MATCH(G13856,$G$1:$G$12712,0)),0),INDEX($A$1:$A$12712,MATCH(G13856,$G$1:$G$12712,0)),MAX($A$2:$A13855)+1)</f>
        <v>763</v>
      </c>
      <c r="B13856" s="1" t="n">
        <f aca="false">IF(COUNTIF($G$1:$G$12712,G13856&gt;0),0,INDEX($A$1:$A$12712,MATCH(G13856,$G$1:$G$12712,0)))</f>
        <v>763</v>
      </c>
      <c r="C13856" s="1" t="str">
        <f aca="false">IF(H13856="",F13856,H13856)</f>
        <v>Madison Dam</v>
      </c>
      <c r="D13856" s="1" t="n">
        <v>27</v>
      </c>
      <c r="E13856" s="1" t="s">
        <v>18813</v>
      </c>
      <c r="F13856" s="5" t="s">
        <v>18832</v>
      </c>
      <c r="G13856" s="1" t="n">
        <v>6422</v>
      </c>
      <c r="H13856" s="1" t="s">
        <v>1783</v>
      </c>
      <c r="I13856" s="1" t="n">
        <v>13902</v>
      </c>
      <c r="J13856" s="1" t="s">
        <v>1311</v>
      </c>
      <c r="K13856" s="1" t="s">
        <v>17666</v>
      </c>
    </row>
    <row r="13857" customFormat="false" ht="15" hidden="false" customHeight="true" outlineLevel="0" collapsed="false">
      <c r="A13857" s="1" t="n">
        <f aca="false">A10495</f>
        <v>9001</v>
      </c>
      <c r="B13857" s="1" t="e">
        <f aca="false">IF(COUNTIF($G$1:$G$12712,G13857&gt;0),0,INDEX($A$1:$A$12712,MATCH(G13857,$G$1:$G$12712,0)))</f>
        <v>#N/A</v>
      </c>
      <c r="C13857" s="1" t="str">
        <f aca="false">IF(H13857="",F13857,H13857)</f>
        <v>milltown</v>
      </c>
      <c r="D13857" s="1" t="n">
        <v>27</v>
      </c>
      <c r="E13857" s="1" t="s">
        <v>18813</v>
      </c>
      <c r="F13857" s="5" t="s">
        <v>18833</v>
      </c>
      <c r="H13857" s="1"/>
      <c r="K13857" s="1" t="s">
        <v>17666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951</v>
      </c>
      <c r="B13858" s="1" t="n">
        <f aca="false">IF(COUNTIF($G$1:$G$12712,G13858&gt;0),0,INDEX($A$1:$A$12712,MATCH(G13858,$G$1:$G$12712,0)))</f>
        <v>951</v>
      </c>
      <c r="C13858" s="1" t="str">
        <f aca="false">IF(H13858="",F13858,H13858)</f>
        <v>Morony</v>
      </c>
      <c r="D13858" s="1" t="n">
        <v>27</v>
      </c>
      <c r="E13858" s="1" t="s">
        <v>18813</v>
      </c>
      <c r="F13858" s="5" t="s">
        <v>18834</v>
      </c>
      <c r="G13858" s="1" t="n">
        <v>2191</v>
      </c>
      <c r="H13858" s="1" t="s">
        <v>2109</v>
      </c>
      <c r="I13858" s="1" t="n">
        <v>13902</v>
      </c>
      <c r="J13858" s="1" t="s">
        <v>1311</v>
      </c>
      <c r="K13858" s="1" t="s">
        <v>17666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11266</v>
      </c>
      <c r="B13859" s="1" t="e">
        <f aca="false">IF(COUNTIF($G$1:$G$12712,G13859&gt;0),0,INDEX($A$1:$A$12712,MATCH(G13859,$G$1:$G$12712,0)))</f>
        <v>#N/A</v>
      </c>
      <c r="C13859" s="1" t="str">
        <f aca="false">IF(H13859="",F13859,H13859)</f>
        <v>mystic lake</v>
      </c>
      <c r="D13859" s="1" t="n">
        <v>27</v>
      </c>
      <c r="E13859" s="1" t="s">
        <v>18813</v>
      </c>
      <c r="F13859" s="5" t="s">
        <v>18835</v>
      </c>
      <c r="H13859" s="1"/>
      <c r="K13859" s="1" t="s">
        <v>17666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1980</v>
      </c>
      <c r="B13860" s="1" t="n">
        <f aca="false">IF(COUNTIF($G$1:$G$12712,G13860&gt;0),0,INDEX($A$1:$A$12712,MATCH(G13860,$G$1:$G$12712,0)))</f>
        <v>1980</v>
      </c>
      <c r="C13860" s="1" t="str">
        <f aca="false">IF(H13860="",F13860,H13860)</f>
        <v>Old Faithful</v>
      </c>
      <c r="D13860" s="1" t="n">
        <v>27</v>
      </c>
      <c r="E13860" s="1" t="s">
        <v>18813</v>
      </c>
      <c r="F13860" s="5" t="s">
        <v>18836</v>
      </c>
      <c r="G13860" s="1" t="n">
        <v>2196</v>
      </c>
      <c r="H13860" s="1" t="s">
        <v>4464</v>
      </c>
      <c r="I13860" s="1" t="n">
        <v>13902</v>
      </c>
      <c r="J13860" s="1" t="s">
        <v>1311</v>
      </c>
      <c r="K13860" s="1" t="s">
        <v>17666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11267</v>
      </c>
      <c r="B13861" s="1" t="e">
        <f aca="false">IF(COUNTIF($G$1:$G$12712,G13861&gt;0),0,INDEX($A$1:$A$12712,MATCH(G13861,$G$1:$G$12712,0)))</f>
        <v>#N/A</v>
      </c>
      <c r="C13861" s="1" t="str">
        <f aca="false">IF(H13861="",F13861,H13861)</f>
        <v>other:</v>
      </c>
      <c r="D13861" s="1" t="n">
        <v>27</v>
      </c>
      <c r="E13861" s="1" t="s">
        <v>18813</v>
      </c>
      <c r="F13861" s="5" t="s">
        <v>18837</v>
      </c>
      <c r="H13861" s="1"/>
      <c r="K13861" s="1" t="s">
        <v>17666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954</v>
      </c>
      <c r="B13862" s="1" t="n">
        <f aca="false">IF(COUNTIF($G$1:$G$12712,G13862&gt;0),0,INDEX($A$1:$A$12712,MATCH(G13862,$G$1:$G$12712,0)))</f>
        <v>954</v>
      </c>
      <c r="C13862" s="1" t="str">
        <f aca="false">IF(H13862="",F13862,H13862)</f>
        <v>Rainbow (MT)</v>
      </c>
      <c r="D13862" s="1" t="n">
        <v>27</v>
      </c>
      <c r="E13862" s="1" t="s">
        <v>18813</v>
      </c>
      <c r="F13862" s="5" t="s">
        <v>18838</v>
      </c>
      <c r="G13862" s="1" t="n">
        <v>2193</v>
      </c>
      <c r="H13862" s="1" t="s">
        <v>2113</v>
      </c>
      <c r="I13862" s="1" t="n">
        <v>13902</v>
      </c>
      <c r="J13862" s="1" t="s">
        <v>1311</v>
      </c>
      <c r="K13862" s="1" t="s">
        <v>17666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11268</v>
      </c>
      <c r="B13863" s="1" t="e">
        <f aca="false">IF(COUNTIF($G$1:$G$12712,G13863&gt;0),0,INDEX($A$1:$A$12712,MATCH(G13863,$G$1:$G$12712,0)))</f>
        <v>#N/A</v>
      </c>
      <c r="C13863" s="1" t="str">
        <f aca="false">IF(H13863="",F13863,H13863)</f>
        <v>renewable energy demo wind project</v>
      </c>
      <c r="D13863" s="1" t="n">
        <v>27</v>
      </c>
      <c r="E13863" s="1" t="s">
        <v>18813</v>
      </c>
      <c r="F13863" s="5" t="s">
        <v>18839</v>
      </c>
      <c r="H13863" s="1"/>
      <c r="K13863" s="1" t="s">
        <v>17666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950</v>
      </c>
      <c r="B13864" s="1" t="n">
        <f aca="false">IF(COUNTIF($G$1:$G$12712,G13864&gt;0),0,INDEX($A$1:$A$12712,MATCH(G13864,$G$1:$G$12712,0)))</f>
        <v>950</v>
      </c>
      <c r="C13864" s="1" t="str">
        <f aca="false">IF(H13864="",F13864,H13864)</f>
        <v>Ryan</v>
      </c>
      <c r="D13864" s="1" t="n">
        <v>27</v>
      </c>
      <c r="E13864" s="1" t="s">
        <v>18813</v>
      </c>
      <c r="F13864" s="5" t="s">
        <v>18840</v>
      </c>
      <c r="G13864" s="1" t="n">
        <v>2194</v>
      </c>
      <c r="H13864" s="1" t="s">
        <v>2108</v>
      </c>
      <c r="I13864" s="1" t="n">
        <v>13902</v>
      </c>
      <c r="J13864" s="1" t="s">
        <v>1311</v>
      </c>
      <c r="K13864" s="1" t="s">
        <v>17666</v>
      </c>
    </row>
    <row r="13865" customFormat="false" ht="15" hidden="false" customHeight="true" outlineLevel="0" collapsed="false">
      <c r="A13865" s="1" t="n">
        <f aca="false">IF(IFERROR((MATCH(G13865,$G$1:$G$12712,0)),0),INDEX($A$1:$A$12712,MATCH(G13865,$G$1:$G$12712,0)),MAX($A$2:$A13864)+1)</f>
        <v>948</v>
      </c>
      <c r="B13865" s="1" t="n">
        <f aca="false">IF(COUNTIF($G$1:$G$12712,G13865&gt;0),0,INDEX($A$1:$A$12712,MATCH(G13865,$G$1:$G$12712,0)))</f>
        <v>948</v>
      </c>
      <c r="C13865" s="1" t="str">
        <f aca="false">IF(H13865="",F13865,H13865)</f>
        <v>Thompson Falls</v>
      </c>
      <c r="D13865" s="1" t="n">
        <v>27</v>
      </c>
      <c r="E13865" s="1" t="s">
        <v>18813</v>
      </c>
      <c r="F13865" s="5" t="s">
        <v>18841</v>
      </c>
      <c r="G13865" s="1" t="n">
        <v>2195</v>
      </c>
      <c r="H13865" s="1" t="s">
        <v>2106</v>
      </c>
      <c r="I13865" s="1" t="n">
        <v>13902</v>
      </c>
      <c r="J13865" s="1" t="s">
        <v>1311</v>
      </c>
      <c r="K13865" s="1" t="s">
        <v>17666</v>
      </c>
    </row>
    <row r="13866" customFormat="false" ht="15" hidden="false" customHeight="true" outlineLevel="0" collapsed="false">
      <c r="A13866" s="1" t="n">
        <f aca="false">A9887</f>
        <v>8653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tower falls</v>
      </c>
      <c r="D13866" s="1" t="n">
        <v>27</v>
      </c>
      <c r="E13866" s="1" t="s">
        <v>18813</v>
      </c>
      <c r="F13866" s="5" t="s">
        <v>18842</v>
      </c>
      <c r="H13866" s="1"/>
      <c r="K13866" s="1" t="s">
        <v>17666</v>
      </c>
    </row>
    <row r="13867" customFormat="false" ht="15" hidden="false" customHeight="true" outlineLevel="0" collapsed="false">
      <c r="A13867" s="1" t="n">
        <f aca="false">A9886</f>
        <v>8652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nat'l park:</v>
      </c>
      <c r="D13867" s="1" t="n">
        <v>27</v>
      </c>
      <c r="E13867" s="1" t="s">
        <v>18813</v>
      </c>
      <c r="F13867" s="5" t="s">
        <v>18843</v>
      </c>
      <c r="H13867" s="1"/>
      <c r="K13867" s="1" t="s">
        <v>17666</v>
      </c>
    </row>
    <row r="13868" customFormat="false" ht="15" hidden="false" customHeight="true" outlineLevel="0" collapsed="false">
      <c r="A13868" s="1" t="n">
        <f aca="false">A9886</f>
        <v>8652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yellowstone national park:</v>
      </c>
      <c r="D13868" s="1" t="n">
        <v>27</v>
      </c>
      <c r="E13868" s="1" t="s">
        <v>18813</v>
      </c>
      <c r="F13868" s="5" t="s">
        <v>18844</v>
      </c>
      <c r="H13868" s="1"/>
      <c r="K13868" s="1" t="s">
        <v>17666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11269</v>
      </c>
      <c r="B13869" s="1" t="e">
        <f aca="false">IF(COUNTIF($G$1:$G$12712,G13869&gt;0),0,INDEX($A$1:$A$12712,MATCH(G13869,$G$1:$G$12712,0)))</f>
        <v>#N/A</v>
      </c>
      <c r="C13869" s="1" t="str">
        <f aca="false">IF(H13869="",F13869,H13869)</f>
        <v>#</v>
      </c>
      <c r="D13869" s="1" t="n">
        <v>29</v>
      </c>
      <c r="E13869" s="1" t="s">
        <v>18845</v>
      </c>
      <c r="F13869" s="5" t="s">
        <v>18846</v>
      </c>
      <c r="H13869" s="1"/>
      <c r="K13869" s="1" t="s">
        <v>17666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18845</v>
      </c>
      <c r="F13870" s="5" t="s">
        <v>18847</v>
      </c>
      <c r="G13870" s="1" t="n">
        <v>1599</v>
      </c>
      <c r="H13870" s="1" t="s">
        <v>4202</v>
      </c>
      <c r="I13870" s="1" t="n">
        <v>21461</v>
      </c>
      <c r="J13870" s="1" t="s">
        <v>4201</v>
      </c>
      <c r="K13870" s="1" t="s">
        <v>17666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1822</v>
      </c>
      <c r="B13871" s="1" t="n">
        <f aca="false">IF(COUNTIF($G$1:$G$12712,G13871&gt;0),0,INDEX($A$1:$A$12712,MATCH(G13871,$G$1:$G$12712,0)))</f>
        <v>1822</v>
      </c>
      <c r="C13871" s="1" t="str">
        <f aca="false">IF(H13871="",F13871,H13871)</f>
        <v>Canal</v>
      </c>
      <c r="D13871" s="1" t="n">
        <v>29</v>
      </c>
      <c r="E13871" s="1" t="s">
        <v>18845</v>
      </c>
      <c r="F13871" s="5" t="s">
        <v>18848</v>
      </c>
      <c r="G13871" s="1" t="n">
        <v>1599</v>
      </c>
      <c r="H13871" s="1" t="s">
        <v>4202</v>
      </c>
      <c r="I13871" s="1" t="n">
        <v>21461</v>
      </c>
      <c r="J13871" s="1" t="s">
        <v>4201</v>
      </c>
      <c r="K13871" s="1" t="s">
        <v>17666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18845</v>
      </c>
      <c r="F13872" s="5" t="s">
        <v>18849</v>
      </c>
      <c r="G13872" s="1" t="n">
        <v>566</v>
      </c>
      <c r="H13872" s="1" t="s">
        <v>1800</v>
      </c>
      <c r="I13872" s="1" t="n">
        <v>5221</v>
      </c>
      <c r="J13872" s="1" t="s">
        <v>1801</v>
      </c>
      <c r="K13872" s="1" t="s">
        <v>17666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18845</v>
      </c>
      <c r="F13873" s="5" t="s">
        <v>17963</v>
      </c>
      <c r="G13873" s="1" t="n">
        <v>566</v>
      </c>
      <c r="H13873" s="1" t="s">
        <v>1800</v>
      </c>
      <c r="I13873" s="1" t="n">
        <v>5221</v>
      </c>
      <c r="J13873" s="1" t="s">
        <v>1801</v>
      </c>
      <c r="K13873" s="1" t="s">
        <v>17666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18845</v>
      </c>
      <c r="F13874" s="5" t="s">
        <v>18850</v>
      </c>
      <c r="G13874" s="1" t="n">
        <v>566</v>
      </c>
      <c r="H13874" s="1" t="s">
        <v>1800</v>
      </c>
      <c r="I13874" s="1" t="n">
        <v>5221</v>
      </c>
      <c r="J13874" s="1" t="s">
        <v>1801</v>
      </c>
      <c r="K13874" s="1" t="s">
        <v>17666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18845</v>
      </c>
      <c r="F13875" s="5" t="s">
        <v>18851</v>
      </c>
      <c r="G13875" s="1" t="n">
        <v>566</v>
      </c>
      <c r="H13875" s="1" t="s">
        <v>1800</v>
      </c>
      <c r="I13875" s="1" t="n">
        <v>5221</v>
      </c>
      <c r="J13875" s="1" t="s">
        <v>1801</v>
      </c>
      <c r="K13875" s="1" t="s">
        <v>17666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772</v>
      </c>
      <c r="B13876" s="1" t="n">
        <f aca="false">IF(COUNTIF($G$1:$G$12712,G13876&gt;0),0,INDEX($A$1:$A$12712,MATCH(G13876,$G$1:$G$12712,0)))</f>
        <v>772</v>
      </c>
      <c r="C13876" s="1" t="str">
        <f aca="false">IF(H13876="",F13876,H13876)</f>
        <v>Millstone</v>
      </c>
      <c r="D13876" s="1" t="n">
        <v>29</v>
      </c>
      <c r="E13876" s="1" t="s">
        <v>18845</v>
      </c>
      <c r="F13876" s="5" t="s">
        <v>18852</v>
      </c>
      <c r="G13876" s="1" t="n">
        <v>566</v>
      </c>
      <c r="H13876" s="1" t="s">
        <v>1800</v>
      </c>
      <c r="I13876" s="1" t="n">
        <v>5221</v>
      </c>
      <c r="J13876" s="1" t="s">
        <v>1801</v>
      </c>
      <c r="K13876" s="1" t="s">
        <v>17666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18845</v>
      </c>
      <c r="F13877" s="5" t="s">
        <v>18853</v>
      </c>
      <c r="G13877" s="1" t="n">
        <v>6115</v>
      </c>
      <c r="H13877" s="1" t="s">
        <v>5153</v>
      </c>
      <c r="I13877" s="1" t="n">
        <v>6854</v>
      </c>
      <c r="J13877" s="1" t="s">
        <v>5154</v>
      </c>
      <c r="K13877" s="1" t="s">
        <v>17666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18845</v>
      </c>
      <c r="F13878" s="5" t="s">
        <v>17877</v>
      </c>
      <c r="G13878" s="1" t="n">
        <v>6115</v>
      </c>
      <c r="H13878" s="1" t="s">
        <v>5153</v>
      </c>
      <c r="I13878" s="1" t="n">
        <v>6854</v>
      </c>
      <c r="J13878" s="1" t="s">
        <v>5154</v>
      </c>
      <c r="K13878" s="1" t="s">
        <v>17666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2502</v>
      </c>
      <c r="B13879" s="1" t="n">
        <f aca="false">IF(COUNTIF($G$1:$G$12712,G13879&gt;0),0,INDEX($A$1:$A$12712,MATCH(G13879,$G$1:$G$12712,0)))</f>
        <v>2502</v>
      </c>
      <c r="C13879" s="1" t="str">
        <f aca="false">IF(H13879="",F13879,H13879)</f>
        <v>Seabrook</v>
      </c>
      <c r="D13879" s="1" t="n">
        <v>29</v>
      </c>
      <c r="E13879" s="1" t="s">
        <v>18845</v>
      </c>
      <c r="F13879" s="5" t="s">
        <v>18854</v>
      </c>
      <c r="G13879" s="1" t="n">
        <v>6115</v>
      </c>
      <c r="H13879" s="1" t="s">
        <v>5153</v>
      </c>
      <c r="I13879" s="1" t="n">
        <v>6854</v>
      </c>
      <c r="J13879" s="1" t="s">
        <v>5154</v>
      </c>
      <c r="K13879" s="1" t="s">
        <v>17666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18845</v>
      </c>
      <c r="F13880" s="5" t="s">
        <v>18855</v>
      </c>
      <c r="G13880" s="1" t="n">
        <v>1613</v>
      </c>
      <c r="H13880" s="1" t="s">
        <v>13332</v>
      </c>
      <c r="I13880" s="1" t="n">
        <v>29878</v>
      </c>
      <c r="J13880" s="1" t="s">
        <v>13333</v>
      </c>
      <c r="K13880" s="1" t="s">
        <v>17666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18845</v>
      </c>
      <c r="F13881" s="5" t="s">
        <v>18856</v>
      </c>
      <c r="G13881" s="1" t="n">
        <v>1613</v>
      </c>
      <c r="H13881" s="1" t="s">
        <v>13332</v>
      </c>
      <c r="I13881" s="1" t="n">
        <v>29878</v>
      </c>
      <c r="J13881" s="1" t="s">
        <v>13333</v>
      </c>
      <c r="K13881" s="1" t="s">
        <v>17666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18845</v>
      </c>
      <c r="F13882" s="5" t="s">
        <v>18857</v>
      </c>
      <c r="G13882" s="1" t="n">
        <v>1613</v>
      </c>
      <c r="H13882" s="1" t="s">
        <v>13332</v>
      </c>
      <c r="I13882" s="1" t="n">
        <v>29878</v>
      </c>
      <c r="J13882" s="1" t="s">
        <v>13333</v>
      </c>
      <c r="K13882" s="1" t="s">
        <v>17666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7987</v>
      </c>
      <c r="B13883" s="1" t="n">
        <f aca="false">IF(COUNTIF($G$1:$G$12712,G13883&gt;0),0,INDEX($A$1:$A$12712,MATCH(G13883,$G$1:$G$12712,0)))</f>
        <v>7987</v>
      </c>
      <c r="C13883" s="1" t="str">
        <f aca="false">IF(H13883="",F13883,H13883)</f>
        <v>Somerset Station</v>
      </c>
      <c r="D13883" s="1" t="n">
        <v>29</v>
      </c>
      <c r="E13883" s="1" t="s">
        <v>18845</v>
      </c>
      <c r="F13883" s="5" t="s">
        <v>18858</v>
      </c>
      <c r="G13883" s="1" t="n">
        <v>1613</v>
      </c>
      <c r="H13883" s="1" t="s">
        <v>13332</v>
      </c>
      <c r="I13883" s="1" t="n">
        <v>29878</v>
      </c>
      <c r="J13883" s="1" t="s">
        <v>13333</v>
      </c>
      <c r="K13883" s="1" t="s">
        <v>17666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18845</v>
      </c>
      <c r="F13884" s="5" t="s">
        <v>18859</v>
      </c>
      <c r="G13884" s="1" t="n">
        <v>1507</v>
      </c>
      <c r="H13884" s="1" t="s">
        <v>1547</v>
      </c>
      <c r="I13884" s="1" t="n">
        <v>31719</v>
      </c>
      <c r="J13884" s="1" t="s">
        <v>1548</v>
      </c>
      <c r="K13884" s="1" t="s">
        <v>17666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18845</v>
      </c>
      <c r="F13885" s="5" t="s">
        <v>18860</v>
      </c>
      <c r="G13885" s="1" t="n">
        <v>1507</v>
      </c>
      <c r="H13885" s="1" t="s">
        <v>1547</v>
      </c>
      <c r="I13885" s="1" t="n">
        <v>31719</v>
      </c>
      <c r="J13885" s="1" t="s">
        <v>1548</v>
      </c>
      <c r="K13885" s="1" t="s">
        <v>17666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649</v>
      </c>
      <c r="B13886" s="1" t="n">
        <f aca="false">IF(COUNTIF($G$1:$G$12712,G13886&gt;0),0,INDEX($A$1:$A$12712,MATCH(G13886,$G$1:$G$12712,0)))</f>
        <v>649</v>
      </c>
      <c r="C13886" s="1" t="str">
        <f aca="false">IF(H13886="",F13886,H13886)</f>
        <v>William F Wyman</v>
      </c>
      <c r="D13886" s="1" t="n">
        <v>29</v>
      </c>
      <c r="E13886" s="1" t="s">
        <v>18845</v>
      </c>
      <c r="F13886" s="5" t="s">
        <v>18861</v>
      </c>
      <c r="G13886" s="1" t="n">
        <v>1507</v>
      </c>
      <c r="H13886" s="1" t="s">
        <v>1547</v>
      </c>
      <c r="I13886" s="1" t="n">
        <v>31719</v>
      </c>
      <c r="J13886" s="1" t="s">
        <v>1548</v>
      </c>
      <c r="K13886" s="1" t="s">
        <v>17666</v>
      </c>
    </row>
    <row r="13887" customFormat="false" ht="15" hidden="false" customHeight="true" outlineLevel="0" collapsed="false">
      <c r="A13887" s="1" t="n">
        <f aca="false">IF(IFERROR((MATCH(G13887,$G$1:$G$12712,0)),0),INDEX($A$1:$A$12712,MATCH(G13887,$G$1:$G$12712,0)),MAX($A$2:$A13886)+1)</f>
        <v>672</v>
      </c>
      <c r="B13887" s="1" t="n">
        <f aca="false">IF(COUNTIF($G$1:$G$12712,G13887&gt;0),0,INDEX($A$1:$A$12712,MATCH(G13887,$G$1:$G$12712,0)))</f>
        <v>672</v>
      </c>
      <c r="C13887" s="1" t="str">
        <f aca="false">IF(H13887="",F13887,H13887)</f>
        <v>Bear Creek Dam</v>
      </c>
      <c r="D13887" s="1" t="n">
        <v>30</v>
      </c>
      <c r="E13887" s="1" t="s">
        <v>18862</v>
      </c>
      <c r="F13887" s="5" t="s">
        <v>18863</v>
      </c>
      <c r="G13887" s="1" t="n">
        <v>2741</v>
      </c>
      <c r="H13887" s="1" t="s">
        <v>1604</v>
      </c>
      <c r="I13887" s="1" t="n">
        <v>5416</v>
      </c>
      <c r="J13887" s="1" t="s">
        <v>65</v>
      </c>
      <c r="K13887" s="1" t="s">
        <v>17666</v>
      </c>
    </row>
    <row r="13888" customFormat="false" ht="15" hidden="false" customHeight="true" outlineLevel="0" collapsed="false">
      <c r="A13888" s="1" t="n">
        <f aca="false">A9591</f>
        <v>8515</v>
      </c>
      <c r="B13888" s="1" t="e">
        <f aca="false">IF(COUNTIF($G$1:$G$12712,G13888&gt;0),0,INDEX($A$1:$A$12712,MATCH(G13888,$G$1:$G$12712,0)))</f>
        <v>#N/A</v>
      </c>
      <c r="C13888" s="1" t="str">
        <f aca="false">IF(H13888="",F13888,H13888)</f>
        <v>bryson - project 2601</v>
      </c>
      <c r="D13888" s="1" t="n">
        <v>30</v>
      </c>
      <c r="E13888" s="1" t="s">
        <v>18862</v>
      </c>
      <c r="F13888" s="5" t="s">
        <v>18864</v>
      </c>
      <c r="H13888" s="1"/>
      <c r="K13888" s="1" t="s">
        <v>17666</v>
      </c>
    </row>
    <row r="13889" customFormat="false" ht="15" hidden="false" customHeight="true" outlineLevel="0" collapsed="false">
      <c r="A13889" s="1" t="n">
        <f aca="false">IF(IFERROR((MATCH(G13889,$G$1:$G$12712,0)),0),INDEX($A$1:$A$12712,MATCH(G13889,$G$1:$G$12712,0)),MAX($A$2:$A13888)+1)</f>
        <v>692</v>
      </c>
      <c r="B13889" s="1" t="n">
        <f aca="false">IF(COUNTIF($G$1:$G$12712,G13889&gt;0),0,INDEX($A$1:$A$12712,MATCH(G13889,$G$1:$G$12712,0)))</f>
        <v>692</v>
      </c>
      <c r="C13889" s="1" t="str">
        <f aca="false">IF(H13889="",F13889,H13889)</f>
        <v>Cedar Cliff</v>
      </c>
      <c r="D13889" s="1" t="n">
        <v>30</v>
      </c>
      <c r="E13889" s="1" t="s">
        <v>18862</v>
      </c>
      <c r="F13889" s="5" t="s">
        <v>18865</v>
      </c>
      <c r="G13889" s="1" t="n">
        <v>2743</v>
      </c>
      <c r="H13889" s="1" t="s">
        <v>1640</v>
      </c>
      <c r="I13889" s="1" t="n">
        <v>5416</v>
      </c>
      <c r="J13889" s="1" t="s">
        <v>65</v>
      </c>
      <c r="K13889" s="1" t="s">
        <v>17666</v>
      </c>
    </row>
    <row r="13890" customFormat="false" ht="15" hidden="false" customHeight="true" outlineLevel="0" collapsed="false">
      <c r="A13890" s="1" t="n">
        <f aca="false">A9593</f>
        <v>8516</v>
      </c>
      <c r="B13890" s="1" t="e">
        <f aca="false">IF(COUNTIF($G$1:$G$12712,G13890&gt;0),0,INDEX($A$1:$A$12712,MATCH(G13890,$G$1:$G$12712,0)))</f>
        <v>#N/A</v>
      </c>
      <c r="C13890" s="1" t="str">
        <f aca="false">IF(H13890="",F13890,H13890)</f>
        <v>dillsboro - project 2602</v>
      </c>
      <c r="D13890" s="1" t="n">
        <v>30</v>
      </c>
      <c r="E13890" s="1" t="s">
        <v>18862</v>
      </c>
      <c r="F13890" s="5" t="s">
        <v>18866</v>
      </c>
      <c r="H13890" s="1"/>
      <c r="K13890" s="1" t="s">
        <v>17666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2155</v>
      </c>
      <c r="B13891" s="1" t="n">
        <f aca="false">IF(COUNTIF($G$1:$G$12712,G13891&gt;0),0,INDEX($A$1:$A$12712,MATCH(G13891,$G$1:$G$12712,0)))</f>
        <v>2155</v>
      </c>
      <c r="C13891" s="1" t="str">
        <f aca="false">IF(H13891="",F13891,H13891)</f>
        <v>Franklin (NC)</v>
      </c>
      <c r="D13891" s="1" t="n">
        <v>30</v>
      </c>
      <c r="E13891" s="1" t="s">
        <v>18862</v>
      </c>
      <c r="F13891" s="5" t="s">
        <v>18867</v>
      </c>
      <c r="G13891" s="1" t="n">
        <v>2745</v>
      </c>
      <c r="H13891" s="1" t="s">
        <v>4707</v>
      </c>
      <c r="I13891" s="1" t="n">
        <v>5416</v>
      </c>
      <c r="J13891" s="1" t="s">
        <v>65</v>
      </c>
      <c r="K13891" s="1" t="s">
        <v>17666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11270</v>
      </c>
      <c r="B13892" s="1" t="e">
        <f aca="false">IF(COUNTIF($G$1:$G$12712,G13892&gt;0),0,INDEX($A$1:$A$12712,MATCH(G13892,$G$1:$G$12712,0)))</f>
        <v>#N/A</v>
      </c>
      <c r="C13892" s="1" t="str">
        <f aca="false">IF(H13892="",F13892,H13892)</f>
        <v>hydro plants:</v>
      </c>
      <c r="D13892" s="1" t="n">
        <v>30</v>
      </c>
      <c r="E13892" s="1" t="s">
        <v>18862</v>
      </c>
      <c r="F13892" s="5" t="s">
        <v>18524</v>
      </c>
      <c r="H13892" s="1"/>
      <c r="K13892" s="1" t="s">
        <v>17666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2156</v>
      </c>
      <c r="B13893" s="1" t="n">
        <f aca="false">IF(COUNTIF($G$1:$G$12712,G13893&gt;0),0,INDEX($A$1:$A$12712,MATCH(G13893,$G$1:$G$12712,0)))</f>
        <v>2156</v>
      </c>
      <c r="C13893" s="1" t="str">
        <f aca="false">IF(H13893="",F13893,H13893)</f>
        <v>Mission</v>
      </c>
      <c r="D13893" s="1" t="n">
        <v>30</v>
      </c>
      <c r="E13893" s="1" t="s">
        <v>18862</v>
      </c>
      <c r="F13893" s="5" t="s">
        <v>18868</v>
      </c>
      <c r="G13893" s="1" t="n">
        <v>2746</v>
      </c>
      <c r="H13893" s="1" t="s">
        <v>4708</v>
      </c>
      <c r="I13893" s="1" t="n">
        <v>5416</v>
      </c>
      <c r="J13893" s="1" t="s">
        <v>65</v>
      </c>
      <c r="K13893" s="1" t="s">
        <v>17666</v>
      </c>
    </row>
    <row r="13894" customFormat="false" ht="15" hidden="false" customHeight="true" outlineLevel="0" collapsed="false">
      <c r="A13894" s="1" t="n">
        <f aca="false">IF(IFERROR((MATCH(G13894,$G$1:$G$12712,0)),0),INDEX($A$1:$A$12712,MATCH(G13894,$G$1:$G$12712,0)),MAX($A$2:$A13893)+1)</f>
        <v>896</v>
      </c>
      <c r="B13894" s="1" t="n">
        <f aca="false">IF(COUNTIF($G$1:$G$12712,G13894&gt;0),0,INDEX($A$1:$A$12712,MATCH(G13894,$G$1:$G$12712,0)))</f>
        <v>896</v>
      </c>
      <c r="C13894" s="1" t="str">
        <f aca="false">IF(H13894="",F13894,H13894)</f>
        <v>Nantahala</v>
      </c>
      <c r="D13894" s="1" t="n">
        <v>30</v>
      </c>
      <c r="E13894" s="1" t="s">
        <v>18862</v>
      </c>
      <c r="F13894" s="5" t="s">
        <v>18869</v>
      </c>
      <c r="G13894" s="1" t="n">
        <v>2747</v>
      </c>
      <c r="H13894" s="1" t="s">
        <v>2019</v>
      </c>
      <c r="I13894" s="1" t="n">
        <v>5416</v>
      </c>
      <c r="J13894" s="1" t="s">
        <v>65</v>
      </c>
      <c r="K13894" s="1" t="s">
        <v>17666</v>
      </c>
    </row>
    <row r="13895" customFormat="false" ht="15" hidden="false" customHeight="true" outlineLevel="0" collapsed="false">
      <c r="A13895" s="1" t="n">
        <f aca="false">A3541</f>
        <v>2612</v>
      </c>
      <c r="B13895" s="1" t="e">
        <f aca="false">IF(COUNTIF($G$1:$G$12712,G13895&gt;0),0,INDEX($A$1:$A$12712,MATCH(G13895,$G$1:$G$12712,0)))</f>
        <v>#N/A</v>
      </c>
      <c r="C13895" s="1" t="str">
        <f aca="false">IF(H13895="",F13895,H13895)</f>
        <v>queen's creek - project 2694</v>
      </c>
      <c r="D13895" s="1" t="n">
        <v>30</v>
      </c>
      <c r="E13895" s="1" t="s">
        <v>18862</v>
      </c>
      <c r="F13895" s="5" t="s">
        <v>18870</v>
      </c>
      <c r="H13895" s="1"/>
      <c r="K13895" s="1" t="s">
        <v>17666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887</v>
      </c>
      <c r="B13896" s="1" t="n">
        <f aca="false">IF(COUNTIF($G$1:$G$12712,G13896&gt;0),0,INDEX($A$1:$A$12712,MATCH(G13896,$G$1:$G$12712,0)))</f>
        <v>887</v>
      </c>
      <c r="C13896" s="1" t="str">
        <f aca="false">IF(H13896="",F13896,H13896)</f>
        <v>Tennessee Creek</v>
      </c>
      <c r="D13896" s="1" t="n">
        <v>30</v>
      </c>
      <c r="E13896" s="1" t="s">
        <v>18862</v>
      </c>
      <c r="F13896" s="5" t="s">
        <v>18871</v>
      </c>
      <c r="G13896" s="1" t="n">
        <v>2749</v>
      </c>
      <c r="H13896" s="1" t="s">
        <v>2008</v>
      </c>
      <c r="I13896" s="1" t="n">
        <v>5416</v>
      </c>
      <c r="J13896" s="1" t="s">
        <v>65</v>
      </c>
      <c r="K13896" s="1" t="s">
        <v>17666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894</v>
      </c>
      <c r="B13897" s="1" t="n">
        <f aca="false">IF(COUNTIF($G$1:$G$12712,G13897&gt;0),0,INDEX($A$1:$A$12712,MATCH(G13897,$G$1:$G$12712,0)))</f>
        <v>894</v>
      </c>
      <c r="C13897" s="1" t="str">
        <f aca="false">IF(H13897="",F13897,H13897)</f>
        <v>Thorpe</v>
      </c>
      <c r="D13897" s="1" t="n">
        <v>30</v>
      </c>
      <c r="E13897" s="1" t="s">
        <v>18862</v>
      </c>
      <c r="F13897" s="5" t="s">
        <v>18872</v>
      </c>
      <c r="G13897" s="1" t="n">
        <v>2750</v>
      </c>
      <c r="H13897" s="1" t="s">
        <v>2016</v>
      </c>
      <c r="I13897" s="1" t="n">
        <v>5416</v>
      </c>
      <c r="J13897" s="1" t="s">
        <v>65</v>
      </c>
      <c r="K13897" s="1" t="s">
        <v>17666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2157</v>
      </c>
      <c r="B13898" s="1" t="n">
        <f aca="false">IF(COUNTIF($G$1:$G$12712,G13898&gt;0),0,INDEX($A$1:$A$12712,MATCH(G13898,$G$1:$G$12712,0)))</f>
        <v>2157</v>
      </c>
      <c r="C13898" s="1" t="str">
        <f aca="false">IF(H13898="",F13898,H13898)</f>
        <v>Tuckasegee</v>
      </c>
      <c r="D13898" s="1" t="n">
        <v>30</v>
      </c>
      <c r="E13898" s="1" t="s">
        <v>18862</v>
      </c>
      <c r="F13898" s="5" t="s">
        <v>18873</v>
      </c>
      <c r="G13898" s="1" t="n">
        <v>2751</v>
      </c>
      <c r="H13898" s="1" t="s">
        <v>4709</v>
      </c>
      <c r="I13898" s="1" t="n">
        <v>5416</v>
      </c>
      <c r="J13898" s="1" t="s">
        <v>65</v>
      </c>
      <c r="K13898" s="1" t="s">
        <v>17666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11271</v>
      </c>
      <c r="B13899" s="1" t="e">
        <f aca="false">IF(COUNTIF($G$1:$G$12712,G13899&gt;0),0,INDEX($A$1:$A$12712,MATCH(G13899,$G$1:$G$12712,0)))</f>
        <v>#N/A</v>
      </c>
      <c r="C13899" s="1" t="str">
        <f aca="false">IF(H13899="",F13899,H13899)</f>
        <v>9/92. the units were deactivated in</v>
      </c>
      <c r="D13899" s="1" t="n">
        <v>278</v>
      </c>
      <c r="E13899" s="1" t="s">
        <v>18874</v>
      </c>
      <c r="F13899" s="5" t="s">
        <v>18875</v>
      </c>
      <c r="H13899" s="1"/>
      <c r="K13899" s="1" t="s">
        <v>17666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1827</v>
      </c>
      <c r="B13900" s="1" t="n">
        <f aca="false">IF(COUNTIF($G$1:$G$12712,G13900&gt;0),0,INDEX($A$1:$A$12712,MATCH(G13900,$G$1:$G$12712,0)))</f>
        <v>1827</v>
      </c>
      <c r="C13900" s="1" t="str">
        <f aca="false">IF(H13900="",F13900,H13900)</f>
        <v>Brayton Point</v>
      </c>
      <c r="D13900" s="1" t="n">
        <v>278</v>
      </c>
      <c r="E13900" s="1" t="s">
        <v>18874</v>
      </c>
      <c r="F13900" s="5" t="s">
        <v>18876</v>
      </c>
      <c r="G13900" s="1" t="n">
        <v>1619</v>
      </c>
      <c r="H13900" s="1" t="s">
        <v>4208</v>
      </c>
      <c r="I13900" s="1" t="n">
        <v>58534</v>
      </c>
      <c r="J13900" s="1" t="s">
        <v>4209</v>
      </c>
      <c r="K13900" s="1" t="s">
        <v>17666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</v>
      </c>
      <c r="D13901" s="1" t="n">
        <v>278</v>
      </c>
      <c r="E13901" s="1" t="s">
        <v>18874</v>
      </c>
      <c r="F13901" s="5" t="s">
        <v>18877</v>
      </c>
      <c r="H13901" s="1"/>
      <c r="K13901" s="1" t="s">
        <v>17666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electric in 1994.</v>
      </c>
      <c r="D13902" s="1" t="n">
        <v>278</v>
      </c>
      <c r="E13902" s="1" t="s">
        <v>18874</v>
      </c>
      <c r="F13902" s="5" t="s">
        <v>18878</v>
      </c>
      <c r="H13902" s="1"/>
      <c r="K13902" s="1" t="s">
        <v>17666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11274</v>
      </c>
      <c r="B13903" s="1" t="e">
        <f aca="false">IF(COUNTIF($G$1:$G$12712,G13903&gt;0),0,INDEX($A$1:$A$12712,MATCH(G13903,$G$1:$G$12712,0)))</f>
        <v>#N/A</v>
      </c>
      <c r="C13903" s="1" t="str">
        <f aca="false">IF(H13903="",F13903,H13903)</f>
        <v>gloucester</v>
      </c>
      <c r="D13903" s="1" t="n">
        <v>278</v>
      </c>
      <c r="E13903" s="1" t="s">
        <v>18874</v>
      </c>
      <c r="F13903" s="5" t="s">
        <v>18879</v>
      </c>
      <c r="H13903" s="1"/>
      <c r="K13903" s="1" t="s">
        <v>17666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18874</v>
      </c>
      <c r="F13904" s="5" t="s">
        <v>18880</v>
      </c>
      <c r="G13904" s="1" t="n">
        <v>3236</v>
      </c>
      <c r="H13904" s="1" t="s">
        <v>4854</v>
      </c>
      <c r="I13904" s="1" t="n">
        <v>50018</v>
      </c>
      <c r="J13904" s="1" t="s">
        <v>4855</v>
      </c>
      <c r="K13904" s="1" t="s">
        <v>17666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18874</v>
      </c>
      <c r="F13905" s="5" t="s">
        <v>18881</v>
      </c>
      <c r="G13905" s="1" t="n">
        <v>3236</v>
      </c>
      <c r="H13905" s="1" t="s">
        <v>4854</v>
      </c>
      <c r="I13905" s="1" t="n">
        <v>50018</v>
      </c>
      <c r="J13905" s="1" t="s">
        <v>4855</v>
      </c>
      <c r="K13905" s="1" t="s">
        <v>17666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18874</v>
      </c>
      <c r="F13906" s="5" t="s">
        <v>18882</v>
      </c>
      <c r="G13906" s="1" t="n">
        <v>3236</v>
      </c>
      <c r="H13906" s="1" t="s">
        <v>4854</v>
      </c>
      <c r="I13906" s="1" t="n">
        <v>50018</v>
      </c>
      <c r="J13906" s="1" t="s">
        <v>4855</v>
      </c>
      <c r="K13906" s="1" t="s">
        <v>17666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2267</v>
      </c>
      <c r="B13907" s="1" t="n">
        <f aca="false">IF(COUNTIF($G$1:$G$12712,G13907&gt;0),0,INDEX($A$1:$A$12712,MATCH(G13907,$G$1:$G$12712,0)))</f>
        <v>2267</v>
      </c>
      <c r="C13907" s="1" t="str">
        <f aca="false">IF(H13907="",F13907,H13907)</f>
        <v>Manchester Street</v>
      </c>
      <c r="D13907" s="1" t="n">
        <v>278</v>
      </c>
      <c r="E13907" s="1" t="s">
        <v>18874</v>
      </c>
      <c r="F13907" s="5" t="s">
        <v>18883</v>
      </c>
      <c r="G13907" s="1" t="n">
        <v>3236</v>
      </c>
      <c r="H13907" s="1" t="s">
        <v>4854</v>
      </c>
      <c r="I13907" s="1" t="n">
        <v>50018</v>
      </c>
      <c r="J13907" s="1" t="s">
        <v>4855</v>
      </c>
      <c r="K13907" s="1" t="s">
        <v>17666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</v>
      </c>
      <c r="D13908" s="1" t="n">
        <v>278</v>
      </c>
      <c r="E13908" s="1" t="s">
        <v>18874</v>
      </c>
      <c r="F13908" s="5" t="s">
        <v>18884</v>
      </c>
      <c r="H13908" s="1"/>
      <c r="K13908" s="1" t="s">
        <v>17666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 1993 and were rented to nantucket</v>
      </c>
      <c r="D13909" s="1" t="n">
        <v>278</v>
      </c>
      <c r="E13909" s="1" t="s">
        <v>18874</v>
      </c>
      <c r="F13909" s="5" t="s">
        <v>18885</v>
      </c>
      <c r="H13909" s="1"/>
      <c r="K13909" s="1" t="s">
        <v>17666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mid-1993 and were rented to nantucket</v>
      </c>
      <c r="D13910" s="1" t="n">
        <v>278</v>
      </c>
      <c r="E13910" s="1" t="s">
        <v>18874</v>
      </c>
      <c r="F13910" s="5" t="s">
        <v>18886</v>
      </c>
      <c r="H13910" s="1"/>
      <c r="K13910" s="1" t="s">
        <v>17666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nantucket electric in 1994.</v>
      </c>
      <c r="D13911" s="1" t="n">
        <v>278</v>
      </c>
      <c r="E13911" s="1" t="s">
        <v>18874</v>
      </c>
      <c r="F13911" s="5" t="s">
        <v>18887</v>
      </c>
      <c r="H13911" s="1"/>
      <c r="K13911" s="1" t="s">
        <v>17666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9/92, the units were deactivated in</v>
      </c>
      <c r="D13912" s="1" t="n">
        <v>278</v>
      </c>
      <c r="E13912" s="1" t="s">
        <v>18874</v>
      </c>
      <c r="F13912" s="5" t="s">
        <v>18888</v>
      </c>
      <c r="H13912" s="1"/>
      <c r="K13912" s="1" t="s">
        <v>17666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since 9/92. the units were deactivated in</v>
      </c>
      <c r="D13913" s="1" t="n">
        <v>278</v>
      </c>
      <c r="E13913" s="1" t="s">
        <v>18874</v>
      </c>
      <c r="F13913" s="5" t="s">
        <v>18889</v>
      </c>
      <c r="H13913" s="1"/>
      <c r="K13913" s="1" t="s">
        <v>17666</v>
      </c>
    </row>
    <row r="13914" customFormat="false" ht="15" hidden="false" customHeight="true" outlineLevel="0" collapsed="false">
      <c r="A13914" s="1" t="n">
        <f aca="false">IF(IFERROR((MATCH(G13914,$G$1:$G$12712,0)),0),INDEX($A$1:$A$12712,MATCH(G13914,$G$1:$G$12712,0)),MAX($A$2:$A13913)+1)</f>
        <v>11281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</v>
      </c>
      <c r="D13914" s="1" t="n">
        <v>278</v>
      </c>
      <c r="E13914" s="1" t="s">
        <v>18874</v>
      </c>
      <c r="F13914" s="5" t="s">
        <v>18890</v>
      </c>
      <c r="H13914" s="1"/>
      <c r="K13914" s="1" t="s">
        <v>17666</v>
      </c>
    </row>
    <row r="13915" customFormat="false" ht="15" hidden="false" customHeight="true" outlineLevel="0" collapsed="false">
      <c r="A13915" s="1" t="n">
        <f aca="false">A13914</f>
        <v>11281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(diesel)</v>
      </c>
      <c r="D13915" s="1" t="n">
        <v>278</v>
      </c>
      <c r="E13915" s="1" t="s">
        <v>18874</v>
      </c>
      <c r="F13915" s="5" t="s">
        <v>18891</v>
      </c>
      <c r="H13915" s="1"/>
      <c r="K13915" s="1" t="s">
        <v>17666</v>
      </c>
    </row>
    <row r="13916" customFormat="false" ht="15" hidden="false" customHeight="true" outlineLevel="0" collapsed="false">
      <c r="A13916" s="1" t="n">
        <f aca="false">A13915</f>
        <v>11281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st. diesels have not generated</v>
      </c>
      <c r="D13916" s="1" t="n">
        <v>278</v>
      </c>
      <c r="E13916" s="1" t="s">
        <v>18874</v>
      </c>
      <c r="F13916" s="5" t="s">
        <v>18892</v>
      </c>
      <c r="H13916" s="1"/>
      <c r="K13916" s="1" t="s">
        <v>17666</v>
      </c>
    </row>
    <row r="13917" customFormat="false" ht="15" hidden="false" customHeight="true" outlineLevel="0" collapsed="false">
      <c r="A13917" s="1" t="n">
        <f aca="false">A13914</f>
        <v>11281</v>
      </c>
      <c r="B13917" s="1" t="e">
        <f aca="false">IF(COUNTIF($G$1:$G$12712,G13917&gt;0),0,INDEX($A$1:$A$12712,MATCH(G13917,$G$1:$G$12712,0)))</f>
        <v>#N/A</v>
      </c>
      <c r="C13917" s="1" t="str">
        <f aca="false">IF(H13917="",F13917,H13917)</f>
        <v>south street (diesel)</v>
      </c>
      <c r="D13917" s="1" t="n">
        <v>278</v>
      </c>
      <c r="E13917" s="1" t="s">
        <v>18874</v>
      </c>
      <c r="F13917" s="5" t="s">
        <v>18893</v>
      </c>
      <c r="H13917" s="1"/>
      <c r="K13917" s="1" t="s">
        <v>17666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649</v>
      </c>
      <c r="B13918" s="1" t="n">
        <f aca="false">IF(COUNTIF($G$1:$G$12712,G13918&gt;0),0,INDEX($A$1:$A$12712,MATCH(G13918,$G$1:$G$12712,0)))</f>
        <v>649</v>
      </c>
      <c r="C13918" s="1" t="str">
        <f aca="false">IF(H13918="",F13918,H13918)</f>
        <v>William F Wyman</v>
      </c>
      <c r="D13918" s="1" t="n">
        <v>278</v>
      </c>
      <c r="E13918" s="1" t="s">
        <v>18874</v>
      </c>
      <c r="F13918" s="5" t="s">
        <v>18429</v>
      </c>
      <c r="G13918" s="1" t="n">
        <v>1507</v>
      </c>
      <c r="H13918" s="1" t="s">
        <v>1547</v>
      </c>
      <c r="I13918" s="1" t="n">
        <v>31719</v>
      </c>
      <c r="J13918" s="1" t="s">
        <v>1548</v>
      </c>
      <c r="K13918" s="1" t="s">
        <v>17666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18894</v>
      </c>
      <c r="F13919" s="5" t="s">
        <v>18895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17666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18894</v>
      </c>
      <c r="F13920" s="5" t="s">
        <v>18896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17666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117</v>
      </c>
      <c r="B13921" s="1" t="n">
        <f aca="false">IF(COUNTIF($G$1:$G$12712,G13921&gt;0),0,INDEX($A$1:$A$12712,MATCH(G13921,$G$1:$G$12712,0)))</f>
        <v>117</v>
      </c>
      <c r="C13921" s="1" t="str">
        <f aca="false">IF(H13921="",F13921,H13921)</f>
        <v>Clark (NVE)</v>
      </c>
      <c r="D13921" s="1" t="n">
        <v>301</v>
      </c>
      <c r="E13921" s="1" t="s">
        <v>18894</v>
      </c>
      <c r="F13921" s="5" t="s">
        <v>18897</v>
      </c>
      <c r="G13921" s="1" t="n">
        <v>2322</v>
      </c>
      <c r="H13921" s="1" t="s">
        <v>348</v>
      </c>
      <c r="I13921" s="1" t="n">
        <v>13407</v>
      </c>
      <c r="J13921" s="1" t="s">
        <v>349</v>
      </c>
      <c r="K13921" s="1" t="s">
        <v>17666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4508</v>
      </c>
      <c r="B13922" s="1" t="n">
        <f aca="false">IF(COUNTIF($G$1:$G$12712,G13922&gt;0),0,INDEX($A$1:$A$12712,MATCH(G13922,$G$1:$G$12712,0)))</f>
        <v>4508</v>
      </c>
      <c r="C13922" s="1" t="str">
        <f aca="false">IF(H13922="",F13922,H13922)</f>
        <v>Green Power I</v>
      </c>
      <c r="D13922" s="1" t="n">
        <v>301</v>
      </c>
      <c r="E13922" s="1" t="s">
        <v>18894</v>
      </c>
      <c r="F13922" s="5" t="s">
        <v>18898</v>
      </c>
      <c r="G13922" s="1" t="n">
        <v>55396</v>
      </c>
      <c r="H13922" s="1" t="s">
        <v>8310</v>
      </c>
      <c r="I13922" s="1" t="n">
        <v>49750</v>
      </c>
      <c r="J13922" s="1" t="s">
        <v>8311</v>
      </c>
      <c r="K13922" s="1" t="s">
        <v>17666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385</v>
      </c>
      <c r="B13923" s="1" t="n">
        <f aca="false">IF(COUNTIF($G$1:$G$12712,G13923&gt;0),0,INDEX($A$1:$A$12712,MATCH(G13923,$G$1:$G$12712,0)))</f>
        <v>385</v>
      </c>
      <c r="C13923" s="1" t="str">
        <f aca="false">IF(H13923="",F13923,H13923)</f>
        <v>Mohave</v>
      </c>
      <c r="D13923" s="1" t="n">
        <v>301</v>
      </c>
      <c r="E13923" s="1" t="s">
        <v>18894</v>
      </c>
      <c r="F13923" s="5" t="s">
        <v>18899</v>
      </c>
      <c r="G13923" s="1" t="n">
        <v>2341</v>
      </c>
      <c r="H13923" s="1" t="s">
        <v>2932</v>
      </c>
      <c r="I13923" s="1" t="n">
        <v>17609</v>
      </c>
      <c r="J13923" s="1" t="s">
        <v>114</v>
      </c>
      <c r="K13923" s="1" t="s">
        <v>17666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18894</v>
      </c>
      <c r="F13924" s="5" t="s">
        <v>18900</v>
      </c>
      <c r="G13924" s="1" t="n">
        <v>4941</v>
      </c>
      <c r="H13924" s="1" t="s">
        <v>1016</v>
      </c>
      <c r="I13924" s="1" t="n">
        <v>16572</v>
      </c>
      <c r="J13924" s="1" t="s">
        <v>1017</v>
      </c>
      <c r="K13924" s="1" t="s">
        <v>17666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408</v>
      </c>
      <c r="B13925" s="1" t="n">
        <f aca="false">IF(COUNTIF($G$1:$G$12712,G13925&gt;0),0,INDEX($A$1:$A$12712,MATCH(G13925,$G$1:$G$12712,0)))</f>
        <v>408</v>
      </c>
      <c r="C13925" s="1" t="str">
        <f aca="false">IF(H13925="",F13925,H13925)</f>
        <v>Navajo</v>
      </c>
      <c r="D13925" s="1" t="n">
        <v>301</v>
      </c>
      <c r="E13925" s="1" t="s">
        <v>18894</v>
      </c>
      <c r="F13925" s="5" t="s">
        <v>18901</v>
      </c>
      <c r="G13925" s="1" t="n">
        <v>4941</v>
      </c>
      <c r="H13925" s="1" t="s">
        <v>1016</v>
      </c>
      <c r="I13925" s="1" t="n">
        <v>16572</v>
      </c>
      <c r="J13925" s="1" t="s">
        <v>1017</v>
      </c>
      <c r="K13925" s="1" t="s">
        <v>17666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18894</v>
      </c>
      <c r="F13926" s="5" t="s">
        <v>18902</v>
      </c>
      <c r="G13926" s="1" t="n">
        <v>2324</v>
      </c>
      <c r="H13926" s="1" t="s">
        <v>1181</v>
      </c>
      <c r="I13926" s="1" t="n">
        <v>13407</v>
      </c>
      <c r="J13926" s="1" t="s">
        <v>349</v>
      </c>
      <c r="K13926" s="1" t="s">
        <v>17666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18894</v>
      </c>
      <c r="F13927" s="5" t="s">
        <v>18903</v>
      </c>
      <c r="G13927" s="1" t="n">
        <v>2324</v>
      </c>
      <c r="H13927" s="1" t="s">
        <v>1181</v>
      </c>
      <c r="I13927" s="1" t="n">
        <v>13407</v>
      </c>
      <c r="J13927" s="1" t="s">
        <v>349</v>
      </c>
      <c r="K13927" s="1" t="s">
        <v>17666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484</v>
      </c>
      <c r="B13928" s="1" t="n">
        <f aca="false">IF(COUNTIF($G$1:$G$12712,G13928&gt;0),0,INDEX($A$1:$A$12712,MATCH(G13928,$G$1:$G$12712,0)))</f>
        <v>484</v>
      </c>
      <c r="C13928" s="1" t="str">
        <f aca="false">IF(H13928="",F13928,H13928)</f>
        <v>Reid Gardner</v>
      </c>
      <c r="D13928" s="1" t="n">
        <v>301</v>
      </c>
      <c r="E13928" s="1" t="s">
        <v>18894</v>
      </c>
      <c r="F13928" s="5" t="s">
        <v>18904</v>
      </c>
      <c r="G13928" s="1" t="n">
        <v>2324</v>
      </c>
      <c r="H13928" s="1" t="s">
        <v>1181</v>
      </c>
      <c r="I13928" s="1" t="n">
        <v>13407</v>
      </c>
      <c r="J13928" s="1" t="s">
        <v>349</v>
      </c>
      <c r="K13928" s="1" t="s">
        <v>17666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18894</v>
      </c>
      <c r="F13929" s="5" t="s">
        <v>18905</v>
      </c>
      <c r="G13929" s="1" t="n">
        <v>54854</v>
      </c>
      <c r="H13929" s="1" t="s">
        <v>1344</v>
      </c>
      <c r="I13929" s="1" t="n">
        <v>13407</v>
      </c>
      <c r="J13929" s="1" t="s">
        <v>349</v>
      </c>
      <c r="K13929" s="1" t="s">
        <v>17666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563</v>
      </c>
      <c r="B13930" s="1" t="n">
        <f aca="false">IF(COUNTIF($G$1:$G$12712,G13930&gt;0),0,INDEX($A$1:$A$12712,MATCH(G13930,$G$1:$G$12712,0)))</f>
        <v>563</v>
      </c>
      <c r="C13930" s="1" t="str">
        <f aca="false">IF(H13930="",F13930,H13930)</f>
        <v>Sun Peak Generating Station</v>
      </c>
      <c r="D13930" s="1" t="n">
        <v>301</v>
      </c>
      <c r="E13930" s="1" t="s">
        <v>18894</v>
      </c>
      <c r="F13930" s="5" t="s">
        <v>18906</v>
      </c>
      <c r="G13930" s="1" t="n">
        <v>54854</v>
      </c>
      <c r="H13930" s="1" t="s">
        <v>1344</v>
      </c>
      <c r="I13930" s="1" t="n">
        <v>13407</v>
      </c>
      <c r="J13930" s="1" t="s">
        <v>349</v>
      </c>
      <c r="K13930" s="1" t="s">
        <v>17666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18894</v>
      </c>
      <c r="F13931" s="5" t="s">
        <v>18907</v>
      </c>
      <c r="G13931" s="1" t="n">
        <v>2326</v>
      </c>
      <c r="H13931" s="1" t="s">
        <v>3213</v>
      </c>
      <c r="I13931" s="1" t="n">
        <v>13407</v>
      </c>
      <c r="J13931" s="1" t="s">
        <v>349</v>
      </c>
      <c r="K13931" s="1" t="s">
        <v>17666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1230</v>
      </c>
      <c r="B13932" s="1" t="n">
        <f aca="false">IF(COUNTIF($G$1:$G$12712,G13932&gt;0),0,INDEX($A$1:$A$12712,MATCH(G13932,$G$1:$G$12712,0)))</f>
        <v>1230</v>
      </c>
      <c r="C13932" s="1" t="str">
        <f aca="false">IF(H13932="",F13932,H13932)</f>
        <v>Sunrise</v>
      </c>
      <c r="D13932" s="1" t="n">
        <v>301</v>
      </c>
      <c r="E13932" s="1" t="s">
        <v>18894</v>
      </c>
      <c r="F13932" s="5" t="s">
        <v>18908</v>
      </c>
      <c r="G13932" s="1" t="n">
        <v>2326</v>
      </c>
      <c r="H13932" s="1" t="s">
        <v>3213</v>
      </c>
      <c r="I13932" s="1" t="n">
        <v>13407</v>
      </c>
      <c r="J13932" s="1" t="s">
        <v>349</v>
      </c>
      <c r="K13932" s="1" t="s">
        <v>17666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563</v>
      </c>
      <c r="B13933" s="1" t="n">
        <f aca="false">IF(COUNTIF($G$1:$G$12712,G13933&gt;0),0,INDEX($A$1:$A$12712,MATCH(G13933,$G$1:$G$12712,0)))</f>
        <v>563</v>
      </c>
      <c r="C13933" s="1" t="str">
        <f aca="false">IF(H13933="",F13933,H13933)</f>
        <v>Sun Peak Generating Station</v>
      </c>
      <c r="D13933" s="1" t="n">
        <v>357</v>
      </c>
      <c r="E13933" s="1" t="s">
        <v>18909</v>
      </c>
      <c r="F13933" s="5" t="s">
        <v>18910</v>
      </c>
      <c r="G13933" s="1" t="n">
        <v>54854</v>
      </c>
      <c r="H13933" s="1" t="s">
        <v>1344</v>
      </c>
      <c r="I13933" s="1" t="n">
        <v>13407</v>
      </c>
      <c r="J13933" s="1" t="s">
        <v>349</v>
      </c>
      <c r="K13933" s="1" t="s">
        <v>17666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11282</v>
      </c>
      <c r="B13934" s="1" t="e">
        <f aca="false">IF(COUNTIF($G$1:$G$12712,G13934&gt;0),0,INDEX($A$1:$A$12712,MATCH(G13934,$G$1:$G$12712,0)))</f>
        <v>#N/A</v>
      </c>
      <c r="C13934" s="1" t="str">
        <f aca="false">IF(H13934="",F13934,H13934)</f>
        <v>(a) ferc licensed project #2323</v>
      </c>
      <c r="D13934" s="1" t="n">
        <v>304</v>
      </c>
      <c r="E13934" s="1" t="s">
        <v>18911</v>
      </c>
      <c r="F13934" s="5" t="s">
        <v>18912</v>
      </c>
      <c r="H13934" s="1"/>
      <c r="K13934" s="1" t="s">
        <v>17666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1827</v>
      </c>
      <c r="B13935" s="1" t="n">
        <f aca="false">IF(COUNTIF($G$1:$G$12712,G13935&gt;0),0,INDEX($A$1:$A$12712,MATCH(G13935,$G$1:$G$12712,0)))</f>
        <v>1827</v>
      </c>
      <c r="C13935" s="1" t="str">
        <f aca="false">IF(H13935="",F13935,H13935)</f>
        <v>Brayton Point</v>
      </c>
      <c r="D13935" s="1" t="n">
        <v>304</v>
      </c>
      <c r="E13935" s="1" t="s">
        <v>18911</v>
      </c>
      <c r="F13935" s="5" t="s">
        <v>18876</v>
      </c>
      <c r="G13935" s="1" t="n">
        <v>1619</v>
      </c>
      <c r="H13935" s="1" t="s">
        <v>4208</v>
      </c>
      <c r="I13935" s="1" t="n">
        <v>58534</v>
      </c>
      <c r="J13935" s="1" t="s">
        <v>4209</v>
      </c>
      <c r="K13935" s="1" t="s">
        <v>17666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2487</v>
      </c>
      <c r="B13936" s="1" t="n">
        <f aca="false">IF(COUNTIF($G$1:$G$12712,G13936&gt;0),0,INDEX($A$1:$A$12712,MATCH(G13936,$G$1:$G$12712,0)))</f>
        <v>2487</v>
      </c>
      <c r="C13936" s="1" t="str">
        <f aca="false">IF(H13936="",F13936,H13936)</f>
        <v>Deerfield 2</v>
      </c>
      <c r="D13936" s="1" t="n">
        <v>304</v>
      </c>
      <c r="E13936" s="1" t="s">
        <v>18911</v>
      </c>
      <c r="F13936" s="5" t="s">
        <v>18913</v>
      </c>
      <c r="G13936" s="1" t="n">
        <v>6047</v>
      </c>
      <c r="H13936" s="1" t="s">
        <v>5136</v>
      </c>
      <c r="I13936" s="1" t="n">
        <v>50048</v>
      </c>
      <c r="J13936" s="1" t="s">
        <v>2416</v>
      </c>
      <c r="K13936" s="1" t="s">
        <v>17666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2495</v>
      </c>
      <c r="B13937" s="1" t="n">
        <f aca="false">IF(COUNTIF($G$1:$G$12712,G13937&gt;0),0,INDEX($A$1:$A$12712,MATCH(G13937,$G$1:$G$12712,0)))</f>
        <v>2495</v>
      </c>
      <c r="C13937" s="1" t="str">
        <f aca="false">IF(H13937="",F13937,H13937)</f>
        <v>Deerfield 3</v>
      </c>
      <c r="D13937" s="1" t="n">
        <v>304</v>
      </c>
      <c r="E13937" s="1" t="s">
        <v>18911</v>
      </c>
      <c r="F13937" s="5" t="s">
        <v>18914</v>
      </c>
      <c r="G13937" s="1" t="n">
        <v>6083</v>
      </c>
      <c r="H13937" s="1" t="s">
        <v>5144</v>
      </c>
      <c r="I13937" s="1" t="n">
        <v>50048</v>
      </c>
      <c r="J13937" s="1" t="s">
        <v>2416</v>
      </c>
      <c r="K13937" s="1" t="s">
        <v>17666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2503</v>
      </c>
      <c r="B13938" s="1" t="n">
        <f aca="false">IF(COUNTIF($G$1:$G$12712,G13938&gt;0),0,INDEX($A$1:$A$12712,MATCH(G13938,$G$1:$G$12712,0)))</f>
        <v>2503</v>
      </c>
      <c r="C13938" s="1" t="str">
        <f aca="false">IF(H13938="",F13938,H13938)</f>
        <v>Deerfield 4</v>
      </c>
      <c r="D13938" s="1" t="n">
        <v>304</v>
      </c>
      <c r="E13938" s="1" t="s">
        <v>18911</v>
      </c>
      <c r="F13938" s="5" t="s">
        <v>18915</v>
      </c>
      <c r="G13938" s="1" t="n">
        <v>6119</v>
      </c>
      <c r="H13938" s="1" t="s">
        <v>5155</v>
      </c>
      <c r="I13938" s="1" t="n">
        <v>50048</v>
      </c>
      <c r="J13938" s="1" t="s">
        <v>2416</v>
      </c>
      <c r="K13938" s="1" t="s">
        <v>17666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gloucester</v>
      </c>
      <c r="D13939" s="1" t="n">
        <v>304</v>
      </c>
      <c r="E13939" s="1" t="s">
        <v>18911</v>
      </c>
      <c r="F13939" s="5" t="s">
        <v>18879</v>
      </c>
      <c r="H13939" s="1"/>
      <c r="K13939" s="1" t="s">
        <v>17666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11284</v>
      </c>
      <c r="B13940" s="1" t="e">
        <f aca="false">IF(COUNTIF($G$1:$G$12712,G13940&gt;0),0,INDEX($A$1:$A$12712,MATCH(G13940,$G$1:$G$12712,0)))</f>
        <v>#N/A</v>
      </c>
      <c r="C13940" s="1" t="str">
        <f aca="false">IF(H13940="",F13940,H13940)</f>
        <v>hydro</v>
      </c>
      <c r="D13940" s="1" t="n">
        <v>304</v>
      </c>
      <c r="E13940" s="1" t="s">
        <v>18911</v>
      </c>
      <c r="F13940" s="5" t="s">
        <v>17825</v>
      </c>
      <c r="H13940" s="1"/>
      <c r="K13940" s="1" t="s">
        <v>17666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2267</v>
      </c>
      <c r="B13941" s="1" t="n">
        <f aca="false">IF(COUNTIF($G$1:$G$12712,G13941&gt;0),0,INDEX($A$1:$A$12712,MATCH(G13941,$G$1:$G$12712,0)))</f>
        <v>2267</v>
      </c>
      <c r="C13941" s="1" t="str">
        <f aca="false">IF(H13941="",F13941,H13941)</f>
        <v>Manchester Street</v>
      </c>
      <c r="D13941" s="1" t="n">
        <v>304</v>
      </c>
      <c r="E13941" s="1" t="s">
        <v>18911</v>
      </c>
      <c r="F13941" s="5" t="s">
        <v>18880</v>
      </c>
      <c r="G13941" s="1" t="n">
        <v>3236</v>
      </c>
      <c r="H13941" s="1" t="s">
        <v>4854</v>
      </c>
      <c r="I13941" s="1" t="n">
        <v>50018</v>
      </c>
      <c r="J13941" s="1" t="s">
        <v>4855</v>
      </c>
      <c r="K13941" s="1" t="s">
        <v>17666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newburyport</v>
      </c>
      <c r="D13942" s="1" t="n">
        <v>304</v>
      </c>
      <c r="E13942" s="1" t="s">
        <v>18911</v>
      </c>
      <c r="F13942" s="5" t="s">
        <v>18916</v>
      </c>
      <c r="H13942" s="1"/>
      <c r="K13942" s="1" t="s">
        <v>17666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11286</v>
      </c>
      <c r="B13943" s="1" t="e">
        <f aca="false">IF(COUNTIF($G$1:$G$12712,G13943&gt;0),0,INDEX($A$1:$A$12712,MATCH(G13943,$G$1:$G$12712,0)))</f>
        <v>#N/A</v>
      </c>
      <c r="C13943" s="1" t="str">
        <f aca="false">IF(H13943="",F13943,H13943)</f>
        <v>other</v>
      </c>
      <c r="D13943" s="1" t="n">
        <v>304</v>
      </c>
      <c r="E13943" s="1" t="s">
        <v>18911</v>
      </c>
      <c r="F13943" s="5" t="s">
        <v>18917</v>
      </c>
      <c r="H13943" s="1"/>
      <c r="K13943" s="1" t="s">
        <v>17666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7749</v>
      </c>
      <c r="B13944" s="1" t="n">
        <f aca="false">IF(COUNTIF($G$1:$G$12712,G13944&gt;0),0,INDEX($A$1:$A$12712,MATCH(G13944,$G$1:$G$12712,0)))</f>
        <v>7749</v>
      </c>
      <c r="C13944" s="1" t="str">
        <f aca="false">IF(H13944="",F13944,H13944)</f>
        <v>Salem Harbor</v>
      </c>
      <c r="D13944" s="1" t="n">
        <v>304</v>
      </c>
      <c r="E13944" s="1" t="s">
        <v>18911</v>
      </c>
      <c r="F13944" s="5" t="s">
        <v>18918</v>
      </c>
      <c r="G13944" s="1" t="n">
        <v>1626</v>
      </c>
      <c r="H13944" s="1" t="s">
        <v>12959</v>
      </c>
      <c r="I13944" s="1" t="n">
        <v>50018</v>
      </c>
      <c r="J13944" s="1" t="s">
        <v>4855</v>
      </c>
      <c r="K13944" s="1" t="s">
        <v>17666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2631</v>
      </c>
      <c r="B13945" s="1" t="n">
        <f aca="false">IF(COUNTIF($G$1:$G$12712,G13945&gt;0),0,INDEX($A$1:$A$12712,MATCH(G13945,$G$1:$G$12712,0)))</f>
        <v>2631</v>
      </c>
      <c r="C13945" s="1" t="str">
        <f aca="false">IF(H13945="",F13945,H13945)</f>
        <v>Searsburg</v>
      </c>
      <c r="D13945" s="1" t="n">
        <v>304</v>
      </c>
      <c r="E13945" s="1" t="s">
        <v>18911</v>
      </c>
      <c r="F13945" s="5" t="s">
        <v>18919</v>
      </c>
      <c r="G13945" s="1" t="n">
        <v>6529</v>
      </c>
      <c r="H13945" s="1" t="s">
        <v>5310</v>
      </c>
      <c r="I13945" s="1" t="n">
        <v>50048</v>
      </c>
      <c r="J13945" s="1" t="s">
        <v>2416</v>
      </c>
      <c r="K13945" s="1" t="s">
        <v>17666</v>
      </c>
    </row>
    <row r="13946" customFormat="false" ht="15" hidden="false" customHeight="true" outlineLevel="0" collapsed="false">
      <c r="A13946" s="1" t="n">
        <f aca="false">IF(IFERROR((MATCH(G13946,$G$1:$G$12712,0)),0),INDEX($A$1:$A$12712,MATCH(G13946,$G$1:$G$12712,0)),MAX($A$2:$A13945)+1)</f>
        <v>1220</v>
      </c>
      <c r="B13946" s="1" t="n">
        <f aca="false">IF(COUNTIF($G$1:$G$12712,G13946&gt;0),0,INDEX($A$1:$A$12712,MATCH(G13946,$G$1:$G$12712,0)))</f>
        <v>1220</v>
      </c>
      <c r="C13946" s="1" t="str">
        <f aca="false">IF(H13946="",F13946,H13946)</f>
        <v>Sherman</v>
      </c>
      <c r="D13946" s="1" t="n">
        <v>304</v>
      </c>
      <c r="E13946" s="1" t="s">
        <v>18911</v>
      </c>
      <c r="F13946" s="5" t="s">
        <v>18920</v>
      </c>
      <c r="G13946" s="1" t="n">
        <v>6012</v>
      </c>
      <c r="H13946" s="1" t="s">
        <v>3155</v>
      </c>
      <c r="I13946" s="1" t="n">
        <v>50048</v>
      </c>
      <c r="J13946" s="1" t="s">
        <v>2416</v>
      </c>
      <c r="K13946" s="1" t="s">
        <v>17666</v>
      </c>
    </row>
    <row r="13947" customFormat="false" ht="15" hidden="false" customHeight="true" outlineLevel="0" collapsed="false">
      <c r="A13947" s="1" t="n">
        <f aca="false">A9812</f>
        <v>8607</v>
      </c>
      <c r="B13947" s="1" t="e">
        <f aca="false">IF(COUNTIF($G$1:$G$12712,G13947&gt;0),0,INDEX($A$1:$A$12712,MATCH(G13947,$G$1:$G$12712,0)))</f>
        <v>#N/A</v>
      </c>
      <c r="C13947" s="1" t="str">
        <f aca="false">IF(H13947="",F13947,H13947)</f>
        <v>southbridge street</v>
      </c>
      <c r="D13947" s="1" t="n">
        <v>304</v>
      </c>
      <c r="E13947" s="1" t="s">
        <v>18911</v>
      </c>
      <c r="F13947" s="5" t="s">
        <v>18921</v>
      </c>
      <c r="H13947" s="1"/>
      <c r="K13947" s="1" t="s">
        <v>17666</v>
      </c>
    </row>
    <row r="13948" customFormat="false" ht="15" hidden="false" customHeight="true" outlineLevel="0" collapsed="false">
      <c r="A13948" s="1" t="n">
        <f aca="false">A969</f>
        <v>649</v>
      </c>
      <c r="B13948" s="1" t="n">
        <f aca="false">IF(COUNTIF($G$1:$G$12712,G13948&gt;0),0,INDEX($A$1:$A$12712,MATCH(G13948,$G$1:$G$12712,0)))</f>
        <v>649</v>
      </c>
      <c r="C13948" s="1" t="str">
        <f aca="false">IF(H13948="",F13948,H13948)</f>
        <v>William F Wyman</v>
      </c>
      <c r="D13948" s="1" t="n">
        <v>304</v>
      </c>
      <c r="E13948" s="1" t="s">
        <v>18911</v>
      </c>
      <c r="F13948" s="5" t="s">
        <v>18429</v>
      </c>
      <c r="G13948" s="1" t="n">
        <v>1507</v>
      </c>
      <c r="H13948" s="1" t="s">
        <v>1547</v>
      </c>
      <c r="I13948" s="1" t="n">
        <v>31719</v>
      </c>
      <c r="J13948" s="1" t="s">
        <v>1548</v>
      </c>
      <c r="K13948" s="1" t="s">
        <v>17666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11287</v>
      </c>
      <c r="B13949" s="1" t="e">
        <f aca="false">IF(COUNTIF($G$1:$G$12712,G13949&gt;0),0,INDEX($A$1:$A$12712,MATCH(G13949,$G$1:$G$12712,0)))</f>
        <v>#N/A</v>
      </c>
      <c r="C13949" s="1" t="str">
        <f aca="false">IF(H13949="",F13949,H13949)</f>
        <v>(a) ferc licensed project #2323</v>
      </c>
      <c r="D13949" s="1" t="n">
        <v>306</v>
      </c>
      <c r="E13949" s="1" t="s">
        <v>18922</v>
      </c>
      <c r="F13949" s="5" t="s">
        <v>18912</v>
      </c>
      <c r="H13949" s="1"/>
      <c r="K13949" s="1" t="s">
        <v>17666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1827</v>
      </c>
      <c r="B13950" s="1" t="n">
        <f aca="false">IF(COUNTIF($G$1:$G$12712,G13950&gt;0),0,INDEX($A$1:$A$12712,MATCH(G13950,$G$1:$G$12712,0)))</f>
        <v>1827</v>
      </c>
      <c r="C13950" s="1" t="str">
        <f aca="false">IF(H13950="",F13950,H13950)</f>
        <v>Brayton Point</v>
      </c>
      <c r="D13950" s="1" t="n">
        <v>306</v>
      </c>
      <c r="E13950" s="1" t="s">
        <v>18922</v>
      </c>
      <c r="F13950" s="5" t="s">
        <v>18876</v>
      </c>
      <c r="G13950" s="1" t="n">
        <v>1619</v>
      </c>
      <c r="H13950" s="1" t="s">
        <v>4208</v>
      </c>
      <c r="I13950" s="1" t="n">
        <v>58534</v>
      </c>
      <c r="J13950" s="1" t="s">
        <v>4209</v>
      </c>
      <c r="K13950" s="1" t="s">
        <v>17666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2487</v>
      </c>
      <c r="B13951" s="1" t="n">
        <f aca="false">IF(COUNTIF($G$1:$G$12712,G13951&gt;0),0,INDEX($A$1:$A$12712,MATCH(G13951,$G$1:$G$12712,0)))</f>
        <v>2487</v>
      </c>
      <c r="C13951" s="1" t="str">
        <f aca="false">IF(H13951="",F13951,H13951)</f>
        <v>Deerfield 2</v>
      </c>
      <c r="D13951" s="1" t="n">
        <v>306</v>
      </c>
      <c r="E13951" s="1" t="s">
        <v>18922</v>
      </c>
      <c r="F13951" s="5" t="s">
        <v>18913</v>
      </c>
      <c r="G13951" s="1" t="n">
        <v>6047</v>
      </c>
      <c r="H13951" s="1" t="s">
        <v>5136</v>
      </c>
      <c r="I13951" s="1" t="n">
        <v>50048</v>
      </c>
      <c r="J13951" s="1" t="s">
        <v>2416</v>
      </c>
      <c r="K13951" s="1" t="s">
        <v>17666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2495</v>
      </c>
      <c r="B13952" s="1" t="n">
        <f aca="false">IF(COUNTIF($G$1:$G$12712,G13952&gt;0),0,INDEX($A$1:$A$12712,MATCH(G13952,$G$1:$G$12712,0)))</f>
        <v>2495</v>
      </c>
      <c r="C13952" s="1" t="str">
        <f aca="false">IF(H13952="",F13952,H13952)</f>
        <v>Deerfield 3</v>
      </c>
      <c r="D13952" s="1" t="n">
        <v>306</v>
      </c>
      <c r="E13952" s="1" t="s">
        <v>18922</v>
      </c>
      <c r="F13952" s="5" t="s">
        <v>18914</v>
      </c>
      <c r="G13952" s="1" t="n">
        <v>6083</v>
      </c>
      <c r="H13952" s="1" t="s">
        <v>5144</v>
      </c>
      <c r="I13952" s="1" t="n">
        <v>50048</v>
      </c>
      <c r="J13952" s="1" t="s">
        <v>2416</v>
      </c>
      <c r="K13952" s="1" t="s">
        <v>17666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2503</v>
      </c>
      <c r="B13953" s="1" t="n">
        <f aca="false">IF(COUNTIF($G$1:$G$12712,G13953&gt;0),0,INDEX($A$1:$A$12712,MATCH(G13953,$G$1:$G$12712,0)))</f>
        <v>2503</v>
      </c>
      <c r="C13953" s="1" t="str">
        <f aca="false">IF(H13953="",F13953,H13953)</f>
        <v>Deerfield 4</v>
      </c>
      <c r="D13953" s="1" t="n">
        <v>306</v>
      </c>
      <c r="E13953" s="1" t="s">
        <v>18922</v>
      </c>
      <c r="F13953" s="5" t="s">
        <v>18915</v>
      </c>
      <c r="G13953" s="1" t="n">
        <v>6119</v>
      </c>
      <c r="H13953" s="1" t="s">
        <v>5155</v>
      </c>
      <c r="I13953" s="1" t="n">
        <v>50048</v>
      </c>
      <c r="J13953" s="1" t="s">
        <v>2416</v>
      </c>
      <c r="K13953" s="1" t="s">
        <v>17666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gloucester</v>
      </c>
      <c r="D13954" s="1" t="n">
        <v>306</v>
      </c>
      <c r="E13954" s="1" t="s">
        <v>18922</v>
      </c>
      <c r="F13954" s="5" t="s">
        <v>18879</v>
      </c>
      <c r="H13954" s="1"/>
      <c r="K13954" s="1" t="s">
        <v>17666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11289</v>
      </c>
      <c r="B13955" s="1" t="e">
        <f aca="false">IF(COUNTIF($G$1:$G$12712,G13955&gt;0),0,INDEX($A$1:$A$12712,MATCH(G13955,$G$1:$G$12712,0)))</f>
        <v>#N/A</v>
      </c>
      <c r="C13955" s="1" t="str">
        <f aca="false">IF(H13955="",F13955,H13955)</f>
        <v>hydro</v>
      </c>
      <c r="D13955" s="1" t="n">
        <v>306</v>
      </c>
      <c r="E13955" s="1" t="s">
        <v>18922</v>
      </c>
      <c r="F13955" s="5" t="s">
        <v>17825</v>
      </c>
      <c r="H13955" s="1"/>
      <c r="K13955" s="1" t="s">
        <v>17666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2267</v>
      </c>
      <c r="B13956" s="1" t="n">
        <f aca="false">IF(COUNTIF($G$1:$G$12712,G13956&gt;0),0,INDEX($A$1:$A$12712,MATCH(G13956,$G$1:$G$12712,0)))</f>
        <v>2267</v>
      </c>
      <c r="C13956" s="1" t="str">
        <f aca="false">IF(H13956="",F13956,H13956)</f>
        <v>Manchester Street</v>
      </c>
      <c r="D13956" s="1" t="n">
        <v>306</v>
      </c>
      <c r="E13956" s="1" t="s">
        <v>18922</v>
      </c>
      <c r="F13956" s="5" t="s">
        <v>18880</v>
      </c>
      <c r="G13956" s="1" t="n">
        <v>3236</v>
      </c>
      <c r="H13956" s="1" t="s">
        <v>4854</v>
      </c>
      <c r="I13956" s="1" t="n">
        <v>50018</v>
      </c>
      <c r="J13956" s="1" t="s">
        <v>4855</v>
      </c>
      <c r="K13956" s="1" t="s">
        <v>17666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newburyport</v>
      </c>
      <c r="D13957" s="1" t="n">
        <v>306</v>
      </c>
      <c r="E13957" s="1" t="s">
        <v>18922</v>
      </c>
      <c r="F13957" s="5" t="s">
        <v>18916</v>
      </c>
      <c r="H13957" s="1"/>
      <c r="K13957" s="1" t="s">
        <v>17666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11291</v>
      </c>
      <c r="B13958" s="1" t="e">
        <f aca="false">IF(COUNTIF($G$1:$G$12712,G13958&gt;0),0,INDEX($A$1:$A$12712,MATCH(G13958,$G$1:$G$12712,0)))</f>
        <v>#N/A</v>
      </c>
      <c r="C13958" s="1" t="str">
        <f aca="false">IF(H13958="",F13958,H13958)</f>
        <v>other</v>
      </c>
      <c r="D13958" s="1" t="n">
        <v>306</v>
      </c>
      <c r="E13958" s="1" t="s">
        <v>18922</v>
      </c>
      <c r="F13958" s="5" t="s">
        <v>18917</v>
      </c>
      <c r="H13958" s="1"/>
      <c r="K13958" s="1" t="s">
        <v>17666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7749</v>
      </c>
      <c r="B13959" s="1" t="n">
        <f aca="false">IF(COUNTIF($G$1:$G$12712,G13959&gt;0),0,INDEX($A$1:$A$12712,MATCH(G13959,$G$1:$G$12712,0)))</f>
        <v>7749</v>
      </c>
      <c r="C13959" s="1" t="str">
        <f aca="false">IF(H13959="",F13959,H13959)</f>
        <v>Salem Harbor</v>
      </c>
      <c r="D13959" s="1" t="n">
        <v>306</v>
      </c>
      <c r="E13959" s="1" t="s">
        <v>18922</v>
      </c>
      <c r="F13959" s="5" t="s">
        <v>18918</v>
      </c>
      <c r="G13959" s="1" t="n">
        <v>1626</v>
      </c>
      <c r="H13959" s="1" t="s">
        <v>12959</v>
      </c>
      <c r="I13959" s="1" t="n">
        <v>50018</v>
      </c>
      <c r="J13959" s="1" t="s">
        <v>4855</v>
      </c>
      <c r="K13959" s="1" t="s">
        <v>17666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2631</v>
      </c>
      <c r="B13960" s="1" t="n">
        <f aca="false">IF(COUNTIF($G$1:$G$12712,G13960&gt;0),0,INDEX($A$1:$A$12712,MATCH(G13960,$G$1:$G$12712,0)))</f>
        <v>2631</v>
      </c>
      <c r="C13960" s="1" t="str">
        <f aca="false">IF(H13960="",F13960,H13960)</f>
        <v>Searsburg</v>
      </c>
      <c r="D13960" s="1" t="n">
        <v>306</v>
      </c>
      <c r="E13960" s="1" t="s">
        <v>18922</v>
      </c>
      <c r="F13960" s="5" t="s">
        <v>18919</v>
      </c>
      <c r="G13960" s="1" t="n">
        <v>6529</v>
      </c>
      <c r="H13960" s="1" t="s">
        <v>5310</v>
      </c>
      <c r="I13960" s="1" t="n">
        <v>50048</v>
      </c>
      <c r="J13960" s="1" t="s">
        <v>2416</v>
      </c>
      <c r="K13960" s="1" t="s">
        <v>17666</v>
      </c>
    </row>
    <row r="13961" customFormat="false" ht="15" hidden="false" customHeight="true" outlineLevel="0" collapsed="false">
      <c r="A13961" s="1" t="n">
        <f aca="false">IF(IFERROR((MATCH(G13961,$G$1:$G$12712,0)),0),INDEX($A$1:$A$12712,MATCH(G13961,$G$1:$G$12712,0)),MAX($A$2:$A13960)+1)</f>
        <v>1220</v>
      </c>
      <c r="B13961" s="1" t="n">
        <f aca="false">IF(COUNTIF($G$1:$G$12712,G13961&gt;0),0,INDEX($A$1:$A$12712,MATCH(G13961,$G$1:$G$12712,0)))</f>
        <v>1220</v>
      </c>
      <c r="C13961" s="1" t="str">
        <f aca="false">IF(H13961="",F13961,H13961)</f>
        <v>Sherman</v>
      </c>
      <c r="D13961" s="1" t="n">
        <v>306</v>
      </c>
      <c r="E13961" s="1" t="s">
        <v>18922</v>
      </c>
      <c r="F13961" s="5" t="s">
        <v>18920</v>
      </c>
      <c r="G13961" s="1" t="n">
        <v>6012</v>
      </c>
      <c r="H13961" s="1" t="s">
        <v>3155</v>
      </c>
      <c r="I13961" s="1" t="n">
        <v>50048</v>
      </c>
      <c r="J13961" s="1" t="s">
        <v>2416</v>
      </c>
      <c r="K13961" s="1" t="s">
        <v>17666</v>
      </c>
    </row>
    <row r="13962" customFormat="false" ht="15" hidden="false" customHeight="true" outlineLevel="0" collapsed="false">
      <c r="A13962" s="1" t="n">
        <f aca="false">A9812</f>
        <v>8607</v>
      </c>
      <c r="B13962" s="1" t="e">
        <f aca="false">IF(COUNTIF($G$1:$G$12712,G13962&gt;0),0,INDEX($A$1:$A$12712,MATCH(G13962,$G$1:$G$12712,0)))</f>
        <v>#N/A</v>
      </c>
      <c r="C13962" s="1" t="str">
        <f aca="false">IF(H13962="",F13962,H13962)</f>
        <v>southbridge street</v>
      </c>
      <c r="D13962" s="1" t="n">
        <v>306</v>
      </c>
      <c r="E13962" s="1" t="s">
        <v>18922</v>
      </c>
      <c r="F13962" s="5" t="s">
        <v>18921</v>
      </c>
      <c r="H13962" s="1"/>
      <c r="K13962" s="1" t="s">
        <v>17666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649</v>
      </c>
      <c r="B13963" s="1" t="n">
        <f aca="false">IF(COUNTIF($G$1:$G$12712,G13963&gt;0),0,INDEX($A$1:$A$12712,MATCH(G13963,$G$1:$G$12712,0)))</f>
        <v>649</v>
      </c>
      <c r="C13963" s="1" t="str">
        <f aca="false">IF(H13963="",F13963,H13963)</f>
        <v>William F Wyman</v>
      </c>
      <c r="D13963" s="1" t="n">
        <v>306</v>
      </c>
      <c r="E13963" s="1" t="s">
        <v>18922</v>
      </c>
      <c r="F13963" s="5" t="s">
        <v>18429</v>
      </c>
      <c r="G13963" s="1" t="n">
        <v>1507</v>
      </c>
      <c r="H13963" s="1" t="s">
        <v>1547</v>
      </c>
      <c r="I13963" s="1" t="n">
        <v>31719</v>
      </c>
      <c r="J13963" s="1" t="s">
        <v>1548</v>
      </c>
      <c r="K13963" s="1" t="s">
        <v>17666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11292</v>
      </c>
      <c r="B13964" s="1" t="e">
        <f aca="false">IF(COUNTIF($G$1:$G$12712,G13964&gt;0),0,INDEX($A$1:$A$12712,MATCH(G13964,$G$1:$G$12712,0)))</f>
        <v>#N/A</v>
      </c>
      <c r="C13964" s="1" t="str">
        <f aca="false">IF(H13964="",F13964,H13964)</f>
        <v>(a) ferc licensed project #2323</v>
      </c>
      <c r="D13964" s="1" t="n">
        <v>305</v>
      </c>
      <c r="E13964" s="1" t="s">
        <v>18923</v>
      </c>
      <c r="F13964" s="5" t="s">
        <v>18912</v>
      </c>
      <c r="H13964" s="1"/>
      <c r="K13964" s="1" t="s">
        <v>17666</v>
      </c>
    </row>
    <row r="13965" customFormat="false" ht="15" hidden="false" customHeight="true" outlineLevel="0" collapsed="false">
      <c r="A13965" s="1" t="n">
        <f aca="false">IF(IFERROR((MATCH(G13965,$G$1:$G$12712,0)),0),INDEX($A$1:$A$12712,MATCH(G13965,$G$1:$G$12712,0)),MAX($A$2:$A13964)+1)</f>
        <v>1827</v>
      </c>
      <c r="B13965" s="1" t="n">
        <f aca="false">IF(COUNTIF($G$1:$G$12712,G13965&gt;0),0,INDEX($A$1:$A$12712,MATCH(G13965,$G$1:$G$12712,0)))</f>
        <v>1827</v>
      </c>
      <c r="C13965" s="1" t="str">
        <f aca="false">IF(H13965="",F13965,H13965)</f>
        <v>Brayton Point</v>
      </c>
      <c r="D13965" s="1" t="n">
        <v>305</v>
      </c>
      <c r="E13965" s="1" t="s">
        <v>18923</v>
      </c>
      <c r="F13965" s="5" t="s">
        <v>18876</v>
      </c>
      <c r="G13965" s="1" t="n">
        <v>1619</v>
      </c>
      <c r="H13965" s="1" t="s">
        <v>4208</v>
      </c>
      <c r="I13965" s="1" t="n">
        <v>58534</v>
      </c>
      <c r="J13965" s="1" t="s">
        <v>4209</v>
      </c>
      <c r="K13965" s="1" t="s">
        <v>17666</v>
      </c>
    </row>
    <row r="13966" customFormat="false" ht="15" hidden="false" customHeight="true" outlineLevel="0" collapsed="false">
      <c r="A13966" s="1" t="n">
        <f aca="false">A3414</f>
        <v>2487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#2 (a)</v>
      </c>
      <c r="D13966" s="1" t="n">
        <v>305</v>
      </c>
      <c r="E13966" s="1" t="s">
        <v>18923</v>
      </c>
      <c r="F13966" s="5" t="s">
        <v>18913</v>
      </c>
      <c r="H13966" s="1"/>
      <c r="K13966" s="1" t="s">
        <v>17666</v>
      </c>
    </row>
    <row r="13967" customFormat="false" ht="15" hidden="false" customHeight="true" outlineLevel="0" collapsed="false">
      <c r="A13967" s="1" t="n">
        <f aca="false">A3422</f>
        <v>2495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#3 (a)</v>
      </c>
      <c r="D13967" s="1" t="n">
        <v>305</v>
      </c>
      <c r="E13967" s="1" t="s">
        <v>18923</v>
      </c>
      <c r="F13967" s="5" t="s">
        <v>18914</v>
      </c>
      <c r="H13967" s="1"/>
      <c r="K13967" s="1" t="s">
        <v>17666</v>
      </c>
    </row>
    <row r="13968" customFormat="false" ht="15" hidden="false" customHeight="true" outlineLevel="0" collapsed="false">
      <c r="A13968" s="1" t="n">
        <f aca="false">A3430</f>
        <v>2503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deerfield #4 (a)</v>
      </c>
      <c r="D13968" s="1" t="n">
        <v>305</v>
      </c>
      <c r="E13968" s="1" t="s">
        <v>18923</v>
      </c>
      <c r="F13968" s="5" t="s">
        <v>18915</v>
      </c>
      <c r="H13968" s="1"/>
      <c r="K13968" s="1" t="s">
        <v>17666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gloucester</v>
      </c>
      <c r="D13969" s="1" t="n">
        <v>305</v>
      </c>
      <c r="E13969" s="1" t="s">
        <v>18923</v>
      </c>
      <c r="F13969" s="5" t="s">
        <v>18879</v>
      </c>
      <c r="H13969" s="1"/>
      <c r="K13969" s="1" t="s">
        <v>17666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11294</v>
      </c>
      <c r="B13970" s="1" t="e">
        <f aca="false">IF(COUNTIF($G$1:$G$12712,G13970&gt;0),0,INDEX($A$1:$A$12712,MATCH(G13970,$G$1:$G$12712,0)))</f>
        <v>#N/A</v>
      </c>
      <c r="C13970" s="1" t="str">
        <f aca="false">IF(H13970="",F13970,H13970)</f>
        <v>hydro</v>
      </c>
      <c r="D13970" s="1" t="n">
        <v>305</v>
      </c>
      <c r="E13970" s="1" t="s">
        <v>18923</v>
      </c>
      <c r="F13970" s="5" t="s">
        <v>17825</v>
      </c>
      <c r="H13970" s="1"/>
      <c r="K13970" s="1" t="s">
        <v>17666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2267</v>
      </c>
      <c r="B13971" s="1" t="n">
        <f aca="false">IF(COUNTIF($G$1:$G$12712,G13971&gt;0),0,INDEX($A$1:$A$12712,MATCH(G13971,$G$1:$G$12712,0)))</f>
        <v>2267</v>
      </c>
      <c r="C13971" s="1" t="str">
        <f aca="false">IF(H13971="",F13971,H13971)</f>
        <v>Manchester Street</v>
      </c>
      <c r="D13971" s="1" t="n">
        <v>305</v>
      </c>
      <c r="E13971" s="1" t="s">
        <v>18923</v>
      </c>
      <c r="F13971" s="5" t="s">
        <v>18880</v>
      </c>
      <c r="G13971" s="1" t="n">
        <v>3236</v>
      </c>
      <c r="H13971" s="1" t="s">
        <v>4854</v>
      </c>
      <c r="I13971" s="1" t="n">
        <v>50018</v>
      </c>
      <c r="J13971" s="1" t="s">
        <v>4855</v>
      </c>
      <c r="K13971" s="1" t="s">
        <v>17666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newburyport</v>
      </c>
      <c r="D13972" s="1" t="n">
        <v>305</v>
      </c>
      <c r="E13972" s="1" t="s">
        <v>18923</v>
      </c>
      <c r="F13972" s="5" t="s">
        <v>18916</v>
      </c>
      <c r="H13972" s="1"/>
      <c r="K13972" s="1" t="s">
        <v>17666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11296</v>
      </c>
      <c r="B13973" s="1" t="e">
        <f aca="false">IF(COUNTIF($G$1:$G$12712,G13973&gt;0),0,INDEX($A$1:$A$12712,MATCH(G13973,$G$1:$G$12712,0)))</f>
        <v>#N/A</v>
      </c>
      <c r="C13973" s="1" t="str">
        <f aca="false">IF(H13973="",F13973,H13973)</f>
        <v>other</v>
      </c>
      <c r="D13973" s="1" t="n">
        <v>305</v>
      </c>
      <c r="E13973" s="1" t="s">
        <v>18923</v>
      </c>
      <c r="F13973" s="5" t="s">
        <v>18917</v>
      </c>
      <c r="H13973" s="1"/>
      <c r="K13973" s="1" t="s">
        <v>17666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7749</v>
      </c>
      <c r="B13974" s="1" t="n">
        <f aca="false">IF(COUNTIF($G$1:$G$12712,G13974&gt;0),0,INDEX($A$1:$A$12712,MATCH(G13974,$G$1:$G$12712,0)))</f>
        <v>7749</v>
      </c>
      <c r="C13974" s="1" t="str">
        <f aca="false">IF(H13974="",F13974,H13974)</f>
        <v>Salem Harbor</v>
      </c>
      <c r="D13974" s="1" t="n">
        <v>305</v>
      </c>
      <c r="E13974" s="1" t="s">
        <v>18923</v>
      </c>
      <c r="F13974" s="5" t="s">
        <v>18918</v>
      </c>
      <c r="G13974" s="1" t="n">
        <v>1626</v>
      </c>
      <c r="H13974" s="1" t="s">
        <v>12959</v>
      </c>
      <c r="I13974" s="1" t="n">
        <v>50018</v>
      </c>
      <c r="J13974" s="1" t="s">
        <v>4855</v>
      </c>
      <c r="K13974" s="1" t="s">
        <v>17666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2631</v>
      </c>
      <c r="B13975" s="1" t="n">
        <f aca="false">IF(COUNTIF($G$1:$G$12712,G13975&gt;0),0,INDEX($A$1:$A$12712,MATCH(G13975,$G$1:$G$12712,0)))</f>
        <v>2631</v>
      </c>
      <c r="C13975" s="1" t="str">
        <f aca="false">IF(H13975="",F13975,H13975)</f>
        <v>Searsburg</v>
      </c>
      <c r="D13975" s="1" t="n">
        <v>305</v>
      </c>
      <c r="E13975" s="1" t="s">
        <v>18923</v>
      </c>
      <c r="F13975" s="5" t="s">
        <v>18919</v>
      </c>
      <c r="G13975" s="1" t="n">
        <v>6529</v>
      </c>
      <c r="H13975" s="1" t="s">
        <v>5310</v>
      </c>
      <c r="I13975" s="1" t="n">
        <v>50048</v>
      </c>
      <c r="J13975" s="1" t="s">
        <v>2416</v>
      </c>
      <c r="K13975" s="1" t="s">
        <v>17666</v>
      </c>
    </row>
    <row r="13976" customFormat="false" ht="15" hidden="false" customHeight="true" outlineLevel="0" collapsed="false">
      <c r="A13976" s="1" t="n">
        <f aca="false">IF(IFERROR((MATCH(G13976,$G$1:$G$12712,0)),0),INDEX($A$1:$A$12712,MATCH(G13976,$G$1:$G$12712,0)),MAX($A$2:$A13975)+1)</f>
        <v>1220</v>
      </c>
      <c r="B13976" s="1" t="n">
        <f aca="false">IF(COUNTIF($G$1:$G$12712,G13976&gt;0),0,INDEX($A$1:$A$12712,MATCH(G13976,$G$1:$G$12712,0)))</f>
        <v>1220</v>
      </c>
      <c r="C13976" s="1" t="str">
        <f aca="false">IF(H13976="",F13976,H13976)</f>
        <v>Sherman</v>
      </c>
      <c r="D13976" s="1" t="n">
        <v>305</v>
      </c>
      <c r="E13976" s="1" t="s">
        <v>18923</v>
      </c>
      <c r="F13976" s="5" t="s">
        <v>18920</v>
      </c>
      <c r="G13976" s="1" t="n">
        <v>6012</v>
      </c>
      <c r="H13976" s="1" t="s">
        <v>3155</v>
      </c>
      <c r="I13976" s="1" t="n">
        <v>50048</v>
      </c>
      <c r="J13976" s="1" t="s">
        <v>2416</v>
      </c>
      <c r="K13976" s="1" t="s">
        <v>17666</v>
      </c>
    </row>
    <row r="13977" customFormat="false" ht="15" hidden="false" customHeight="true" outlineLevel="0" collapsed="false">
      <c r="A13977" s="1" t="n">
        <f aca="false">A9812</f>
        <v>8607</v>
      </c>
      <c r="B13977" s="1" t="e">
        <f aca="false">IF(COUNTIF($G$1:$G$12712,G13977&gt;0),0,INDEX($A$1:$A$12712,MATCH(G13977,$G$1:$G$12712,0)))</f>
        <v>#N/A</v>
      </c>
      <c r="C13977" s="1" t="str">
        <f aca="false">IF(H13977="",F13977,H13977)</f>
        <v>southbridge street</v>
      </c>
      <c r="D13977" s="1" t="n">
        <v>305</v>
      </c>
      <c r="E13977" s="1" t="s">
        <v>18923</v>
      </c>
      <c r="F13977" s="5" t="s">
        <v>18921</v>
      </c>
      <c r="H13977" s="1"/>
      <c r="K13977" s="1" t="s">
        <v>17666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649</v>
      </c>
      <c r="B13978" s="1" t="n">
        <f aca="false">IF(COUNTIF($G$1:$G$12712,G13978&gt;0),0,INDEX($A$1:$A$12712,MATCH(G13978,$G$1:$G$12712,0)))</f>
        <v>649</v>
      </c>
      <c r="C13978" s="1" t="str">
        <f aca="false">IF(H13978="",F13978,H13978)</f>
        <v>William F Wyman</v>
      </c>
      <c r="D13978" s="1" t="n">
        <v>305</v>
      </c>
      <c r="E13978" s="1" t="s">
        <v>18923</v>
      </c>
      <c r="F13978" s="5" t="s">
        <v>18429</v>
      </c>
      <c r="G13978" s="1" t="n">
        <v>1507</v>
      </c>
      <c r="H13978" s="1" t="s">
        <v>1547</v>
      </c>
      <c r="I13978" s="1" t="n">
        <v>31719</v>
      </c>
      <c r="J13978" s="1" t="s">
        <v>1548</v>
      </c>
      <c r="K13978" s="1" t="s">
        <v>17666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11297</v>
      </c>
      <c r="B13979" s="1" t="e">
        <f aca="false">IF(COUNTIF($G$1:$G$12712,G13979&gt;0),0,INDEX($A$1:$A$12712,MATCH(G13979,$G$1:$G$12712,0)))</f>
        <v>#N/A</v>
      </c>
      <c r="C13979" s="1" t="str">
        <f aca="false">IF(H13979="",F13979,H13979)</f>
        <v>(a) ferc licensed project #2323</v>
      </c>
      <c r="D13979" s="1" t="n">
        <v>274</v>
      </c>
      <c r="E13979" s="1" t="s">
        <v>18924</v>
      </c>
      <c r="F13979" s="5" t="s">
        <v>18912</v>
      </c>
      <c r="H13979" s="1"/>
      <c r="K13979" s="1" t="s">
        <v>17666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18924</v>
      </c>
      <c r="F13980" s="5" t="s">
        <v>18925</v>
      </c>
      <c r="G13980" s="1" t="n">
        <v>8005</v>
      </c>
      <c r="H13980" s="1" t="s">
        <v>5766</v>
      </c>
      <c r="I13980" s="1" t="n">
        <v>54765</v>
      </c>
      <c r="J13980" s="1" t="s">
        <v>5765</v>
      </c>
      <c r="K13980" s="1" t="s">
        <v>17666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2971</v>
      </c>
      <c r="B13981" s="1" t="n">
        <f aca="false">IF(COUNTIF($G$1:$G$12712,G13981&gt;0),0,INDEX($A$1:$A$12712,MATCH(G13981,$G$1:$G$12712,0)))</f>
        <v>2971</v>
      </c>
      <c r="C13981" s="1" t="str">
        <f aca="false">IF(H13981="",F13981,H13981)</f>
        <v>Bear Swamp</v>
      </c>
      <c r="D13981" s="1" t="n">
        <v>274</v>
      </c>
      <c r="E13981" s="1" t="s">
        <v>18924</v>
      </c>
      <c r="F13981" s="5" t="s">
        <v>18926</v>
      </c>
      <c r="G13981" s="1" t="n">
        <v>8005</v>
      </c>
      <c r="H13981" s="1" t="s">
        <v>5766</v>
      </c>
      <c r="I13981" s="1" t="n">
        <v>54765</v>
      </c>
      <c r="J13981" s="1" t="s">
        <v>5765</v>
      </c>
      <c r="K13981" s="1" t="s">
        <v>17666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1068</v>
      </c>
      <c r="B13982" s="1" t="n">
        <f aca="false">IF(COUNTIF($G$1:$G$12712,G13982&gt;0),0,INDEX($A$1:$A$12712,MATCH(G13982,$G$1:$G$12712,0)))</f>
        <v>1068</v>
      </c>
      <c r="C13982" s="1" t="str">
        <f aca="false">IF(H13982="",F13982,H13982)</f>
        <v>Bellows Falls</v>
      </c>
      <c r="D13982" s="1" t="n">
        <v>274</v>
      </c>
      <c r="E13982" s="1" t="s">
        <v>18924</v>
      </c>
      <c r="F13982" s="5" t="s">
        <v>18927</v>
      </c>
      <c r="G13982" s="1" t="n">
        <v>3745</v>
      </c>
      <c r="H13982" s="1" t="s">
        <v>2415</v>
      </c>
      <c r="I13982" s="1" t="n">
        <v>50048</v>
      </c>
      <c r="J13982" s="1" t="s">
        <v>2416</v>
      </c>
      <c r="K13982" s="1" t="s">
        <v>17666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18924</v>
      </c>
      <c r="F13983" s="5" t="s">
        <v>18876</v>
      </c>
      <c r="G13983" s="1" t="n">
        <v>1619</v>
      </c>
      <c r="H13983" s="1" t="s">
        <v>4208</v>
      </c>
      <c r="I13983" s="1" t="n">
        <v>58534</v>
      </c>
      <c r="J13983" s="1" t="s">
        <v>4209</v>
      </c>
      <c r="K13983" s="1" t="s">
        <v>17666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18924</v>
      </c>
      <c r="F13984" s="5" t="s">
        <v>18928</v>
      </c>
      <c r="G13984" s="1" t="n">
        <v>1619</v>
      </c>
      <c r="H13984" s="1" t="s">
        <v>4208</v>
      </c>
      <c r="I13984" s="1" t="n">
        <v>58534</v>
      </c>
      <c r="J13984" s="1" t="s">
        <v>4209</v>
      </c>
      <c r="K13984" s="1" t="s">
        <v>17666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1827</v>
      </c>
      <c r="B13985" s="1" t="n">
        <f aca="false">IF(COUNTIF($G$1:$G$12712,G13985&gt;0),0,INDEX($A$1:$A$12712,MATCH(G13985,$G$1:$G$12712,0)))</f>
        <v>1827</v>
      </c>
      <c r="C13985" s="1" t="str">
        <f aca="false">IF(H13985="",F13985,H13985)</f>
        <v>Brayton Point</v>
      </c>
      <c r="D13985" s="1" t="n">
        <v>274</v>
      </c>
      <c r="E13985" s="1" t="s">
        <v>18924</v>
      </c>
      <c r="F13985" s="5" t="s">
        <v>18929</v>
      </c>
      <c r="G13985" s="1" t="n">
        <v>1619</v>
      </c>
      <c r="H13985" s="1" t="s">
        <v>4208</v>
      </c>
      <c r="I13985" s="1" t="n">
        <v>58534</v>
      </c>
      <c r="J13985" s="1" t="s">
        <v>4209</v>
      </c>
      <c r="K13985" s="1" t="s">
        <v>17666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18924</v>
      </c>
      <c r="F13986" s="5" t="s">
        <v>18930</v>
      </c>
      <c r="G13986" s="1" t="n">
        <v>2349</v>
      </c>
      <c r="H13986" s="1" t="s">
        <v>2524</v>
      </c>
      <c r="I13986" s="1" t="n">
        <v>50048</v>
      </c>
      <c r="J13986" s="1" t="s">
        <v>2416</v>
      </c>
      <c r="K13986" s="1" t="s">
        <v>17666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1092</v>
      </c>
      <c r="B13987" s="1" t="n">
        <f aca="false">IF(COUNTIF($G$1:$G$12712,G13987&gt;0),0,INDEX($A$1:$A$12712,MATCH(G13987,$G$1:$G$12712,0)))</f>
        <v>1092</v>
      </c>
      <c r="C13987" s="1" t="str">
        <f aca="false">IF(H13987="",F13987,H13987)</f>
        <v>Comerford</v>
      </c>
      <c r="D13987" s="1" t="n">
        <v>274</v>
      </c>
      <c r="E13987" s="1" t="s">
        <v>18924</v>
      </c>
      <c r="F13987" s="5" t="s">
        <v>18931</v>
      </c>
      <c r="G13987" s="1" t="n">
        <v>2349</v>
      </c>
      <c r="H13987" s="1" t="s">
        <v>2524</v>
      </c>
      <c r="I13987" s="1" t="n">
        <v>50048</v>
      </c>
      <c r="J13987" s="1" t="s">
        <v>2416</v>
      </c>
      <c r="K13987" s="1" t="s">
        <v>17666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11298</v>
      </c>
      <c r="B13988" s="1" t="e">
        <f aca="false">IF(COUNTIF($G$1:$G$12712,G13988&gt;0),0,INDEX($A$1:$A$12712,MATCH(G13988,$G$1:$G$12712,0)))</f>
        <v>#N/A</v>
      </c>
      <c r="C13988" s="1" t="str">
        <f aca="false">IF(H13988="",F13988,H13988)</f>
        <v>connecticut lakes</v>
      </c>
      <c r="D13988" s="1" t="n">
        <v>274</v>
      </c>
      <c r="E13988" s="1" t="s">
        <v>18924</v>
      </c>
      <c r="F13988" s="5" t="s">
        <v>18932</v>
      </c>
      <c r="H13988" s="1"/>
      <c r="K13988" s="1" t="s">
        <v>17666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18924</v>
      </c>
      <c r="F13989" s="5" t="s">
        <v>18933</v>
      </c>
      <c r="G13989" s="1" t="n">
        <v>6047</v>
      </c>
      <c r="H13989" s="1" t="s">
        <v>5136</v>
      </c>
      <c r="I13989" s="1" t="n">
        <v>50048</v>
      </c>
      <c r="J13989" s="1" t="s">
        <v>2416</v>
      </c>
      <c r="K13989" s="1" t="s">
        <v>17666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2487</v>
      </c>
      <c r="B13990" s="1" t="n">
        <f aca="false">IF(COUNTIF($G$1:$G$12712,G13990&gt;0),0,INDEX($A$1:$A$12712,MATCH(G13990,$G$1:$G$12712,0)))</f>
        <v>2487</v>
      </c>
      <c r="C13990" s="1" t="str">
        <f aca="false">IF(H13990="",F13990,H13990)</f>
        <v>Deerfield 2</v>
      </c>
      <c r="D13990" s="1" t="n">
        <v>274</v>
      </c>
      <c r="E13990" s="1" t="s">
        <v>18924</v>
      </c>
      <c r="F13990" s="5" t="s">
        <v>18913</v>
      </c>
      <c r="G13990" s="1" t="n">
        <v>6047</v>
      </c>
      <c r="H13990" s="1" t="s">
        <v>5136</v>
      </c>
      <c r="I13990" s="1" t="n">
        <v>50048</v>
      </c>
      <c r="J13990" s="1" t="s">
        <v>2416</v>
      </c>
      <c r="K13990" s="1" t="s">
        <v>17666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18924</v>
      </c>
      <c r="F13991" s="5" t="s">
        <v>18934</v>
      </c>
      <c r="G13991" s="1" t="n">
        <v>6083</v>
      </c>
      <c r="H13991" s="1" t="s">
        <v>5144</v>
      </c>
      <c r="I13991" s="1" t="n">
        <v>50048</v>
      </c>
      <c r="J13991" s="1" t="s">
        <v>2416</v>
      </c>
      <c r="K13991" s="1" t="s">
        <v>17666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2495</v>
      </c>
      <c r="B13992" s="1" t="n">
        <f aca="false">IF(COUNTIF($G$1:$G$12712,G13992&gt;0),0,INDEX($A$1:$A$12712,MATCH(G13992,$G$1:$G$12712,0)))</f>
        <v>2495</v>
      </c>
      <c r="C13992" s="1" t="str">
        <f aca="false">IF(H13992="",F13992,H13992)</f>
        <v>Deerfield 3</v>
      </c>
      <c r="D13992" s="1" t="n">
        <v>274</v>
      </c>
      <c r="E13992" s="1" t="s">
        <v>18924</v>
      </c>
      <c r="F13992" s="5" t="s">
        <v>18914</v>
      </c>
      <c r="G13992" s="1" t="n">
        <v>6083</v>
      </c>
      <c r="H13992" s="1" t="s">
        <v>5144</v>
      </c>
      <c r="I13992" s="1" t="n">
        <v>50048</v>
      </c>
      <c r="J13992" s="1" t="s">
        <v>2416</v>
      </c>
      <c r="K13992" s="1" t="s">
        <v>17666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18924</v>
      </c>
      <c r="F13993" s="5" t="s">
        <v>18935</v>
      </c>
      <c r="G13993" s="1" t="n">
        <v>6119</v>
      </c>
      <c r="H13993" s="1" t="s">
        <v>5155</v>
      </c>
      <c r="I13993" s="1" t="n">
        <v>50048</v>
      </c>
      <c r="J13993" s="1" t="s">
        <v>2416</v>
      </c>
      <c r="K13993" s="1" t="s">
        <v>17666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2503</v>
      </c>
      <c r="B13994" s="1" t="n">
        <f aca="false">IF(COUNTIF($G$1:$G$12712,G13994&gt;0),0,INDEX($A$1:$A$12712,MATCH(G13994,$G$1:$G$12712,0)))</f>
        <v>2503</v>
      </c>
      <c r="C13994" s="1" t="str">
        <f aca="false">IF(H13994="",F13994,H13994)</f>
        <v>Deerfield 4</v>
      </c>
      <c r="D13994" s="1" t="n">
        <v>274</v>
      </c>
      <c r="E13994" s="1" t="s">
        <v>18924</v>
      </c>
      <c r="F13994" s="5" t="s">
        <v>18915</v>
      </c>
      <c r="G13994" s="1" t="n">
        <v>6119</v>
      </c>
      <c r="H13994" s="1" t="s">
        <v>5155</v>
      </c>
      <c r="I13994" s="1" t="n">
        <v>50048</v>
      </c>
      <c r="J13994" s="1" t="s">
        <v>2416</v>
      </c>
      <c r="K13994" s="1" t="s">
        <v>17666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1106</v>
      </c>
      <c r="B13995" s="1" t="n">
        <f aca="false">IF(COUNTIF($G$1:$G$12712,G13995&gt;0),0,INDEX($A$1:$A$12712,MATCH(G13995,$G$1:$G$12712,0)))</f>
        <v>1106</v>
      </c>
      <c r="C13995" s="1" t="str">
        <f aca="false">IF(H13995="",F13995,H13995)</f>
        <v>Deerfield 5</v>
      </c>
      <c r="D13995" s="1" t="n">
        <v>274</v>
      </c>
      <c r="E13995" s="1" t="s">
        <v>18924</v>
      </c>
      <c r="F13995" s="5" t="s">
        <v>18936</v>
      </c>
      <c r="G13995" s="1" t="n">
        <v>1620</v>
      </c>
      <c r="H13995" s="1" t="s">
        <v>2574</v>
      </c>
      <c r="I13995" s="1" t="n">
        <v>50048</v>
      </c>
      <c r="J13995" s="1" t="s">
        <v>2416</v>
      </c>
      <c r="K13995" s="1" t="s">
        <v>17666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2970</v>
      </c>
      <c r="B13996" s="1" t="n">
        <f aca="false">IF(COUNTIF($G$1:$G$12712,G13996&gt;0),0,INDEX($A$1:$A$12712,MATCH(G13996,$G$1:$G$12712,0)))</f>
        <v>2970</v>
      </c>
      <c r="C13996" s="1" t="str">
        <f aca="false">IF(H13996="",F13996,H13996)</f>
        <v>Fife Brook</v>
      </c>
      <c r="D13996" s="1" t="n">
        <v>274</v>
      </c>
      <c r="E13996" s="1" t="s">
        <v>18924</v>
      </c>
      <c r="F13996" s="5" t="s">
        <v>18937</v>
      </c>
      <c r="G13996" s="1" t="n">
        <v>8004</v>
      </c>
      <c r="H13996" s="1" t="s">
        <v>5764</v>
      </c>
      <c r="I13996" s="1" t="n">
        <v>54765</v>
      </c>
      <c r="J13996" s="1" t="s">
        <v>5765</v>
      </c>
      <c r="K13996" s="1" t="s">
        <v>17666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11299</v>
      </c>
      <c r="B13997" s="1" t="e">
        <f aca="false">IF(COUNTIF($G$1:$G$12712,G13997&gt;0),0,INDEX($A$1:$A$12712,MATCH(G13997,$G$1:$G$12712,0)))</f>
        <v>#N/A</v>
      </c>
      <c r="C13997" s="1" t="str">
        <f aca="false">IF(H13997="",F13997,H13997)</f>
        <v>gloucester</v>
      </c>
      <c r="D13997" s="1" t="n">
        <v>274</v>
      </c>
      <c r="E13997" s="1" t="s">
        <v>18924</v>
      </c>
      <c r="F13997" s="5" t="s">
        <v>18879</v>
      </c>
      <c r="H13997" s="1"/>
      <c r="K13997" s="1" t="s">
        <v>17666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18924</v>
      </c>
      <c r="F13998" s="5" t="s">
        <v>18938</v>
      </c>
      <c r="G13998" s="1" t="n">
        <v>3746</v>
      </c>
      <c r="H13998" s="1" t="s">
        <v>2737</v>
      </c>
      <c r="I13998" s="1" t="n">
        <v>50048</v>
      </c>
      <c r="J13998" s="1" t="s">
        <v>2416</v>
      </c>
      <c r="K13998" s="1" t="s">
        <v>17666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1133</v>
      </c>
      <c r="B13999" s="1" t="n">
        <f aca="false">IF(COUNTIF($G$1:$G$12712,G13999&gt;0),0,INDEX($A$1:$A$12712,MATCH(G13999,$G$1:$G$12712,0)))</f>
        <v>1133</v>
      </c>
      <c r="C13999" s="1" t="str">
        <f aca="false">IF(H13999="",F13999,H13999)</f>
        <v>Harriman</v>
      </c>
      <c r="D13999" s="1" t="n">
        <v>274</v>
      </c>
      <c r="E13999" s="1" t="s">
        <v>18924</v>
      </c>
      <c r="F13999" s="5" t="s">
        <v>18939</v>
      </c>
      <c r="G13999" s="1" t="n">
        <v>3746</v>
      </c>
      <c r="H13999" s="1" t="s">
        <v>2737</v>
      </c>
      <c r="I13999" s="1" t="n">
        <v>50048</v>
      </c>
      <c r="J13999" s="1" t="s">
        <v>2416</v>
      </c>
      <c r="K13999" s="1" t="s">
        <v>17666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11300</v>
      </c>
      <c r="B14000" s="1" t="e">
        <f aca="false">IF(COUNTIF($G$1:$G$12712,G14000&gt;0),0,INDEX($A$1:$A$12712,MATCH(G14000,$G$1:$G$12712,0)))</f>
        <v>#N/A</v>
      </c>
      <c r="C14000" s="1" t="str">
        <f aca="false">IF(H14000="",F14000,H14000)</f>
        <v>hydro</v>
      </c>
      <c r="D14000" s="1" t="n">
        <v>274</v>
      </c>
      <c r="E14000" s="1" t="s">
        <v>18924</v>
      </c>
      <c r="F14000" s="5" t="s">
        <v>17825</v>
      </c>
      <c r="H14000" s="1"/>
      <c r="K14000" s="1" t="s">
        <v>17666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18924</v>
      </c>
      <c r="F14001" s="5" t="s">
        <v>18882</v>
      </c>
      <c r="G14001" s="1" t="n">
        <v>3236</v>
      </c>
      <c r="H14001" s="1" t="s">
        <v>4854</v>
      </c>
      <c r="I14001" s="1" t="n">
        <v>50018</v>
      </c>
      <c r="J14001" s="1" t="s">
        <v>4855</v>
      </c>
      <c r="K14001" s="1" t="s">
        <v>17666</v>
      </c>
    </row>
    <row r="14002" customFormat="false" ht="15" hidden="false" customHeight="true" outlineLevel="0" collapsed="false">
      <c r="A14002" s="1" t="n">
        <f aca="false">IF(IFERROR((MATCH(G14002,$G$1:$G$12712,0)),0),INDEX($A$1:$A$12712,MATCH(G14002,$G$1:$G$12712,0)),MAX($A$2:$A14001)+1)</f>
        <v>2267</v>
      </c>
      <c r="B14002" s="1" t="n">
        <f aca="false">IF(COUNTIF($G$1:$G$12712,G14002&gt;0),0,INDEX($A$1:$A$12712,MATCH(G14002,$G$1:$G$12712,0)))</f>
        <v>2267</v>
      </c>
      <c r="C14002" s="1" t="str">
        <f aca="false">IF(H14002="",F14002,H14002)</f>
        <v>Manchester Street</v>
      </c>
      <c r="D14002" s="1" t="n">
        <v>274</v>
      </c>
      <c r="E14002" s="1" t="s">
        <v>18924</v>
      </c>
      <c r="F14002" s="5" t="s">
        <v>18883</v>
      </c>
      <c r="G14002" s="1" t="n">
        <v>3236</v>
      </c>
      <c r="H14002" s="1" t="s">
        <v>4854</v>
      </c>
      <c r="I14002" s="1" t="n">
        <v>50018</v>
      </c>
      <c r="J14002" s="1" t="s">
        <v>4855</v>
      </c>
      <c r="K14002" s="1" t="s">
        <v>17666</v>
      </c>
    </row>
    <row r="14003" customFormat="false" ht="15" hidden="false" customHeight="true" outlineLevel="0" collapsed="false">
      <c r="A14003" s="1" t="n">
        <f aca="false">A1847</f>
        <v>1169</v>
      </c>
      <c r="B14003" s="1" t="e">
        <f aca="false">IF(COUNTIF($G$1:$G$12712,G14003&gt;0),0,INDEX($A$1:$A$12712,MATCH(G14003,$G$1:$G$12712,0)))</f>
        <v>#N/A</v>
      </c>
      <c r="C14003" s="1" t="str">
        <f aca="false">IF(H14003="",F14003,H14003)</f>
        <v>mcindoes</v>
      </c>
      <c r="D14003" s="1" t="n">
        <v>274</v>
      </c>
      <c r="E14003" s="1" t="s">
        <v>18924</v>
      </c>
      <c r="F14003" s="5" t="s">
        <v>18940</v>
      </c>
      <c r="H14003" s="1"/>
      <c r="K14003" s="1" t="s">
        <v>17666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18924</v>
      </c>
      <c r="F14004" s="5" t="s">
        <v>18941</v>
      </c>
      <c r="G14004" s="1" t="n">
        <v>566</v>
      </c>
      <c r="H14004" s="1" t="s">
        <v>1800</v>
      </c>
      <c r="I14004" s="1" t="n">
        <v>5221</v>
      </c>
      <c r="J14004" s="1" t="s">
        <v>1801</v>
      </c>
      <c r="K14004" s="1" t="s">
        <v>17666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772</v>
      </c>
      <c r="B14005" s="1" t="n">
        <f aca="false">IF(COUNTIF($G$1:$G$12712,G14005&gt;0),0,INDEX($A$1:$A$12712,MATCH(G14005,$G$1:$G$12712,0)))</f>
        <v>772</v>
      </c>
      <c r="C14005" s="1" t="str">
        <f aca="false">IF(H14005="",F14005,H14005)</f>
        <v>Millstone</v>
      </c>
      <c r="D14005" s="1" t="n">
        <v>274</v>
      </c>
      <c r="E14005" s="1" t="s">
        <v>18924</v>
      </c>
      <c r="F14005" s="5" t="s">
        <v>17963</v>
      </c>
      <c r="G14005" s="1" t="n">
        <v>566</v>
      </c>
      <c r="H14005" s="1" t="s">
        <v>1800</v>
      </c>
      <c r="I14005" s="1" t="n">
        <v>5221</v>
      </c>
      <c r="J14005" s="1" t="s">
        <v>1801</v>
      </c>
      <c r="K14005" s="1" t="s">
        <v>17666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moore</v>
      </c>
      <c r="D14006" s="1" t="n">
        <v>274</v>
      </c>
      <c r="E14006" s="1" t="s">
        <v>18924</v>
      </c>
      <c r="F14006" s="5" t="s">
        <v>18942</v>
      </c>
      <c r="H14006" s="1"/>
      <c r="K14006" s="1" t="s">
        <v>17666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newburyport</v>
      </c>
      <c r="D14007" s="1" t="n">
        <v>274</v>
      </c>
      <c r="E14007" s="1" t="s">
        <v>18924</v>
      </c>
      <c r="F14007" s="5" t="s">
        <v>18916</v>
      </c>
      <c r="H14007" s="1"/>
      <c r="K14007" s="1" t="s">
        <v>17666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11303</v>
      </c>
      <c r="B14008" s="1" t="e">
        <f aca="false">IF(COUNTIF($G$1:$G$12712,G14008&gt;0),0,INDEX($A$1:$A$12712,MATCH(G14008,$G$1:$G$12712,0)))</f>
        <v>#N/A</v>
      </c>
      <c r="C14008" s="1" t="str">
        <f aca="false">IF(H14008="",F14008,H14008)</f>
        <v>other</v>
      </c>
      <c r="D14008" s="1" t="n">
        <v>274</v>
      </c>
      <c r="E14008" s="1" t="s">
        <v>18924</v>
      </c>
      <c r="F14008" s="5" t="s">
        <v>18917</v>
      </c>
      <c r="H14008" s="1"/>
      <c r="K14008" s="1" t="s">
        <v>17666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7749</v>
      </c>
      <c r="B14009" s="1" t="n">
        <f aca="false">IF(COUNTIF($G$1:$G$12712,G14009&gt;0),0,INDEX($A$1:$A$12712,MATCH(G14009,$G$1:$G$12712,0)))</f>
        <v>7749</v>
      </c>
      <c r="C14009" s="1" t="str">
        <f aca="false">IF(H14009="",F14009,H14009)</f>
        <v>Salem Harbor</v>
      </c>
      <c r="D14009" s="1" t="n">
        <v>274</v>
      </c>
      <c r="E14009" s="1" t="s">
        <v>18924</v>
      </c>
      <c r="F14009" s="5" t="s">
        <v>18918</v>
      </c>
      <c r="G14009" s="1" t="n">
        <v>1626</v>
      </c>
      <c r="H14009" s="1" t="s">
        <v>12959</v>
      </c>
      <c r="I14009" s="1" t="n">
        <v>50018</v>
      </c>
      <c r="J14009" s="1" t="s">
        <v>4855</v>
      </c>
      <c r="K14009" s="1" t="s">
        <v>17666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2502</v>
      </c>
      <c r="B14010" s="1" t="n">
        <f aca="false">IF(COUNTIF($G$1:$G$12712,G14010&gt;0),0,INDEX($A$1:$A$12712,MATCH(G14010,$G$1:$G$12712,0)))</f>
        <v>2502</v>
      </c>
      <c r="C14010" s="1" t="str">
        <f aca="false">IF(H14010="",F14010,H14010)</f>
        <v>Seabrook</v>
      </c>
      <c r="D14010" s="1" t="n">
        <v>274</v>
      </c>
      <c r="E14010" s="1" t="s">
        <v>18924</v>
      </c>
      <c r="F14010" s="5" t="s">
        <v>18853</v>
      </c>
      <c r="G14010" s="1" t="n">
        <v>6115</v>
      </c>
      <c r="H14010" s="1" t="s">
        <v>5153</v>
      </c>
      <c r="I14010" s="1" t="n">
        <v>6854</v>
      </c>
      <c r="J14010" s="1" t="s">
        <v>5154</v>
      </c>
      <c r="K14010" s="1" t="s">
        <v>17666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18924</v>
      </c>
      <c r="F14011" s="5" t="s">
        <v>18943</v>
      </c>
      <c r="G14011" s="1" t="n">
        <v>6529</v>
      </c>
      <c r="H14011" s="1" t="s">
        <v>5310</v>
      </c>
      <c r="I14011" s="1" t="n">
        <v>50048</v>
      </c>
      <c r="J14011" s="1" t="s">
        <v>2416</v>
      </c>
      <c r="K14011" s="1" t="s">
        <v>17666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2631</v>
      </c>
      <c r="B14012" s="1" t="n">
        <f aca="false">IF(COUNTIF($G$1:$G$12712,G14012&gt;0),0,INDEX($A$1:$A$12712,MATCH(G14012,$G$1:$G$12712,0)))</f>
        <v>2631</v>
      </c>
      <c r="C14012" s="1" t="str">
        <f aca="false">IF(H14012="",F14012,H14012)</f>
        <v>Searsburg</v>
      </c>
      <c r="D14012" s="1" t="n">
        <v>274</v>
      </c>
      <c r="E14012" s="1" t="s">
        <v>18924</v>
      </c>
      <c r="F14012" s="5" t="s">
        <v>18919</v>
      </c>
      <c r="G14012" s="1" t="n">
        <v>6529</v>
      </c>
      <c r="H14012" s="1" t="s">
        <v>5310</v>
      </c>
      <c r="I14012" s="1" t="n">
        <v>50048</v>
      </c>
      <c r="J14012" s="1" t="s">
        <v>2416</v>
      </c>
      <c r="K14012" s="1" t="s">
        <v>17666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18924</v>
      </c>
      <c r="F14013" s="5" t="s">
        <v>18944</v>
      </c>
      <c r="G14013" s="1" t="n">
        <v>6012</v>
      </c>
      <c r="H14013" s="1" t="s">
        <v>3155</v>
      </c>
      <c r="I14013" s="1" t="n">
        <v>50048</v>
      </c>
      <c r="J14013" s="1" t="s">
        <v>2416</v>
      </c>
      <c r="K14013" s="1" t="s">
        <v>17666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1220</v>
      </c>
      <c r="B14014" s="1" t="n">
        <f aca="false">IF(COUNTIF($G$1:$G$12712,G14014&gt;0),0,INDEX($A$1:$A$12712,MATCH(G14014,$G$1:$G$12712,0)))</f>
        <v>1220</v>
      </c>
      <c r="C14014" s="1" t="str">
        <f aca="false">IF(H14014="",F14014,H14014)</f>
        <v>Sherman</v>
      </c>
      <c r="D14014" s="1" t="n">
        <v>274</v>
      </c>
      <c r="E14014" s="1" t="s">
        <v>18924</v>
      </c>
      <c r="F14014" s="5" t="s">
        <v>18920</v>
      </c>
      <c r="G14014" s="1" t="n">
        <v>6012</v>
      </c>
      <c r="H14014" s="1" t="s">
        <v>3155</v>
      </c>
      <c r="I14014" s="1" t="n">
        <v>50048</v>
      </c>
      <c r="J14014" s="1" t="s">
        <v>2416</v>
      </c>
      <c r="K14014" s="1" t="s">
        <v>17666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18924</v>
      </c>
      <c r="F14015" s="5" t="s">
        <v>18945</v>
      </c>
      <c r="G14015" s="1" t="n">
        <v>1613</v>
      </c>
      <c r="H14015" s="1" t="s">
        <v>13332</v>
      </c>
      <c r="I14015" s="1" t="n">
        <v>29878</v>
      </c>
      <c r="J14015" s="1" t="s">
        <v>13333</v>
      </c>
      <c r="K14015" s="1" t="s">
        <v>17666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7987</v>
      </c>
      <c r="B14016" s="1" t="n">
        <f aca="false">IF(COUNTIF($G$1:$G$12712,G14016&gt;0),0,INDEX($A$1:$A$12712,MATCH(G14016,$G$1:$G$12712,0)))</f>
        <v>7987</v>
      </c>
      <c r="C14016" s="1" t="str">
        <f aca="false">IF(H14016="",F14016,H14016)</f>
        <v>Somerset Station</v>
      </c>
      <c r="D14016" s="1" t="n">
        <v>274</v>
      </c>
      <c r="E14016" s="1" t="s">
        <v>18924</v>
      </c>
      <c r="F14016" s="5" t="s">
        <v>18946</v>
      </c>
      <c r="G14016" s="1" t="n">
        <v>1613</v>
      </c>
      <c r="H14016" s="1" t="s">
        <v>13332</v>
      </c>
      <c r="I14016" s="1" t="n">
        <v>29878</v>
      </c>
      <c r="J14016" s="1" t="s">
        <v>13333</v>
      </c>
      <c r="K14016" s="1" t="s">
        <v>17666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1253</v>
      </c>
      <c r="B14017" s="1" t="n">
        <f aca="false">IF(COUNTIF($G$1:$G$12712,G14017&gt;0),0,INDEX($A$1:$A$12712,MATCH(G14017,$G$1:$G$12712,0)))</f>
        <v>1253</v>
      </c>
      <c r="C14017" s="1" t="str">
        <f aca="false">IF(H14017="",F14017,H14017)</f>
        <v>Vernon Dam</v>
      </c>
      <c r="D14017" s="1" t="n">
        <v>274</v>
      </c>
      <c r="E14017" s="1" t="s">
        <v>18924</v>
      </c>
      <c r="F14017" s="5" t="s">
        <v>18947</v>
      </c>
      <c r="G14017" s="1" t="n">
        <v>2352</v>
      </c>
      <c r="H14017" s="1" t="s">
        <v>3265</v>
      </c>
      <c r="I14017" s="1" t="n">
        <v>50048</v>
      </c>
      <c r="J14017" s="1" t="s">
        <v>2416</v>
      </c>
      <c r="K14017" s="1" t="s">
        <v>17666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1268</v>
      </c>
      <c r="B14018" s="1" t="n">
        <f aca="false">IF(COUNTIF($G$1:$G$12712,G14018&gt;0),0,INDEX($A$1:$A$12712,MATCH(G14018,$G$1:$G$12712,0)))</f>
        <v>1268</v>
      </c>
      <c r="C14018" s="1" t="str">
        <f aca="false">IF(H14018="",F14018,H14018)</f>
        <v>Wilder</v>
      </c>
      <c r="D14018" s="1" t="n">
        <v>274</v>
      </c>
      <c r="E14018" s="1" t="s">
        <v>18924</v>
      </c>
      <c r="F14018" s="5" t="s">
        <v>18948</v>
      </c>
      <c r="G14018" s="1" t="n">
        <v>2353</v>
      </c>
      <c r="H14018" s="1" t="s">
        <v>3338</v>
      </c>
      <c r="I14018" s="1" t="n">
        <v>50048</v>
      </c>
      <c r="J14018" s="1" t="s">
        <v>2416</v>
      </c>
      <c r="K14018" s="1" t="s">
        <v>17666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18949</v>
      </c>
      <c r="F14019" s="5" t="s">
        <v>18950</v>
      </c>
      <c r="G14019" s="1" t="n">
        <v>1407</v>
      </c>
      <c r="H14019" s="1" t="s">
        <v>2325</v>
      </c>
      <c r="I14019" s="1" t="n">
        <v>13478</v>
      </c>
      <c r="J14019" s="1" t="s">
        <v>955</v>
      </c>
      <c r="K14019" s="1" t="s">
        <v>17666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18949</v>
      </c>
      <c r="F14020" s="5" t="s">
        <v>18951</v>
      </c>
      <c r="G14020" s="1" t="n">
        <v>1407</v>
      </c>
      <c r="H14020" s="1" t="s">
        <v>2325</v>
      </c>
      <c r="I14020" s="1" t="n">
        <v>13478</v>
      </c>
      <c r="J14020" s="1" t="s">
        <v>955</v>
      </c>
      <c r="K14020" s="1" t="s">
        <v>17666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18949</v>
      </c>
      <c r="F14021" s="5" t="s">
        <v>18952</v>
      </c>
      <c r="G14021" s="1" t="n">
        <v>1407</v>
      </c>
      <c r="H14021" s="1" t="s">
        <v>2325</v>
      </c>
      <c r="I14021" s="1" t="n">
        <v>13478</v>
      </c>
      <c r="J14021" s="1" t="s">
        <v>955</v>
      </c>
      <c r="K14021" s="1" t="s">
        <v>17666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18949</v>
      </c>
      <c r="F14022" s="5" t="s">
        <v>18953</v>
      </c>
      <c r="G14022" s="1" t="n">
        <v>1407</v>
      </c>
      <c r="H14022" s="1" t="s">
        <v>2325</v>
      </c>
      <c r="I14022" s="1" t="n">
        <v>13478</v>
      </c>
      <c r="J14022" s="1" t="s">
        <v>955</v>
      </c>
      <c r="K14022" s="1" t="s">
        <v>17666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18949</v>
      </c>
      <c r="F14023" s="5" t="s">
        <v>18954</v>
      </c>
      <c r="G14023" s="1" t="n">
        <v>1407</v>
      </c>
      <c r="H14023" s="1" t="s">
        <v>2325</v>
      </c>
      <c r="I14023" s="1" t="n">
        <v>13478</v>
      </c>
      <c r="J14023" s="1" t="s">
        <v>955</v>
      </c>
      <c r="K14023" s="1" t="s">
        <v>17666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1057</v>
      </c>
      <c r="B14024" s="1" t="n">
        <f aca="false">IF(COUNTIF($G$1:$G$12712,G14024&gt;0),0,INDEX($A$1:$A$12712,MATCH(G14024,$G$1:$G$12712,0)))</f>
        <v>1057</v>
      </c>
      <c r="C14024" s="1" t="str">
        <f aca="false">IF(H14024="",F14024,H14024)</f>
        <v>A B Paterson</v>
      </c>
      <c r="D14024" s="1" t="n">
        <v>233</v>
      </c>
      <c r="E14024" s="1" t="s">
        <v>18949</v>
      </c>
      <c r="F14024" s="5" t="s">
        <v>18955</v>
      </c>
      <c r="G14024" s="1" t="n">
        <v>1407</v>
      </c>
      <c r="H14024" s="1" t="s">
        <v>2325</v>
      </c>
      <c r="I14024" s="1" t="n">
        <v>13478</v>
      </c>
      <c r="J14024" s="1" t="s">
        <v>955</v>
      </c>
      <c r="K14024" s="1" t="s">
        <v>17666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market street</v>
      </c>
      <c r="D14025" s="1" t="n">
        <v>233</v>
      </c>
      <c r="E14025" s="1" t="s">
        <v>18949</v>
      </c>
      <c r="F14025" s="5" t="s">
        <v>18956</v>
      </c>
      <c r="H14025" s="1"/>
      <c r="K14025" s="1" t="s">
        <v>17666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 2438</v>
      </c>
      <c r="D14026" s="1" t="n">
        <v>215</v>
      </c>
      <c r="E14026" s="1" t="s">
        <v>18957</v>
      </c>
      <c r="F14026" s="5" t="s">
        <v>18958</v>
      </c>
      <c r="H14026" s="1"/>
      <c r="K14026" s="1" t="s">
        <v>17666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(a) project #2438</v>
      </c>
      <c r="D14027" s="1" t="n">
        <v>215</v>
      </c>
      <c r="E14027" s="1" t="s">
        <v>18957</v>
      </c>
      <c r="F14027" s="5" t="s">
        <v>18959</v>
      </c>
      <c r="H14027" s="1"/>
      <c r="K14027" s="1" t="s">
        <v>17666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 2738</v>
      </c>
      <c r="D14028" s="1" t="n">
        <v>215</v>
      </c>
      <c r="E14028" s="1" t="s">
        <v>18957</v>
      </c>
      <c r="F14028" s="5" t="s">
        <v>18960</v>
      </c>
      <c r="H14028" s="1"/>
      <c r="K14028" s="1" t="s">
        <v>17666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(b) project #2738</v>
      </c>
      <c r="D14029" s="1" t="n">
        <v>215</v>
      </c>
      <c r="E14029" s="1" t="s">
        <v>18957</v>
      </c>
      <c r="F14029" s="5" t="s">
        <v>18961</v>
      </c>
      <c r="H14029" s="1"/>
      <c r="K14029" s="1" t="s">
        <v>17666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 2835</v>
      </c>
      <c r="D14030" s="1" t="n">
        <v>215</v>
      </c>
      <c r="E14030" s="1" t="s">
        <v>18957</v>
      </c>
      <c r="F14030" s="5" t="s">
        <v>18962</v>
      </c>
      <c r="H14030" s="1"/>
      <c r="K14030" s="1" t="s">
        <v>17666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(c) project #2835</v>
      </c>
      <c r="D14031" s="1" t="n">
        <v>215</v>
      </c>
      <c r="E14031" s="1" t="s">
        <v>18957</v>
      </c>
      <c r="F14031" s="5" t="s">
        <v>18963</v>
      </c>
      <c r="H14031" s="1"/>
      <c r="K14031" s="1" t="s">
        <v>17666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 2852</v>
      </c>
      <c r="D14032" s="1" t="n">
        <v>215</v>
      </c>
      <c r="E14032" s="1" t="s">
        <v>18957</v>
      </c>
      <c r="F14032" s="5" t="s">
        <v>18964</v>
      </c>
      <c r="H14032" s="1"/>
      <c r="K14032" s="1" t="s">
        <v>17666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11312</v>
      </c>
      <c r="B14033" s="1" t="e">
        <f aca="false">IF(COUNTIF($G$1:$G$12712,G14033&gt;0),0,INDEX($A$1:$A$12712,MATCH(G14033,$G$1:$G$12712,0)))</f>
        <v>#N/A</v>
      </c>
      <c r="C14033" s="1" t="str">
        <f aca="false">IF(H14033="",F14033,H14033)</f>
        <v>(d) project #2852</v>
      </c>
      <c r="D14033" s="1" t="n">
        <v>215</v>
      </c>
      <c r="E14033" s="1" t="s">
        <v>18957</v>
      </c>
      <c r="F14033" s="5" t="s">
        <v>18965</v>
      </c>
      <c r="H14033" s="1"/>
      <c r="K14033" s="1" t="s">
        <v>17666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2105</v>
      </c>
      <c r="B14034" s="1" t="n">
        <f aca="false">IF(COUNTIF($G$1:$G$12712,G14034&gt;0),0,INDEX($A$1:$A$12712,MATCH(G14034,$G$1:$G$12712,0)))</f>
        <v>2105</v>
      </c>
      <c r="C14034" s="1" t="str">
        <f aca="false">IF(H14034="",F14034,H14034)</f>
        <v>Nine Mile Point Nuclear Station</v>
      </c>
      <c r="D14034" s="1" t="n">
        <v>215</v>
      </c>
      <c r="E14034" s="1" t="s">
        <v>18957</v>
      </c>
      <c r="F14034" s="5" t="s">
        <v>18966</v>
      </c>
      <c r="G14034" s="1" t="n">
        <v>2589</v>
      </c>
      <c r="H14034" s="1" t="s">
        <v>4645</v>
      </c>
      <c r="I14034" s="1" t="n">
        <v>55951</v>
      </c>
      <c r="J14034" s="1" t="s">
        <v>1161</v>
      </c>
      <c r="K14034" s="1" t="s">
        <v>17666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11313</v>
      </c>
      <c r="B14035" s="1" t="e">
        <f aca="false">IF(COUNTIF($G$1:$G$12712,G14035&gt;0),0,INDEX($A$1:$A$12712,MATCH(G14035,$G$1:$G$12712,0)))</f>
        <v>#N/A</v>
      </c>
      <c r="C14035" s="1" t="str">
        <f aca="false">IF(H14035="",F14035,H14035)</f>
        <v>allen e. kintigh</v>
      </c>
      <c r="D14035" s="1" t="n">
        <v>215</v>
      </c>
      <c r="E14035" s="1" t="s">
        <v>18957</v>
      </c>
      <c r="F14035" s="5" t="s">
        <v>18967</v>
      </c>
      <c r="H14035" s="1"/>
      <c r="K14035" s="1" t="s">
        <v>17666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688</v>
      </c>
      <c r="B14036" s="1" t="n">
        <f aca="false">IF(COUNTIF($G$1:$G$12712,G14036&gt;0),0,INDEX($A$1:$A$12712,MATCH(G14036,$G$1:$G$12712,0)))</f>
        <v>688</v>
      </c>
      <c r="C14036" s="1" t="str">
        <f aca="false">IF(H14036="",F14036,H14036)</f>
        <v>Cadyville</v>
      </c>
      <c r="D14036" s="1" t="n">
        <v>215</v>
      </c>
      <c r="E14036" s="1" t="s">
        <v>18957</v>
      </c>
      <c r="F14036" s="5" t="s">
        <v>18968</v>
      </c>
      <c r="G14036" s="1" t="n">
        <v>2522</v>
      </c>
      <c r="H14036" s="1" t="s">
        <v>1632</v>
      </c>
      <c r="I14036" s="1" t="n">
        <v>13511</v>
      </c>
      <c r="J14036" s="1" t="s">
        <v>1597</v>
      </c>
      <c r="K14036" s="1" t="s">
        <v>17666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11314</v>
      </c>
      <c r="B14037" s="1" t="e">
        <f aca="false">IF(COUNTIF($G$1:$G$12712,G14037&gt;0),0,INDEX($A$1:$A$12712,MATCH(G14037,$G$1:$G$12712,0)))</f>
        <v>#N/A</v>
      </c>
      <c r="C14037" s="1" t="str">
        <f aca="false">IF(H14037="",F14037,H14037)</f>
        <v>goudey</v>
      </c>
      <c r="D14037" s="1" t="n">
        <v>215</v>
      </c>
      <c r="E14037" s="1" t="s">
        <v>18957</v>
      </c>
      <c r="F14037" s="5" t="s">
        <v>18969</v>
      </c>
      <c r="H14037" s="1"/>
      <c r="K14037" s="1" t="s">
        <v>17666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2064</v>
      </c>
      <c r="B14038" s="1" t="n">
        <f aca="false">IF(COUNTIF($G$1:$G$12712,G14038&gt;0),0,INDEX($A$1:$A$12712,MATCH(G14038,$G$1:$G$12712,0)))</f>
        <v>2064</v>
      </c>
      <c r="C14038" s="1" t="str">
        <f aca="false">IF(H14038="",F14038,H14038)</f>
        <v>Greenidge Generation LLC</v>
      </c>
      <c r="D14038" s="1" t="n">
        <v>215</v>
      </c>
      <c r="E14038" s="1" t="s">
        <v>18957</v>
      </c>
      <c r="F14038" s="5" t="s">
        <v>18970</v>
      </c>
      <c r="G14038" s="1" t="n">
        <v>2527</v>
      </c>
      <c r="H14038" s="1" t="s">
        <v>4597</v>
      </c>
      <c r="I14038" s="1" t="n">
        <v>25</v>
      </c>
      <c r="J14038" s="1" t="s">
        <v>4598</v>
      </c>
      <c r="K14038" s="1" t="s">
        <v>17666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11315</v>
      </c>
      <c r="B14039" s="1" t="e">
        <f aca="false">IF(COUNTIF($G$1:$G$12712,G14039&gt;0),0,INDEX($A$1:$A$12712,MATCH(G14039,$G$1:$G$12712,0)))</f>
        <v>#N/A</v>
      </c>
      <c r="C14039" s="1" t="str">
        <f aca="false">IF(H14039="",F14039,H14039)</f>
        <v>aes hickling</v>
      </c>
      <c r="D14039" s="1" t="n">
        <v>215</v>
      </c>
      <c r="E14039" s="1" t="s">
        <v>18957</v>
      </c>
      <c r="F14039" s="5" t="s">
        <v>18971</v>
      </c>
      <c r="G14039" s="1" t="n">
        <v>2529</v>
      </c>
      <c r="H14039" s="1" t="s">
        <v>18972</v>
      </c>
      <c r="I14039" s="1" t="n">
        <v>0</v>
      </c>
      <c r="J14039" s="1" t="n">
        <v>0</v>
      </c>
      <c r="K14039" s="1" t="s">
        <v>17666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2237</v>
      </c>
      <c r="B14040" s="1" t="n">
        <f aca="false">IF(COUNTIF($G$1:$G$12712,G14040&gt;0),0,INDEX($A$1:$A$12712,MATCH(G14040,$G$1:$G$12712,0)))</f>
        <v>2237</v>
      </c>
      <c r="C14040" s="1" t="str">
        <f aca="false">IF(H14040="",F14040,H14040)</f>
        <v>Homer City Generating Station</v>
      </c>
      <c r="D14040" s="1" t="n">
        <v>215</v>
      </c>
      <c r="E14040" s="1" t="s">
        <v>18957</v>
      </c>
      <c r="F14040" s="5" t="s">
        <v>18973</v>
      </c>
      <c r="G14040" s="1" t="n">
        <v>3122</v>
      </c>
      <c r="H14040" s="1" t="s">
        <v>4818</v>
      </c>
      <c r="I14040" s="1" t="n">
        <v>58615</v>
      </c>
      <c r="J14040" s="1" t="s">
        <v>4819</v>
      </c>
      <c r="K14040" s="1" t="s">
        <v>17666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11316</v>
      </c>
      <c r="B14041" s="1" t="e">
        <f aca="false">IF(COUNTIF($G$1:$G$12712,G14041&gt;0),0,INDEX($A$1:$A$12712,MATCH(G14041,$G$1:$G$12712,0)))</f>
        <v>#N/A</v>
      </c>
      <c r="C14041" s="1" t="str">
        <f aca="false">IF(H14041="",F14041,H14041)</f>
        <v>aes jennison</v>
      </c>
      <c r="D14041" s="1" t="n">
        <v>215</v>
      </c>
      <c r="E14041" s="1" t="s">
        <v>18957</v>
      </c>
      <c r="F14041" s="5" t="s">
        <v>18974</v>
      </c>
      <c r="G14041" s="1" t="n">
        <v>2531</v>
      </c>
      <c r="H14041" s="1" t="s">
        <v>18975</v>
      </c>
      <c r="I14041" s="1" t="n">
        <v>0</v>
      </c>
      <c r="J14041" s="1" t="n">
        <v>0</v>
      </c>
      <c r="K14041" s="1" t="s">
        <v>17666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939</v>
      </c>
      <c r="B14042" s="1" t="n">
        <f aca="false">IF(COUNTIF($G$1:$G$12712,G14042&gt;0),0,INDEX($A$1:$A$12712,MATCH(G14042,$G$1:$G$12712,0)))</f>
        <v>939</v>
      </c>
      <c r="C14042" s="1" t="str">
        <f aca="false">IF(H14042="",F14042,H14042)</f>
        <v>Kent Falls</v>
      </c>
      <c r="D14042" s="1" t="n">
        <v>215</v>
      </c>
      <c r="E14042" s="1" t="s">
        <v>18957</v>
      </c>
      <c r="F14042" s="5" t="s">
        <v>18976</v>
      </c>
      <c r="G14042" s="1" t="n">
        <v>2532</v>
      </c>
      <c r="H14042" s="1" t="s">
        <v>2095</v>
      </c>
      <c r="I14042" s="1" t="n">
        <v>13511</v>
      </c>
      <c r="J14042" s="1" t="s">
        <v>1597</v>
      </c>
      <c r="K14042" s="1" t="s">
        <v>17666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8017</v>
      </c>
      <c r="B14043" s="1" t="n">
        <f aca="false">IF(COUNTIF($G$1:$G$12712,G14043&gt;0),0,INDEX($A$1:$A$12712,MATCH(G14043,$G$1:$G$12712,0)))</f>
        <v>8017</v>
      </c>
      <c r="C14043" s="1" t="str">
        <f aca="false">IF(H14043="",F14043,H14043)</f>
        <v>Keuka</v>
      </c>
      <c r="D14043" s="1" t="n">
        <v>215</v>
      </c>
      <c r="E14043" s="1" t="s">
        <v>18957</v>
      </c>
      <c r="F14043" s="5" t="s">
        <v>18977</v>
      </c>
      <c r="G14043" s="1" t="n">
        <v>2533</v>
      </c>
      <c r="H14043" s="1" t="s">
        <v>13373</v>
      </c>
      <c r="I14043" s="1" t="n">
        <v>13511</v>
      </c>
      <c r="J14043" s="1" t="s">
        <v>1597</v>
      </c>
      <c r="K14043" s="1" t="s">
        <v>17666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18957</v>
      </c>
      <c r="F14044" s="5" t="s">
        <v>18978</v>
      </c>
      <c r="G14044" s="1" t="n">
        <v>6486</v>
      </c>
      <c r="H14044" s="1" t="s">
        <v>1798</v>
      </c>
      <c r="I14044" s="1" t="n">
        <v>13511</v>
      </c>
      <c r="J14044" s="1" t="s">
        <v>1597</v>
      </c>
      <c r="K14044" s="1" t="s">
        <v>17666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771</v>
      </c>
      <c r="B14045" s="1" t="n">
        <f aca="false">IF(COUNTIF($G$1:$G$12712,G14045&gt;0),0,INDEX($A$1:$A$12712,MATCH(G14045,$G$1:$G$12712,0)))</f>
        <v>771</v>
      </c>
      <c r="C14045" s="1" t="str">
        <f aca="false">IF(H14045="",F14045,H14045)</f>
        <v>Mill C</v>
      </c>
      <c r="D14045" s="1" t="n">
        <v>215</v>
      </c>
      <c r="E14045" s="1" t="s">
        <v>18957</v>
      </c>
      <c r="F14045" s="5" t="s">
        <v>18979</v>
      </c>
      <c r="G14045" s="1" t="n">
        <v>6486</v>
      </c>
      <c r="H14045" s="1" t="s">
        <v>1798</v>
      </c>
      <c r="I14045" s="1" t="n">
        <v>13511</v>
      </c>
      <c r="J14045" s="1" t="s">
        <v>1597</v>
      </c>
      <c r="K14045" s="1" t="s">
        <v>17666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11317</v>
      </c>
      <c r="B14046" s="1" t="e">
        <f aca="false">IF(COUNTIF($G$1:$G$12712,G14046&gt;0),0,INDEX($A$1:$A$12712,MATCH(G14046,$G$1:$G$12712,0)))</f>
        <v>#N/A</v>
      </c>
      <c r="C14046" s="1" t="str">
        <f aca="false">IF(H14046="",F14046,H14046)</f>
        <v>milliken</v>
      </c>
      <c r="D14046" s="1" t="n">
        <v>215</v>
      </c>
      <c r="E14046" s="1" t="s">
        <v>18957</v>
      </c>
      <c r="F14046" s="5" t="s">
        <v>18980</v>
      </c>
      <c r="H14046" s="1"/>
      <c r="K14046" s="1" t="s">
        <v>17666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2105</v>
      </c>
      <c r="B14047" s="1" t="n">
        <f aca="false">IF(COUNTIF($G$1:$G$12712,G14047&gt;0),0,INDEX($A$1:$A$12712,MATCH(G14047,$G$1:$G$12712,0)))</f>
        <v>2105</v>
      </c>
      <c r="C14047" s="1" t="str">
        <f aca="false">IF(H14047="",F14047,H14047)</f>
        <v>Nine Mile Point Nuclear Station</v>
      </c>
      <c r="D14047" s="1" t="n">
        <v>215</v>
      </c>
      <c r="E14047" s="1" t="s">
        <v>18957</v>
      </c>
      <c r="F14047" s="5" t="s">
        <v>18981</v>
      </c>
      <c r="G14047" s="1" t="n">
        <v>2589</v>
      </c>
      <c r="H14047" s="1" t="s">
        <v>4645</v>
      </c>
      <c r="I14047" s="1" t="n">
        <v>55951</v>
      </c>
      <c r="J14047" s="1" t="s">
        <v>1161</v>
      </c>
      <c r="K14047" s="1" t="s">
        <v>17666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Auscble</v>
      </c>
      <c r="D14048" s="1" t="n">
        <v>215</v>
      </c>
      <c r="E14048" s="1" t="s">
        <v>18957</v>
      </c>
      <c r="F14048" s="5" t="s">
        <v>18982</v>
      </c>
      <c r="G14048" s="1" t="n">
        <v>6526</v>
      </c>
      <c r="H14048" s="1" t="s">
        <v>5308</v>
      </c>
      <c r="I14048" s="1" t="n">
        <v>13511</v>
      </c>
      <c r="J14048" s="1" t="s">
        <v>1597</v>
      </c>
      <c r="K14048" s="1" t="s">
        <v>17666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2114</v>
      </c>
      <c r="B14049" s="1" t="n">
        <f aca="false">IF(COUNTIF($G$1:$G$12712,G14049&gt;0),0,INDEX($A$1:$A$12712,MATCH(G14049,$G$1:$G$12712,0)))</f>
        <v>2114</v>
      </c>
      <c r="C14049" s="1" t="str">
        <f aca="false">IF(H14049="",F14049,H14049)</f>
        <v>Rainbow Falls Hydro</v>
      </c>
      <c r="D14049" s="1" t="n">
        <v>215</v>
      </c>
      <c r="E14049" s="1" t="s">
        <v>18957</v>
      </c>
      <c r="F14049" s="5" t="s">
        <v>18982</v>
      </c>
      <c r="G14049" s="1" t="n">
        <v>2600</v>
      </c>
      <c r="H14049" s="1" t="s">
        <v>4655</v>
      </c>
      <c r="I14049" s="1" t="n">
        <v>5914</v>
      </c>
      <c r="J14049" s="1" t="s">
        <v>4605</v>
      </c>
      <c r="K14049" s="1" t="s">
        <v>17666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seneca falls hydroelectric project</v>
      </c>
      <c r="D14050" s="1" t="n">
        <v>215</v>
      </c>
      <c r="E14050" s="1" t="s">
        <v>18957</v>
      </c>
      <c r="F14050" s="5" t="s">
        <v>18983</v>
      </c>
      <c r="G14050" s="1" t="n">
        <v>61641</v>
      </c>
      <c r="H14050" s="1" t="s">
        <v>18984</v>
      </c>
      <c r="I14050" s="1" t="n">
        <v>0</v>
      </c>
      <c r="J14050" s="1" t="n">
        <v>0</v>
      </c>
      <c r="K14050" s="1" t="s">
        <v>17666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waterloo hydroelectric project</v>
      </c>
      <c r="D14051" s="1" t="n">
        <v>215</v>
      </c>
      <c r="E14051" s="1" t="s">
        <v>18957</v>
      </c>
      <c r="F14051" s="5" t="s">
        <v>18985</v>
      </c>
      <c r="G14051" s="1" t="n">
        <v>61642</v>
      </c>
      <c r="H14051" s="1" t="s">
        <v>18986</v>
      </c>
      <c r="I14051" s="1" t="n">
        <v>0</v>
      </c>
      <c r="J14051" s="1" t="n">
        <v>0</v>
      </c>
      <c r="K14051" s="1" t="s">
        <v>17666</v>
      </c>
    </row>
    <row r="14052" customFormat="false" ht="15" hidden="false" customHeight="true" outlineLevel="0" collapsed="false">
      <c r="A14052" s="1" t="n">
        <f aca="false">IF(IFERROR((MATCH(G14052,$G$1:$G$12712,0)),0),INDEX($A$1:$A$12712,MATCH(G14052,$G$1:$G$12712,0)),MAX($A$2:$A14051)+1)</f>
        <v>11320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#5</v>
      </c>
      <c r="D14052" s="1" t="n">
        <v>31</v>
      </c>
      <c r="E14052" s="1" t="s">
        <v>18987</v>
      </c>
      <c r="F14052" s="5" t="s">
        <v>18988</v>
      </c>
      <c r="H14052" s="1"/>
      <c r="K14052" s="1" t="s">
        <v>17666</v>
      </c>
    </row>
    <row r="14053" customFormat="false" ht="15" hidden="false" customHeight="true" outlineLevel="0" collapsed="false">
      <c r="A14053" s="1" t="n">
        <f aca="false">A14052</f>
        <v>11320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#6</v>
      </c>
      <c r="D14053" s="1" t="n">
        <v>31</v>
      </c>
      <c r="E14053" s="1" t="s">
        <v>18987</v>
      </c>
      <c r="F14053" s="5" t="s">
        <v>18989</v>
      </c>
      <c r="H14053" s="1"/>
      <c r="K14053" s="1" t="s">
        <v>17666</v>
      </c>
    </row>
    <row r="14054" customFormat="false" ht="15" hidden="false" customHeight="true" outlineLevel="0" collapsed="false">
      <c r="A14054" s="1" t="n">
        <f aca="false">A14052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--eldred #7</v>
      </c>
      <c r="D14054" s="1" t="n">
        <v>31</v>
      </c>
      <c r="E14054" s="1" t="s">
        <v>18987</v>
      </c>
      <c r="F14054" s="5" t="s">
        <v>18990</v>
      </c>
      <c r="H14054" s="1"/>
      <c r="K14054" s="1" t="s">
        <v>17666</v>
      </c>
    </row>
    <row r="14055" customFormat="false" ht="15" hidden="false" customHeight="true" outlineLevel="0" collapsed="false">
      <c r="A14055" s="1" t="n">
        <f aca="false">IF(IFERROR((MATCH(G14055,$G$1:$G$12712,0)),0),INDEX($A$1:$A$12712,MATCH(G14055,$G$1:$G$12712,0)),MAX($A$2:$A14054)+1)</f>
        <v>11321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#1</v>
      </c>
      <c r="D14055" s="1" t="n">
        <v>31</v>
      </c>
      <c r="E14055" s="1" t="s">
        <v>18987</v>
      </c>
      <c r="F14055" s="5" t="s">
        <v>18991</v>
      </c>
      <c r="H14055" s="1"/>
      <c r="K14055" s="1" t="s">
        <v>17666</v>
      </c>
    </row>
    <row r="14056" customFormat="false" ht="15" hidden="false" customHeight="true" outlineLevel="0" collapsed="false">
      <c r="A14056" s="1" t="n">
        <f aca="false">A14055</f>
        <v>11321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#2</v>
      </c>
      <c r="D14056" s="1" t="n">
        <v>31</v>
      </c>
      <c r="E14056" s="1" t="s">
        <v>18987</v>
      </c>
      <c r="F14056" s="5" t="s">
        <v>18992</v>
      </c>
      <c r="H14056" s="1"/>
      <c r="K14056" s="1" t="s">
        <v>17666</v>
      </c>
    </row>
    <row r="14057" customFormat="false" ht="15" hidden="false" customHeight="true" outlineLevel="0" collapsed="false">
      <c r="A14057" s="1" t="n">
        <f aca="false">A14055</f>
        <v>11321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#3</v>
      </c>
      <c r="D14057" s="1" t="n">
        <v>31</v>
      </c>
      <c r="E14057" s="1" t="s">
        <v>18987</v>
      </c>
      <c r="F14057" s="5" t="s">
        <v>18993</v>
      </c>
      <c r="H14057" s="1"/>
      <c r="K14057" s="1" t="s">
        <v>17666</v>
      </c>
    </row>
    <row r="14058" customFormat="false" ht="15" hidden="false" customHeight="true" outlineLevel="0" collapsed="false">
      <c r="A14058" s="1" t="n">
        <f aca="false">A14055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--jepson #4</v>
      </c>
      <c r="D14058" s="1" t="n">
        <v>31</v>
      </c>
      <c r="E14058" s="1" t="s">
        <v>18987</v>
      </c>
      <c r="F14058" s="5" t="s">
        <v>18994</v>
      </c>
      <c r="H14058" s="1"/>
      <c r="K14058" s="1" t="s">
        <v>17666</v>
      </c>
    </row>
    <row r="14059" customFormat="false" ht="15" hidden="false" customHeight="true" outlineLevel="0" collapsed="false">
      <c r="A14059" s="1" t="n">
        <f aca="false">IF(IFERROR((MATCH(G14059,$G$1:$G$12712,0)),0),INDEX($A$1:$A$12712,MATCH(G14059,$G$1:$G$12712,0)),MAX($A$2:$A14058)+1)</f>
        <v>11322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diesal</v>
      </c>
      <c r="D14059" s="1" t="n">
        <v>31</v>
      </c>
      <c r="E14059" s="1" t="s">
        <v>18987</v>
      </c>
      <c r="F14059" s="5" t="s">
        <v>18995</v>
      </c>
      <c r="H14059" s="1"/>
      <c r="K14059" s="1" t="s">
        <v>17666</v>
      </c>
    </row>
    <row r="14060" customFormat="false" ht="15" hidden="false" customHeight="true" outlineLevel="0" collapsed="false">
      <c r="A14060" s="1" t="n">
        <f aca="false">A14052</f>
        <v>11320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#5</v>
      </c>
      <c r="D14060" s="1" t="n">
        <v>31</v>
      </c>
      <c r="E14060" s="1" t="s">
        <v>18987</v>
      </c>
      <c r="F14060" s="5" t="s">
        <v>18996</v>
      </c>
      <c r="H14060" s="1"/>
      <c r="K14060" s="1" t="s">
        <v>17666</v>
      </c>
    </row>
    <row r="14061" customFormat="false" ht="15" hidden="false" customHeight="true" outlineLevel="0" collapsed="false">
      <c r="A14061" s="1" t="n">
        <f aca="false">A14052</f>
        <v>11320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#6</v>
      </c>
      <c r="D14061" s="1" t="n">
        <v>31</v>
      </c>
      <c r="E14061" s="1" t="s">
        <v>18987</v>
      </c>
      <c r="F14061" s="5" t="s">
        <v>18997</v>
      </c>
      <c r="H14061" s="1"/>
      <c r="K14061" s="1" t="s">
        <v>17666</v>
      </c>
    </row>
    <row r="14062" customFormat="false" ht="15" hidden="false" customHeight="true" outlineLevel="0" collapsed="false">
      <c r="A14062" s="1" t="n">
        <f aca="false">A14052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eldred #7</v>
      </c>
      <c r="D14062" s="1" t="n">
        <v>31</v>
      </c>
      <c r="E14062" s="1" t="s">
        <v>18987</v>
      </c>
      <c r="F14062" s="5" t="s">
        <v>18998</v>
      </c>
      <c r="H14062" s="1"/>
      <c r="K14062" s="1" t="s">
        <v>17666</v>
      </c>
    </row>
    <row r="14063" customFormat="false" ht="15" hidden="false" customHeight="true" outlineLevel="0" collapsed="false">
      <c r="A14063" s="1" t="n">
        <f aca="false">A14055</f>
        <v>11321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#1</v>
      </c>
      <c r="D14063" s="1" t="n">
        <v>31</v>
      </c>
      <c r="E14063" s="1" t="s">
        <v>18987</v>
      </c>
      <c r="F14063" s="5" t="s">
        <v>18999</v>
      </c>
      <c r="H14063" s="1"/>
      <c r="K14063" s="1" t="s">
        <v>17666</v>
      </c>
    </row>
    <row r="14064" customFormat="false" ht="15" hidden="false" customHeight="true" outlineLevel="0" collapsed="false">
      <c r="A14064" s="1" t="n">
        <f aca="false">A14056</f>
        <v>11321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#2</v>
      </c>
      <c r="D14064" s="1" t="n">
        <v>31</v>
      </c>
      <c r="E14064" s="1" t="s">
        <v>18987</v>
      </c>
      <c r="F14064" s="5" t="s">
        <v>19000</v>
      </c>
      <c r="H14064" s="1"/>
      <c r="K14064" s="1" t="s">
        <v>17666</v>
      </c>
    </row>
    <row r="14065" customFormat="false" ht="15" hidden="false" customHeight="true" outlineLevel="0" collapsed="false">
      <c r="A14065" s="1" t="n">
        <f aca="false">A14057</f>
        <v>11321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#3</v>
      </c>
      <c r="D14065" s="1" t="n">
        <v>31</v>
      </c>
      <c r="E14065" s="1" t="s">
        <v>18987</v>
      </c>
      <c r="F14065" s="5" t="s">
        <v>19001</v>
      </c>
      <c r="H14065" s="1"/>
      <c r="K14065" s="1" t="s">
        <v>17666</v>
      </c>
    </row>
    <row r="14066" customFormat="false" ht="15" hidden="false" customHeight="true" outlineLevel="0" collapsed="false">
      <c r="A14066" s="1" t="n">
        <f aca="false">A14058</f>
        <v>11321</v>
      </c>
      <c r="B14066" s="1" t="e">
        <f aca="false">IF(COUNTIF($G$1:$G$12712,G14066&gt;0),0,INDEX($A$1:$A$12712,MATCH(G14066,$G$1:$G$12712,0)))</f>
        <v>#N/A</v>
      </c>
      <c r="C14066" s="1" t="str">
        <f aca="false">IF(H14066="",F14066,H14066)</f>
        <v>jepson #4</v>
      </c>
      <c r="D14066" s="1" t="n">
        <v>31</v>
      </c>
      <c r="E14066" s="1" t="s">
        <v>18987</v>
      </c>
      <c r="F14066" s="5" t="s">
        <v>19002</v>
      </c>
      <c r="H14066" s="1"/>
      <c r="K14066" s="1" t="s">
        <v>17666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18987</v>
      </c>
      <c r="F14067" s="5" t="s">
        <v>19003</v>
      </c>
      <c r="G14067" s="1" t="n">
        <v>1507</v>
      </c>
      <c r="H14067" s="1" t="s">
        <v>1547</v>
      </c>
      <c r="I14067" s="1" t="n">
        <v>31719</v>
      </c>
      <c r="J14067" s="1" t="s">
        <v>1548</v>
      </c>
      <c r="K14067" s="1" t="s">
        <v>17666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18987</v>
      </c>
      <c r="F14068" s="5" t="s">
        <v>18740</v>
      </c>
      <c r="G14068" s="1" t="n">
        <v>1507</v>
      </c>
      <c r="H14068" s="1" t="s">
        <v>1547</v>
      </c>
      <c r="I14068" s="1" t="n">
        <v>31719</v>
      </c>
      <c r="J14068" s="1" t="s">
        <v>1548</v>
      </c>
      <c r="K14068" s="1" t="s">
        <v>17666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18987</v>
      </c>
      <c r="F14069" s="5" t="s">
        <v>18352</v>
      </c>
      <c r="G14069" s="1" t="n">
        <v>1507</v>
      </c>
      <c r="H14069" s="1" t="s">
        <v>1547</v>
      </c>
      <c r="I14069" s="1" t="n">
        <v>31719</v>
      </c>
      <c r="J14069" s="1" t="s">
        <v>1548</v>
      </c>
      <c r="K14069" s="1" t="s">
        <v>17666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649</v>
      </c>
      <c r="B14070" s="1" t="n">
        <f aca="false">IF(COUNTIF($G$1:$G$12712,G14070&gt;0),0,INDEX($A$1:$A$12712,MATCH(G14070,$G$1:$G$12712,0)))</f>
        <v>649</v>
      </c>
      <c r="C14070" s="1" t="str">
        <f aca="false">IF(H14070="",F14070,H14070)</f>
        <v>William F Wyman</v>
      </c>
      <c r="D14070" s="1" t="n">
        <v>31</v>
      </c>
      <c r="E14070" s="1" t="s">
        <v>18987</v>
      </c>
      <c r="F14070" s="5" t="s">
        <v>18861</v>
      </c>
      <c r="G14070" s="1" t="n">
        <v>1507</v>
      </c>
      <c r="H14070" s="1" t="s">
        <v>1547</v>
      </c>
      <c r="I14070" s="1" t="n">
        <v>31719</v>
      </c>
      <c r="J14070" s="1" t="s">
        <v>1548</v>
      </c>
      <c r="K14070" s="1" t="s">
        <v>17666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(project no. 4486) (leased)</v>
      </c>
      <c r="D14071" s="1" t="n">
        <v>275</v>
      </c>
      <c r="E14071" s="1" t="s">
        <v>19004</v>
      </c>
      <c r="F14071" s="5" t="s">
        <v>19005</v>
      </c>
      <c r="H14071" s="1"/>
      <c r="K14071" s="1" t="s">
        <v>17666</v>
      </c>
    </row>
    <row r="14072" customFormat="false" ht="15" hidden="false" customHeight="true" outlineLevel="0" collapsed="false">
      <c r="A14072" s="1" t="n">
        <f aca="false">IF(IFERROR((MATCH(G14072,$G$1:$G$12712,0)),0),INDEX($A$1:$A$12712,MATCH(G14072,$G$1:$G$12712,0)),MAX($A$2:$A14071)+1)</f>
        <v>11324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* albany diesel has been sold to pseg</v>
      </c>
      <c r="D14072" s="1" t="n">
        <v>275</v>
      </c>
      <c r="E14072" s="1" t="s">
        <v>19004</v>
      </c>
      <c r="F14072" s="5" t="s">
        <v>19006</v>
      </c>
      <c r="H14072" s="1"/>
      <c r="K14072" s="1" t="s">
        <v>17666</v>
      </c>
    </row>
    <row r="14073" customFormat="false" ht="15" hidden="false" customHeight="true" outlineLevel="0" collapsed="false">
      <c r="A14073" s="1" t="n">
        <f aca="false">A10451</f>
        <v>8976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</v>
      </c>
      <c r="D14073" s="1" t="n">
        <v>275</v>
      </c>
      <c r="E14073" s="1" t="s">
        <v>19004</v>
      </c>
      <c r="F14073" s="5" t="s">
        <v>19007</v>
      </c>
      <c r="H14073" s="1"/>
      <c r="K14073" s="1" t="s">
        <v>17666</v>
      </c>
    </row>
    <row r="14074" customFormat="false" ht="15" hidden="false" customHeight="true" outlineLevel="0" collapsed="false">
      <c r="A14074" s="1" t="n">
        <f aca="false">A10451</f>
        <v>8976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</v>
      </c>
      <c r="D14074" s="1" t="n">
        <v>275</v>
      </c>
      <c r="E14074" s="1" t="s">
        <v>19004</v>
      </c>
      <c r="F14074" s="5" t="s">
        <v>19008</v>
      </c>
      <c r="H14074" s="1"/>
      <c r="K14074" s="1" t="s">
        <v>17666</v>
      </c>
    </row>
    <row r="14075" customFormat="false" ht="15" hidden="false" customHeight="true" outlineLevel="0" collapsed="false">
      <c r="A14075" s="1" t="n">
        <f aca="false">A10451</f>
        <v>8976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diesel *</v>
      </c>
      <c r="D14075" s="1" t="n">
        <v>275</v>
      </c>
      <c r="E14075" s="1" t="s">
        <v>19004</v>
      </c>
      <c r="F14075" s="5" t="s">
        <v>19009</v>
      </c>
      <c r="H14075" s="1"/>
      <c r="K14075" s="1" t="s">
        <v>17666</v>
      </c>
    </row>
    <row r="14076" customFormat="false" ht="15" hidden="false" customHeight="true" outlineLevel="0" collapsed="false">
      <c r="A14076" s="1" t="n">
        <f aca="false">A10451</f>
        <v>8976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 steam hydro expense</v>
      </c>
      <c r="D14076" s="1" t="n">
        <v>275</v>
      </c>
      <c r="E14076" s="1" t="s">
        <v>19004</v>
      </c>
      <c r="F14076" s="5" t="s">
        <v>19010</v>
      </c>
      <c r="H14076" s="1"/>
      <c r="K14076" s="1" t="s">
        <v>17666</v>
      </c>
    </row>
    <row r="14077" customFormat="false" ht="15" hidden="false" customHeight="true" outlineLevel="0" collapsed="false">
      <c r="A14077" s="1" t="n">
        <f aca="false">A10451</f>
        <v>8976</v>
      </c>
      <c r="B14077" s="1" t="e">
        <f aca="false">IF(COUNTIF($G$1:$G$12712,G14077&gt;0),0,INDEX($A$1:$A$12712,MATCH(G14077,$G$1:$G$12712,0)))</f>
        <v>#N/A</v>
      </c>
      <c r="C14077" s="1" t="str">
        <f aca="false">IF(H14077="",F14077,H14077)</f>
        <v>albany-turbines</v>
      </c>
      <c r="D14077" s="1" t="n">
        <v>275</v>
      </c>
      <c r="E14077" s="1" t="s">
        <v>19004</v>
      </c>
      <c r="F14077" s="5" t="s">
        <v>19011</v>
      </c>
      <c r="H14077" s="1"/>
      <c r="K14077" s="1" t="s">
        <v>17666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19004</v>
      </c>
      <c r="F14078" s="5" t="s">
        <v>19012</v>
      </c>
      <c r="G14078" s="1" t="n">
        <v>2540</v>
      </c>
      <c r="H14078" s="1" t="s">
        <v>4604</v>
      </c>
      <c r="I14078" s="1" t="n">
        <v>5914</v>
      </c>
      <c r="J14078" s="1" t="s">
        <v>4605</v>
      </c>
      <c r="K14078" s="1" t="s">
        <v>17666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19004</v>
      </c>
      <c r="F14079" s="5" t="s">
        <v>19013</v>
      </c>
      <c r="G14079" s="1" t="n">
        <v>2540</v>
      </c>
      <c r="H14079" s="1" t="s">
        <v>4604</v>
      </c>
      <c r="I14079" s="1" t="n">
        <v>5914</v>
      </c>
      <c r="J14079" s="1" t="s">
        <v>4605</v>
      </c>
      <c r="K14079" s="1" t="s">
        <v>17666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2068</v>
      </c>
      <c r="B14080" s="1" t="n">
        <f aca="false">IF(COUNTIF($G$1:$G$12712,G14080&gt;0),0,INDEX($A$1:$A$12712,MATCH(G14080,$G$1:$G$12712,0)))</f>
        <v>2068</v>
      </c>
      <c r="C14080" s="1" t="str">
        <f aca="false">IF(H14080="",F14080,H14080)</f>
        <v>Allens Falls</v>
      </c>
      <c r="D14080" s="1" t="n">
        <v>275</v>
      </c>
      <c r="E14080" s="1" t="s">
        <v>19004</v>
      </c>
      <c r="F14080" s="5" t="s">
        <v>19014</v>
      </c>
      <c r="G14080" s="1" t="n">
        <v>2540</v>
      </c>
      <c r="H14080" s="1" t="s">
        <v>4604</v>
      </c>
      <c r="I14080" s="1" t="n">
        <v>5914</v>
      </c>
      <c r="J14080" s="1" t="s">
        <v>4605</v>
      </c>
      <c r="K14080" s="1" t="s">
        <v>17666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alpine storage lake bonaparte</v>
      </c>
      <c r="D14081" s="1" t="n">
        <v>275</v>
      </c>
      <c r="E14081" s="1" t="s">
        <v>19004</v>
      </c>
      <c r="F14081" s="5" t="s">
        <v>19015</v>
      </c>
      <c r="H14081" s="1"/>
      <c r="K14081" s="1" t="s">
        <v>17666</v>
      </c>
    </row>
    <row r="14082" customFormat="false" ht="15" hidden="false" customHeight="true" outlineLevel="0" collapsed="false">
      <c r="A14082" s="1" t="n">
        <f aca="false">IF(IFERROR((MATCH(G14082,$G$1:$G$12712,0)),0),INDEX($A$1:$A$12712,MATCH(G14082,$G$1:$G$12712,0)),MAX($A$2:$A14081)+1)</f>
        <v>11326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</v>
      </c>
      <c r="D14082" s="1" t="n">
        <v>275</v>
      </c>
      <c r="E14082" s="1" t="s">
        <v>19004</v>
      </c>
      <c r="F14082" s="5" t="s">
        <v>19016</v>
      </c>
      <c r="H14082" s="1"/>
      <c r="K14082" s="1" t="s">
        <v>17666</v>
      </c>
    </row>
    <row r="14083" customFormat="false" ht="15" hidden="false" customHeight="true" outlineLevel="0" collapsed="false">
      <c r="A14083" s="1" t="n">
        <f aca="false">A14082</f>
        <v>11326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 falls (project no. 2482)(retired)</v>
      </c>
      <c r="D14083" s="1" t="n">
        <v>275</v>
      </c>
      <c r="E14083" s="1" t="s">
        <v>19004</v>
      </c>
      <c r="F14083" s="5" t="s">
        <v>19017</v>
      </c>
      <c r="H14083" s="1"/>
      <c r="K14083" s="1" t="s">
        <v>17666</v>
      </c>
    </row>
    <row r="14084" customFormat="false" ht="15" hidden="false" customHeight="true" outlineLevel="0" collapsed="false">
      <c r="A14084" s="1" t="n">
        <f aca="false">A14082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bakers falls (project no. 2482)</v>
      </c>
      <c r="D14084" s="1" t="n">
        <v>275</v>
      </c>
      <c r="E14084" s="1" t="s">
        <v>19004</v>
      </c>
      <c r="F14084" s="5" t="s">
        <v>19018</v>
      </c>
      <c r="H14084" s="1"/>
      <c r="K14084" s="1" t="s">
        <v>17666</v>
      </c>
    </row>
    <row r="14085" customFormat="false" ht="15" hidden="false" customHeight="true" outlineLevel="0" collapsed="false">
      <c r="A14085" s="1" t="n">
        <f aca="false">IF(IFERROR((MATCH(G14085,$G$1:$G$12712,0)),0),INDEX($A$1:$A$12712,MATCH(G14085,$G$1:$G$12712,0)),MAX($A$2:$A14084)+1)</f>
        <v>11327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</v>
      </c>
      <c r="D14085" s="1" t="n">
        <v>275</v>
      </c>
      <c r="E14085" s="1" t="s">
        <v>19004</v>
      </c>
      <c r="F14085" s="5" t="s">
        <v>19019</v>
      </c>
      <c r="H14085" s="1"/>
      <c r="K14085" s="1" t="s">
        <v>17666</v>
      </c>
    </row>
    <row r="14086" customFormat="false" ht="15" hidden="false" customHeight="true" outlineLevel="0" collapsed="false">
      <c r="A14086" s="1" t="n">
        <f aca="false">A14085</f>
        <v>11327</v>
      </c>
      <c r="B14086" s="1" t="e">
        <f aca="false">IF(COUNTIF($G$1:$G$12712,G14086&gt;0),0,INDEX($A$1:$A$12712,MATCH(G14086,$G$1:$G$12712,0)))</f>
        <v>#N/A</v>
      </c>
      <c r="C14086" s="1" t="str">
        <f aca="false">IF(H14086="",F14086,H14086)</f>
        <v>baldwinsville (project no. 5217)(note 1)</v>
      </c>
      <c r="D14086" s="1" t="n">
        <v>275</v>
      </c>
      <c r="E14086" s="1" t="s">
        <v>19004</v>
      </c>
      <c r="F14086" s="5" t="s">
        <v>19020</v>
      </c>
      <c r="H14086" s="1"/>
      <c r="K14086" s="1" t="s">
        <v>17666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2069</v>
      </c>
      <c r="B14087" s="1" t="n">
        <f aca="false">IF(COUNTIF($G$1:$G$12712,G14087&gt;0),0,INDEX($A$1:$A$12712,MATCH(G14087,$G$1:$G$12712,0)))</f>
        <v>2069</v>
      </c>
      <c r="C14087" s="1" t="str">
        <f aca="false">IF(H14087="",F14087,H14087)</f>
        <v>Beardslee</v>
      </c>
      <c r="D14087" s="1" t="n">
        <v>275</v>
      </c>
      <c r="E14087" s="1" t="s">
        <v>19004</v>
      </c>
      <c r="F14087" s="5" t="s">
        <v>19021</v>
      </c>
      <c r="G14087" s="1" t="n">
        <v>2543</v>
      </c>
      <c r="H14087" s="1" t="s">
        <v>4606</v>
      </c>
      <c r="I14087" s="1" t="n">
        <v>5914</v>
      </c>
      <c r="J14087" s="1" t="s">
        <v>4605</v>
      </c>
      <c r="K14087" s="1" t="s">
        <v>17666</v>
      </c>
    </row>
    <row r="14088" customFormat="false" ht="15" hidden="false" customHeight="true" outlineLevel="0" collapsed="false">
      <c r="A14088" s="1" t="n">
        <f aca="false">IF(IFERROR((MATCH(G14088,$G$1:$G$12712,0)),0),INDEX($A$1:$A$12712,MATCH(G14088,$G$1:$G$12712,0)),MAX($A$2:$A14087)+1)</f>
        <v>11328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19004</v>
      </c>
      <c r="F14088" s="5" t="s">
        <v>19022</v>
      </c>
      <c r="G14088" s="1" t="n">
        <v>10531</v>
      </c>
      <c r="H14088" s="1" t="s">
        <v>19023</v>
      </c>
      <c r="I14088" s="1" t="n">
        <v>5914</v>
      </c>
      <c r="J14088" s="1" t="s">
        <v>4605</v>
      </c>
      <c r="K14088" s="1" t="s">
        <v>17666</v>
      </c>
    </row>
    <row r="14089" customFormat="false" ht="15" hidden="false" customHeight="true" outlineLevel="0" collapsed="false">
      <c r="A14089" s="1" t="n">
        <f aca="false">A14088</f>
        <v>11328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19004</v>
      </c>
      <c r="F14089" s="5" t="s">
        <v>19024</v>
      </c>
      <c r="G14089" s="1" t="n">
        <v>10531</v>
      </c>
      <c r="H14089" s="1" t="s">
        <v>19023</v>
      </c>
      <c r="I14089" s="1" t="n">
        <v>5914</v>
      </c>
      <c r="J14089" s="1" t="s">
        <v>4605</v>
      </c>
      <c r="K14089" s="1" t="s">
        <v>17666</v>
      </c>
    </row>
    <row r="14090" customFormat="false" ht="15" hidden="false" customHeight="true" outlineLevel="0" collapsed="false">
      <c r="A14090" s="1" t="n">
        <f aca="false">A14088</f>
        <v>11328</v>
      </c>
      <c r="B14090" s="1" t="e">
        <f aca="false">IF(COUNTIF($G$1:$G$12712,G14090&gt;0),0,INDEX($A$1:$A$12712,MATCH(G14090,$G$1:$G$12712,0)))</f>
        <v>#N/A</v>
      </c>
      <c r="C14090" s="1" t="str">
        <f aca="false">IF(H14090="",F14090,H14090)</f>
        <v>Beebee Island Hydro Plant</v>
      </c>
      <c r="D14090" s="1" t="n">
        <v>275</v>
      </c>
      <c r="E14090" s="1" t="s">
        <v>19004</v>
      </c>
      <c r="F14090" s="5" t="s">
        <v>19025</v>
      </c>
      <c r="G14090" s="1" t="n">
        <v>10531</v>
      </c>
      <c r="H14090" s="1" t="s">
        <v>19023</v>
      </c>
      <c r="I14090" s="1" t="n">
        <v>5914</v>
      </c>
      <c r="J14090" s="1" t="s">
        <v>4605</v>
      </c>
      <c r="K14090" s="1" t="s">
        <v>17666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19004</v>
      </c>
      <c r="F14091" s="5" t="s">
        <v>19026</v>
      </c>
      <c r="G14091" s="1" t="n">
        <v>2544</v>
      </c>
      <c r="H14091" s="1" t="s">
        <v>4607</v>
      </c>
      <c r="I14091" s="1" t="n">
        <v>5914</v>
      </c>
      <c r="J14091" s="1" t="s">
        <v>4605</v>
      </c>
      <c r="K14091" s="1" t="s">
        <v>17666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2070</v>
      </c>
      <c r="B14092" s="1" t="n">
        <f aca="false">IF(COUNTIF($G$1:$G$12712,G14092&gt;0),0,INDEX($A$1:$A$12712,MATCH(G14092,$G$1:$G$12712,0)))</f>
        <v>2070</v>
      </c>
      <c r="C14092" s="1" t="str">
        <f aca="false">IF(H14092="",F14092,H14092)</f>
        <v>Belfort</v>
      </c>
      <c r="D14092" s="1" t="n">
        <v>275</v>
      </c>
      <c r="E14092" s="1" t="s">
        <v>19004</v>
      </c>
      <c r="F14092" s="5" t="s">
        <v>19027</v>
      </c>
      <c r="G14092" s="1" t="n">
        <v>2544</v>
      </c>
      <c r="H14092" s="1" t="s">
        <v>4607</v>
      </c>
      <c r="I14092" s="1" t="n">
        <v>5914</v>
      </c>
      <c r="J14092" s="1" t="s">
        <v>4605</v>
      </c>
      <c r="K14092" s="1" t="s">
        <v>17666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2071</v>
      </c>
      <c r="B14093" s="1" t="n">
        <f aca="false">IF(COUNTIF($G$1:$G$12712,G14093&gt;0),0,INDEX($A$1:$A$12712,MATCH(G14093,$G$1:$G$12712,0)))</f>
        <v>2071</v>
      </c>
      <c r="C14093" s="1" t="str">
        <f aca="false">IF(H14093="",F14093,H14093)</f>
        <v>Bennetts Bridge</v>
      </c>
      <c r="D14093" s="1" t="n">
        <v>275</v>
      </c>
      <c r="E14093" s="1" t="s">
        <v>19004</v>
      </c>
      <c r="F14093" s="5" t="s">
        <v>19028</v>
      </c>
      <c r="G14093" s="1" t="n">
        <v>2545</v>
      </c>
      <c r="H14093" s="1" t="s">
        <v>4608</v>
      </c>
      <c r="I14093" s="1" t="n">
        <v>5914</v>
      </c>
      <c r="J14093" s="1" t="s">
        <v>4605</v>
      </c>
      <c r="K14093" s="1" t="s">
        <v>17666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19004</v>
      </c>
      <c r="F14094" s="5" t="s">
        <v>19029</v>
      </c>
      <c r="G14094" s="1" t="n">
        <v>2546</v>
      </c>
      <c r="H14094" s="1" t="s">
        <v>4609</v>
      </c>
      <c r="I14094" s="1" t="n">
        <v>5914</v>
      </c>
      <c r="J14094" s="1" t="s">
        <v>4605</v>
      </c>
      <c r="K14094" s="1" t="s">
        <v>17666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2072</v>
      </c>
      <c r="B14095" s="1" t="n">
        <f aca="false">IF(COUNTIF($G$1:$G$12712,G14095&gt;0),0,INDEX($A$1:$A$12712,MATCH(G14095,$G$1:$G$12712,0)))</f>
        <v>2072</v>
      </c>
      <c r="C14095" s="1" t="str">
        <f aca="false">IF(H14095="",F14095,H14095)</f>
        <v>Black River</v>
      </c>
      <c r="D14095" s="1" t="n">
        <v>275</v>
      </c>
      <c r="E14095" s="1" t="s">
        <v>19004</v>
      </c>
      <c r="F14095" s="5" t="s">
        <v>19030</v>
      </c>
      <c r="G14095" s="1" t="n">
        <v>2546</v>
      </c>
      <c r="H14095" s="1" t="s">
        <v>4609</v>
      </c>
      <c r="I14095" s="1" t="n">
        <v>5914</v>
      </c>
      <c r="J14095" s="1" t="s">
        <v>4605</v>
      </c>
      <c r="K14095" s="1" t="s">
        <v>17666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2073</v>
      </c>
      <c r="B14096" s="1" t="n">
        <f aca="false">IF(COUNTIF($G$1:$G$12712,G14096&gt;0),0,INDEX($A$1:$A$12712,MATCH(G14096,$G$1:$G$12712,0)))</f>
        <v>2073</v>
      </c>
      <c r="C14096" s="1" t="str">
        <f aca="false">IF(H14096="",F14096,H14096)</f>
        <v>Blake</v>
      </c>
      <c r="D14096" s="1" t="n">
        <v>275</v>
      </c>
      <c r="E14096" s="1" t="s">
        <v>19004</v>
      </c>
      <c r="F14096" s="5" t="s">
        <v>19031</v>
      </c>
      <c r="G14096" s="1" t="n">
        <v>2547</v>
      </c>
      <c r="H14096" s="1" t="s">
        <v>4610</v>
      </c>
      <c r="I14096" s="1" t="n">
        <v>5914</v>
      </c>
      <c r="J14096" s="1" t="s">
        <v>4605</v>
      </c>
      <c r="K14096" s="1" t="s">
        <v>17666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2074</v>
      </c>
      <c r="B14097" s="1" t="n">
        <f aca="false">IF(COUNTIF($G$1:$G$12712,G14097&gt;0),0,INDEX($A$1:$A$12712,MATCH(G14097,$G$1:$G$12712,0)))</f>
        <v>2074</v>
      </c>
      <c r="C14097" s="1" t="str">
        <f aca="false">IF(H14097="",F14097,H14097)</f>
        <v>Browns Falls</v>
      </c>
      <c r="D14097" s="1" t="n">
        <v>275</v>
      </c>
      <c r="E14097" s="1" t="s">
        <v>19004</v>
      </c>
      <c r="F14097" s="5" t="s">
        <v>19032</v>
      </c>
      <c r="G14097" s="1" t="n">
        <v>2548</v>
      </c>
      <c r="H14097" s="1" t="s">
        <v>4611</v>
      </c>
      <c r="I14097" s="1" t="n">
        <v>5914</v>
      </c>
      <c r="J14097" s="1" t="s">
        <v>4605</v>
      </c>
      <c r="K14097" s="1" t="s">
        <v>17666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2075</v>
      </c>
      <c r="B14098" s="1" t="n">
        <f aca="false">IF(COUNTIF($G$1:$G$12712,G14098&gt;0),0,INDEX($A$1:$A$12712,MATCH(G14098,$G$1:$G$12712,0)))</f>
        <v>2075</v>
      </c>
      <c r="C14098" s="1" t="str">
        <f aca="false">IF(H14098="",F14098,H14098)</f>
        <v>C R Huntley Generating Station</v>
      </c>
      <c r="D14098" s="1" t="n">
        <v>275</v>
      </c>
      <c r="E14098" s="1" t="s">
        <v>19004</v>
      </c>
      <c r="F14098" s="5" t="s">
        <v>19033</v>
      </c>
      <c r="G14098" s="1" t="n">
        <v>2549</v>
      </c>
      <c r="H14098" s="1" t="s">
        <v>4612</v>
      </c>
      <c r="I14098" s="1" t="n">
        <v>13168</v>
      </c>
      <c r="J14098" s="1" t="s">
        <v>4613</v>
      </c>
      <c r="K14098" s="1" t="s">
        <v>17666</v>
      </c>
    </row>
    <row r="14099" customFormat="false" ht="15" hidden="false" customHeight="true" outlineLevel="0" collapsed="false">
      <c r="A14099" s="1" t="n">
        <f aca="false">IF(IFERROR((MATCH(G14099,$G$1:$G$12712,0)),0),INDEX($A$1:$A$12712,MATCH(G14099,$G$1:$G$12712,0)),MAX($A$2:$A14098)+1)</f>
        <v>11329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</v>
      </c>
      <c r="D14099" s="1" t="n">
        <v>275</v>
      </c>
      <c r="E14099" s="1" t="s">
        <v>19004</v>
      </c>
      <c r="F14099" s="5" t="s">
        <v>19034</v>
      </c>
      <c r="H14099" s="1"/>
      <c r="K14099" s="1" t="s">
        <v>17666</v>
      </c>
    </row>
    <row r="14100" customFormat="false" ht="15" hidden="false" customHeight="true" outlineLevel="0" collapsed="false">
      <c r="A14100" s="1" t="n">
        <f aca="false">A14099</f>
        <v>11329</v>
      </c>
      <c r="B14100" s="1" t="e">
        <f aca="false">IF(COUNTIF($G$1:$G$12712,G14100&gt;0),0,INDEX($A$1:$A$12712,MATCH(G14100,$G$1:$G$12712,0)))</f>
        <v>#N/A</v>
      </c>
      <c r="C14100" s="1" t="str">
        <f aca="false">IF(H14100="",F14100,H14100)</f>
        <v>carry falls reservoir (project no. 2060)(note 1)</v>
      </c>
      <c r="D14100" s="1" t="n">
        <v>275</v>
      </c>
      <c r="E14100" s="1" t="s">
        <v>19004</v>
      </c>
      <c r="F14100" s="5" t="s">
        <v>19035</v>
      </c>
      <c r="H14100" s="1"/>
      <c r="K14100" s="1" t="s">
        <v>17666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2076</v>
      </c>
      <c r="B14101" s="1" t="n">
        <f aca="false">IF(COUNTIF($G$1:$G$12712,G14101&gt;0),0,INDEX($A$1:$A$12712,MATCH(G14101,$G$1:$G$12712,0)))</f>
        <v>2076</v>
      </c>
      <c r="C14101" s="1" t="str">
        <f aca="false">IF(H14101="",F14101,H14101)</f>
        <v>Chasm</v>
      </c>
      <c r="D14101" s="1" t="n">
        <v>275</v>
      </c>
      <c r="E14101" s="1" t="s">
        <v>19004</v>
      </c>
      <c r="F14101" s="5" t="s">
        <v>19036</v>
      </c>
      <c r="G14101" s="1" t="n">
        <v>2550</v>
      </c>
      <c r="H14101" s="1" t="s">
        <v>4614</v>
      </c>
      <c r="I14101" s="1" t="n">
        <v>5914</v>
      </c>
      <c r="J14101" s="1" t="s">
        <v>4605</v>
      </c>
      <c r="K14101" s="1" t="s">
        <v>17666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3562</v>
      </c>
      <c r="B14102" s="1" t="n">
        <f aca="false">IF(COUNTIF($G$1:$G$12712,G14102&gt;0),0,INDEX($A$1:$A$12712,MATCH(G14102,$G$1:$G$12712,0)))</f>
        <v>3562</v>
      </c>
      <c r="C14102" s="1" t="str">
        <f aca="false">IF(H14102="",F14102,H14102)</f>
        <v>Chasm Hydro Partnership</v>
      </c>
      <c r="D14102" s="1" t="n">
        <v>275</v>
      </c>
      <c r="E14102" s="1" t="s">
        <v>19004</v>
      </c>
      <c r="F14102" s="5" t="s">
        <v>19037</v>
      </c>
      <c r="G14102" s="1" t="n">
        <v>50315</v>
      </c>
      <c r="H14102" s="1" t="s">
        <v>6750</v>
      </c>
      <c r="I14102" s="1" t="n">
        <v>24979</v>
      </c>
      <c r="J14102" s="1" t="s">
        <v>6750</v>
      </c>
      <c r="K14102" s="1" t="s">
        <v>17666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2076</v>
      </c>
      <c r="B14103" s="1" t="n">
        <f aca="false">IF(COUNTIF($G$1:$G$12712,G14103&gt;0),0,INDEX($A$1:$A$12712,MATCH(G14103,$G$1:$G$12712,0)))</f>
        <v>2076</v>
      </c>
      <c r="C14103" s="1" t="str">
        <f aca="false">IF(H14103="",F14103,H14103)</f>
        <v>Chasm</v>
      </c>
      <c r="D14103" s="1" t="n">
        <v>275</v>
      </c>
      <c r="E14103" s="1" t="s">
        <v>19004</v>
      </c>
      <c r="F14103" s="5" t="s">
        <v>19036</v>
      </c>
      <c r="G14103" s="1" t="n">
        <v>2550</v>
      </c>
      <c r="H14103" s="1" t="s">
        <v>4614</v>
      </c>
      <c r="I14103" s="1" t="n">
        <v>5914</v>
      </c>
      <c r="J14103" s="1" t="s">
        <v>4605</v>
      </c>
      <c r="K14103" s="1" t="s">
        <v>17666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3562</v>
      </c>
      <c r="B14104" s="1" t="n">
        <f aca="false">IF(COUNTIF($G$1:$G$12712,G14104&gt;0),0,INDEX($A$1:$A$12712,MATCH(G14104,$G$1:$G$12712,0)))</f>
        <v>3562</v>
      </c>
      <c r="C14104" s="1" t="str">
        <f aca="false">IF(H14104="",F14104,H14104)</f>
        <v>Chasm Hydro Partnership</v>
      </c>
      <c r="D14104" s="1" t="n">
        <v>275</v>
      </c>
      <c r="E14104" s="1" t="s">
        <v>19004</v>
      </c>
      <c r="F14104" s="5" t="s">
        <v>19037</v>
      </c>
      <c r="G14104" s="1" t="n">
        <v>50315</v>
      </c>
      <c r="H14104" s="1" t="s">
        <v>6750</v>
      </c>
      <c r="I14104" s="1" t="n">
        <v>24979</v>
      </c>
      <c r="J14104" s="1" t="s">
        <v>6750</v>
      </c>
      <c r="K14104" s="1" t="s">
        <v>17666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2077</v>
      </c>
      <c r="B14105" s="1" t="n">
        <f aca="false">IF(COUNTIF($G$1:$G$12712,G14105&gt;0),0,INDEX($A$1:$A$12712,MATCH(G14105,$G$1:$G$12712,0)))</f>
        <v>2077</v>
      </c>
      <c r="C14105" s="1" t="str">
        <f aca="false">IF(H14105="",F14105,H14105)</f>
        <v>Colton</v>
      </c>
      <c r="D14105" s="1" t="n">
        <v>275</v>
      </c>
      <c r="E14105" s="1" t="s">
        <v>19004</v>
      </c>
      <c r="F14105" s="5" t="s">
        <v>19038</v>
      </c>
      <c r="G14105" s="1" t="n">
        <v>2551</v>
      </c>
      <c r="H14105" s="1" t="s">
        <v>4615</v>
      </c>
      <c r="I14105" s="1" t="n">
        <v>5914</v>
      </c>
      <c r="J14105" s="1" t="s">
        <v>4605</v>
      </c>
      <c r="K14105" s="1" t="s">
        <v>17666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2078</v>
      </c>
      <c r="B14106" s="1" t="n">
        <f aca="false">IF(COUNTIF($G$1:$G$12712,G14106&gt;0),0,INDEX($A$1:$A$12712,MATCH(G14106,$G$1:$G$12712,0)))</f>
        <v>2078</v>
      </c>
      <c r="C14106" s="1" t="str">
        <f aca="false">IF(H14106="",F14106,H14106)</f>
        <v>Deferiet</v>
      </c>
      <c r="D14106" s="1" t="n">
        <v>275</v>
      </c>
      <c r="E14106" s="1" t="s">
        <v>19004</v>
      </c>
      <c r="F14106" s="5" t="s">
        <v>19039</v>
      </c>
      <c r="G14106" s="1" t="n">
        <v>2552</v>
      </c>
      <c r="H14106" s="1" t="s">
        <v>4616</v>
      </c>
      <c r="I14106" s="1" t="n">
        <v>5914</v>
      </c>
      <c r="J14106" s="1" t="s">
        <v>4605</v>
      </c>
      <c r="K14106" s="1" t="s">
        <v>17666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3262</v>
      </c>
      <c r="B14107" s="1" t="n">
        <f aca="false">IF(COUNTIF($G$1:$G$12712,G14107&gt;0),0,INDEX($A$1:$A$12712,MATCH(G14107,$G$1:$G$12712,0)))</f>
        <v>3262</v>
      </c>
      <c r="C14107" s="1" t="str">
        <f aca="false">IF(H14107="",F14107,H14107)</f>
        <v>Diamond Island Plant</v>
      </c>
      <c r="D14107" s="1" t="n">
        <v>275</v>
      </c>
      <c r="E14107" s="1" t="s">
        <v>19004</v>
      </c>
      <c r="F14107" s="5" t="s">
        <v>19040</v>
      </c>
      <c r="G14107" s="1" t="n">
        <v>10540</v>
      </c>
      <c r="H14107" s="1" t="s">
        <v>6240</v>
      </c>
      <c r="I14107" s="1" t="n">
        <v>34688</v>
      </c>
      <c r="J14107" s="1" t="s">
        <v>6238</v>
      </c>
      <c r="K14107" s="1" t="s">
        <v>17666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11330</v>
      </c>
      <c r="B14108" s="1" t="e">
        <f aca="false">IF(COUNTIF($G$1:$G$12712,G14108&gt;0),0,INDEX($A$1:$A$12712,MATCH(G14108,$G$1:$G$12712,0)))</f>
        <v>#N/A</v>
      </c>
      <c r="C14108" s="1" t="str">
        <f aca="false">IF(H14108="",F14108,H14108)</f>
        <v>disregard</v>
      </c>
      <c r="D14108" s="1" t="n">
        <v>275</v>
      </c>
      <c r="E14108" s="1" t="s">
        <v>19004</v>
      </c>
      <c r="F14108" s="5" t="s">
        <v>19041</v>
      </c>
      <c r="H14108" s="1"/>
      <c r="K14108" s="1" t="s">
        <v>17666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19004</v>
      </c>
      <c r="F14109" s="5" t="s">
        <v>19042</v>
      </c>
      <c r="G14109" s="1" t="n">
        <v>2554</v>
      </c>
      <c r="H14109" s="1" t="s">
        <v>4617</v>
      </c>
      <c r="I14109" s="1" t="n">
        <v>13579</v>
      </c>
      <c r="J14109" s="1" t="s">
        <v>4618</v>
      </c>
      <c r="K14109" s="1" t="s">
        <v>17666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2079</v>
      </c>
      <c r="B14110" s="1" t="n">
        <f aca="false">IF(COUNTIF($G$1:$G$12712,G14110&gt;0),0,INDEX($A$1:$A$12712,MATCH(G14110,$G$1:$G$12712,0)))</f>
        <v>2079</v>
      </c>
      <c r="C14110" s="1" t="str">
        <f aca="false">IF(H14110="",F14110,H14110)</f>
        <v>Dunkirk Generating Plant</v>
      </c>
      <c r="D14110" s="1" t="n">
        <v>275</v>
      </c>
      <c r="E14110" s="1" t="s">
        <v>19004</v>
      </c>
      <c r="F14110" s="5" t="s">
        <v>19043</v>
      </c>
      <c r="G14110" s="1" t="n">
        <v>2554</v>
      </c>
      <c r="H14110" s="1" t="s">
        <v>4617</v>
      </c>
      <c r="I14110" s="1" t="n">
        <v>13579</v>
      </c>
      <c r="J14110" s="1" t="s">
        <v>4618</v>
      </c>
      <c r="K14110" s="1" t="s">
        <v>17666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2630</v>
      </c>
      <c r="B14111" s="1" t="n">
        <f aca="false">IF(COUNTIF($G$1:$G$12712,G14111&gt;0),0,INDEX($A$1:$A$12712,MATCH(G14111,$G$1:$G$12712,0)))</f>
        <v>2630</v>
      </c>
      <c r="C14111" s="1" t="str">
        <f aca="false">IF(H14111="",F14111,H14111)</f>
        <v>E J West</v>
      </c>
      <c r="D14111" s="1" t="n">
        <v>275</v>
      </c>
      <c r="E14111" s="1" t="s">
        <v>19004</v>
      </c>
      <c r="F14111" s="5" t="s">
        <v>19044</v>
      </c>
      <c r="G14111" s="1" t="n">
        <v>6527</v>
      </c>
      <c r="H14111" s="1" t="s">
        <v>5309</v>
      </c>
      <c r="I14111" s="1" t="n">
        <v>5914</v>
      </c>
      <c r="J14111" s="1" t="s">
        <v>4605</v>
      </c>
      <c r="K14111" s="1" t="s">
        <v>17666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19004</v>
      </c>
      <c r="F14112" s="5" t="s">
        <v>19045</v>
      </c>
      <c r="G14112" s="1" t="n">
        <v>2555</v>
      </c>
      <c r="H14112" s="1" t="s">
        <v>4619</v>
      </c>
      <c r="I14112" s="1" t="n">
        <v>5914</v>
      </c>
      <c r="J14112" s="1" t="s">
        <v>4605</v>
      </c>
      <c r="K14112" s="1" t="s">
        <v>17666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2080</v>
      </c>
      <c r="B14113" s="1" t="n">
        <f aca="false">IF(COUNTIF($G$1:$G$12712,G14113&gt;0),0,INDEX($A$1:$A$12712,MATCH(G14113,$G$1:$G$12712,0)))</f>
        <v>2080</v>
      </c>
      <c r="C14113" s="1" t="str">
        <f aca="false">IF(H14113="",F14113,H14113)</f>
        <v>Eagle</v>
      </c>
      <c r="D14113" s="1" t="n">
        <v>275</v>
      </c>
      <c r="E14113" s="1" t="s">
        <v>19004</v>
      </c>
      <c r="F14113" s="5" t="s">
        <v>19046</v>
      </c>
      <c r="G14113" s="1" t="n">
        <v>2555</v>
      </c>
      <c r="H14113" s="1" t="s">
        <v>4619</v>
      </c>
      <c r="I14113" s="1" t="n">
        <v>5914</v>
      </c>
      <c r="J14113" s="1" t="s">
        <v>4605</v>
      </c>
      <c r="K14113" s="1" t="s">
        <v>17666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19004</v>
      </c>
      <c r="F14114" s="5" t="s">
        <v>19047</v>
      </c>
      <c r="G14114" s="1" t="n">
        <v>2561</v>
      </c>
      <c r="H14114" s="1" t="s">
        <v>4624</v>
      </c>
      <c r="I14114" s="1" t="n">
        <v>5914</v>
      </c>
      <c r="J14114" s="1" t="s">
        <v>4605</v>
      </c>
      <c r="K14114" s="1" t="s">
        <v>17666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2085</v>
      </c>
      <c r="B14115" s="1" t="n">
        <f aca="false">IF(COUNTIF($G$1:$G$12712,G14115&gt;0),0,INDEX($A$1:$A$12712,MATCH(G14115,$G$1:$G$12712,0)))</f>
        <v>2085</v>
      </c>
      <c r="C14115" s="1" t="str">
        <f aca="false">IF(H14115="",F14115,H14115)</f>
        <v>East Norfolk</v>
      </c>
      <c r="D14115" s="1" t="n">
        <v>275</v>
      </c>
      <c r="E14115" s="1" t="s">
        <v>19004</v>
      </c>
      <c r="F14115" s="5" t="s">
        <v>19048</v>
      </c>
      <c r="G14115" s="1" t="n">
        <v>2561</v>
      </c>
      <c r="H14115" s="1" t="s">
        <v>4624</v>
      </c>
      <c r="I14115" s="1" t="n">
        <v>5914</v>
      </c>
      <c r="J14115" s="1" t="s">
        <v>4605</v>
      </c>
      <c r="K14115" s="1" t="s">
        <v>17666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19004</v>
      </c>
      <c r="F14116" s="5" t="s">
        <v>19049</v>
      </c>
      <c r="G14116" s="1" t="n">
        <v>2556</v>
      </c>
      <c r="H14116" s="1" t="s">
        <v>4620</v>
      </c>
      <c r="I14116" s="1" t="n">
        <v>5914</v>
      </c>
      <c r="J14116" s="1" t="s">
        <v>4605</v>
      </c>
      <c r="K14116" s="1" t="s">
        <v>17666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2081</v>
      </c>
      <c r="B14117" s="1" t="n">
        <f aca="false">IF(COUNTIF($G$1:$G$12712,G14117&gt;0),0,INDEX($A$1:$A$12712,MATCH(G14117,$G$1:$G$12712,0)))</f>
        <v>2081</v>
      </c>
      <c r="C14117" s="1" t="str">
        <f aca="false">IF(H14117="",F14117,H14117)</f>
        <v>Eel Weir</v>
      </c>
      <c r="D14117" s="1" t="n">
        <v>275</v>
      </c>
      <c r="E14117" s="1" t="s">
        <v>19004</v>
      </c>
      <c r="F14117" s="5" t="s">
        <v>19050</v>
      </c>
      <c r="G14117" s="1" t="n">
        <v>2556</v>
      </c>
      <c r="H14117" s="1" t="s">
        <v>4620</v>
      </c>
      <c r="I14117" s="1" t="n">
        <v>5914</v>
      </c>
      <c r="J14117" s="1" t="s">
        <v>4605</v>
      </c>
      <c r="K14117" s="1" t="s">
        <v>17666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19004</v>
      </c>
      <c r="F14118" s="5" t="s">
        <v>19051</v>
      </c>
      <c r="G14118" s="1" t="n">
        <v>2557</v>
      </c>
      <c r="H14118" s="1" t="s">
        <v>4621</v>
      </c>
      <c r="I14118" s="1" t="n">
        <v>5914</v>
      </c>
      <c r="J14118" s="1" t="s">
        <v>4605</v>
      </c>
      <c r="K14118" s="1" t="s">
        <v>17666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2082</v>
      </c>
      <c r="B14119" s="1" t="n">
        <f aca="false">IF(COUNTIF($G$1:$G$12712,G14119&gt;0),0,INDEX($A$1:$A$12712,MATCH(G14119,$G$1:$G$12712,0)))</f>
        <v>2082</v>
      </c>
      <c r="C14119" s="1" t="str">
        <f aca="false">IF(H14119="",F14119,H14119)</f>
        <v>Effley</v>
      </c>
      <c r="D14119" s="1" t="n">
        <v>275</v>
      </c>
      <c r="E14119" s="1" t="s">
        <v>19004</v>
      </c>
      <c r="F14119" s="5" t="s">
        <v>19052</v>
      </c>
      <c r="G14119" s="1" t="n">
        <v>2557</v>
      </c>
      <c r="H14119" s="1" t="s">
        <v>4621</v>
      </c>
      <c r="I14119" s="1" t="n">
        <v>5914</v>
      </c>
      <c r="J14119" s="1" t="s">
        <v>4605</v>
      </c>
      <c r="K14119" s="1" t="s">
        <v>17666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19004</v>
      </c>
      <c r="F14120" s="5" t="s">
        <v>19053</v>
      </c>
      <c r="G14120" s="1" t="n">
        <v>2559</v>
      </c>
      <c r="H14120" s="1" t="s">
        <v>4622</v>
      </c>
      <c r="I14120" s="1" t="n">
        <v>5914</v>
      </c>
      <c r="J14120" s="1" t="s">
        <v>4605</v>
      </c>
      <c r="K14120" s="1" t="s">
        <v>17666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2083</v>
      </c>
      <c r="B14121" s="1" t="n">
        <f aca="false">IF(COUNTIF($G$1:$G$12712,G14121&gt;0),0,INDEX($A$1:$A$12712,MATCH(G14121,$G$1:$G$12712,0)))</f>
        <v>2083</v>
      </c>
      <c r="C14121" s="1" t="str">
        <f aca="false">IF(H14121="",F14121,H14121)</f>
        <v>Elmer</v>
      </c>
      <c r="D14121" s="1" t="n">
        <v>275</v>
      </c>
      <c r="E14121" s="1" t="s">
        <v>19004</v>
      </c>
      <c r="F14121" s="5" t="s">
        <v>19054</v>
      </c>
      <c r="G14121" s="1" t="n">
        <v>2559</v>
      </c>
      <c r="H14121" s="1" t="s">
        <v>4622</v>
      </c>
      <c r="I14121" s="1" t="n">
        <v>5914</v>
      </c>
      <c r="J14121" s="1" t="s">
        <v>4605</v>
      </c>
      <c r="K14121" s="1" t="s">
        <v>17666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19004</v>
      </c>
      <c r="F14122" s="5" t="s">
        <v>19055</v>
      </c>
      <c r="G14122" s="1" t="n">
        <v>2560</v>
      </c>
      <c r="H14122" s="1" t="s">
        <v>4623</v>
      </c>
      <c r="I14122" s="1" t="n">
        <v>5914</v>
      </c>
      <c r="J14122" s="1" t="s">
        <v>4605</v>
      </c>
      <c r="K14122" s="1" t="s">
        <v>17666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19004</v>
      </c>
      <c r="F14123" s="5" t="s">
        <v>19056</v>
      </c>
      <c r="G14123" s="1" t="n">
        <v>2560</v>
      </c>
      <c r="H14123" s="1" t="s">
        <v>4623</v>
      </c>
      <c r="I14123" s="1" t="n">
        <v>5914</v>
      </c>
      <c r="J14123" s="1" t="s">
        <v>4605</v>
      </c>
      <c r="K14123" s="1" t="s">
        <v>17666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2084</v>
      </c>
      <c r="B14124" s="1" t="n">
        <f aca="false">IF(COUNTIF($G$1:$G$12712,G14124&gt;0),0,INDEX($A$1:$A$12712,MATCH(G14124,$G$1:$G$12712,0)))</f>
        <v>2084</v>
      </c>
      <c r="C14124" s="1" t="str">
        <f aca="false">IF(H14124="",F14124,H14124)</f>
        <v>Ephratah</v>
      </c>
      <c r="D14124" s="1" t="n">
        <v>275</v>
      </c>
      <c r="E14124" s="1" t="s">
        <v>19004</v>
      </c>
      <c r="F14124" s="5" t="s">
        <v>19057</v>
      </c>
      <c r="G14124" s="1" t="n">
        <v>2560</v>
      </c>
      <c r="H14124" s="1" t="s">
        <v>4623</v>
      </c>
      <c r="I14124" s="1" t="n">
        <v>5914</v>
      </c>
      <c r="J14124" s="1" t="s">
        <v>4605</v>
      </c>
      <c r="K14124" s="1" t="s">
        <v>17666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19004</v>
      </c>
      <c r="F14125" s="5" t="s">
        <v>19058</v>
      </c>
      <c r="G14125" s="1" t="n">
        <v>10530</v>
      </c>
      <c r="H14125" s="1" t="s">
        <v>6234</v>
      </c>
      <c r="I14125" s="1" t="n">
        <v>5914</v>
      </c>
      <c r="J14125" s="1" t="s">
        <v>4605</v>
      </c>
      <c r="K14125" s="1" t="s">
        <v>17666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19004</v>
      </c>
      <c r="F14126" s="5" t="s">
        <v>19059</v>
      </c>
      <c r="G14126" s="1" t="n">
        <v>10530</v>
      </c>
      <c r="H14126" s="1" t="s">
        <v>6234</v>
      </c>
      <c r="I14126" s="1" t="n">
        <v>5914</v>
      </c>
      <c r="J14126" s="1" t="s">
        <v>4605</v>
      </c>
      <c r="K14126" s="1" t="s">
        <v>17666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 Hydro Plant</v>
      </c>
      <c r="D14127" s="1" t="n">
        <v>275</v>
      </c>
      <c r="E14127" s="1" t="s">
        <v>19004</v>
      </c>
      <c r="F14127" s="5" t="s">
        <v>19060</v>
      </c>
      <c r="G14127" s="1" t="n">
        <v>10530</v>
      </c>
      <c r="H14127" s="1" t="s">
        <v>6234</v>
      </c>
      <c r="I14127" s="1" t="n">
        <v>5914</v>
      </c>
      <c r="J14127" s="1" t="s">
        <v>4605</v>
      </c>
      <c r="K14127" s="1" t="s">
        <v>17666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19004</v>
      </c>
      <c r="F14128" s="5" t="s">
        <v>19058</v>
      </c>
      <c r="G14128" s="1" t="n">
        <v>2666</v>
      </c>
      <c r="H14128" s="1" t="s">
        <v>12924</v>
      </c>
      <c r="I14128" s="1" t="n">
        <v>13573</v>
      </c>
      <c r="J14128" s="1" t="s">
        <v>12925</v>
      </c>
      <c r="K14128" s="1" t="s">
        <v>17666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19004</v>
      </c>
      <c r="F14129" s="5" t="s">
        <v>19059</v>
      </c>
      <c r="G14129" s="1" t="n">
        <v>2666</v>
      </c>
      <c r="H14129" s="1" t="s">
        <v>12924</v>
      </c>
      <c r="I14129" s="1" t="n">
        <v>13573</v>
      </c>
      <c r="J14129" s="1" t="s">
        <v>12925</v>
      </c>
      <c r="K14129" s="1" t="s">
        <v>17666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3258</v>
      </c>
      <c r="B14130" s="1" t="n">
        <f aca="false">IF(COUNTIF($G$1:$G$12712,G14130&gt;0),0,INDEX($A$1:$A$12712,MATCH(G14130,$G$1:$G$12712,0)))</f>
        <v>3258</v>
      </c>
      <c r="C14130" s="1" t="str">
        <f aca="false">IF(H14130="",F14130,H14130)</f>
        <v>Feeder Dam</v>
      </c>
      <c r="D14130" s="1" t="n">
        <v>275</v>
      </c>
      <c r="E14130" s="1" t="s">
        <v>19004</v>
      </c>
      <c r="F14130" s="5" t="s">
        <v>19060</v>
      </c>
      <c r="G14130" s="1" t="n">
        <v>2666</v>
      </c>
      <c r="H14130" s="1" t="s">
        <v>12924</v>
      </c>
      <c r="I14130" s="1" t="n">
        <v>13573</v>
      </c>
      <c r="J14130" s="1" t="s">
        <v>12925</v>
      </c>
      <c r="K14130" s="1" t="s">
        <v>17666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2086</v>
      </c>
      <c r="B14131" s="1" t="n">
        <f aca="false">IF(COUNTIF($G$1:$G$12712,G14131&gt;0),0,INDEX($A$1:$A$12712,MATCH(G14131,$G$1:$G$12712,0)))</f>
        <v>2086</v>
      </c>
      <c r="C14131" s="1" t="str">
        <f aca="false">IF(H14131="",F14131,H14131)</f>
        <v>Five Falls</v>
      </c>
      <c r="D14131" s="1" t="n">
        <v>275</v>
      </c>
      <c r="E14131" s="1" t="s">
        <v>19004</v>
      </c>
      <c r="F14131" s="5" t="s">
        <v>19061</v>
      </c>
      <c r="G14131" s="1" t="n">
        <v>2562</v>
      </c>
      <c r="H14131" s="1" t="s">
        <v>4625</v>
      </c>
      <c r="I14131" s="1" t="n">
        <v>5914</v>
      </c>
      <c r="J14131" s="1" t="s">
        <v>4605</v>
      </c>
      <c r="K14131" s="1" t="s">
        <v>17666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19004</v>
      </c>
      <c r="F14132" s="5" t="s">
        <v>19062</v>
      </c>
      <c r="G14132" s="1" t="n">
        <v>2563</v>
      </c>
      <c r="H14132" s="1" t="s">
        <v>4626</v>
      </c>
      <c r="I14132" s="1" t="n">
        <v>5914</v>
      </c>
      <c r="J14132" s="1" t="s">
        <v>4605</v>
      </c>
      <c r="K14132" s="1" t="s">
        <v>17666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2087</v>
      </c>
      <c r="B14133" s="1" t="n">
        <f aca="false">IF(COUNTIF($G$1:$G$12712,G14133&gt;0),0,INDEX($A$1:$A$12712,MATCH(G14133,$G$1:$G$12712,0)))</f>
        <v>2087</v>
      </c>
      <c r="C14133" s="1" t="str">
        <f aca="false">IF(H14133="",F14133,H14133)</f>
        <v>Flat Rock</v>
      </c>
      <c r="D14133" s="1" t="n">
        <v>275</v>
      </c>
      <c r="E14133" s="1" t="s">
        <v>19004</v>
      </c>
      <c r="F14133" s="5" t="s">
        <v>19063</v>
      </c>
      <c r="G14133" s="1" t="n">
        <v>2563</v>
      </c>
      <c r="H14133" s="1" t="s">
        <v>4626</v>
      </c>
      <c r="I14133" s="1" t="n">
        <v>5914</v>
      </c>
      <c r="J14133" s="1" t="s">
        <v>4605</v>
      </c>
      <c r="K14133" s="1" t="s">
        <v>17666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2088</v>
      </c>
      <c r="B14134" s="1" t="n">
        <f aca="false">IF(COUNTIF($G$1:$G$12712,G14134&gt;0),0,INDEX($A$1:$A$12712,MATCH(G14134,$G$1:$G$12712,0)))</f>
        <v>2088</v>
      </c>
      <c r="C14134" s="1" t="str">
        <f aca="false">IF(H14134="",F14134,H14134)</f>
        <v>Franklin (NY)</v>
      </c>
      <c r="D14134" s="1" t="n">
        <v>275</v>
      </c>
      <c r="E14134" s="1" t="s">
        <v>19004</v>
      </c>
      <c r="F14134" s="5" t="s">
        <v>19064</v>
      </c>
      <c r="G14134" s="1" t="n">
        <v>2564</v>
      </c>
      <c r="H14134" s="1" t="s">
        <v>4627</v>
      </c>
      <c r="I14134" s="1" t="n">
        <v>5914</v>
      </c>
      <c r="J14134" s="1" t="s">
        <v>4605</v>
      </c>
      <c r="K14134" s="1" t="s">
        <v>17666</v>
      </c>
    </row>
    <row r="14135" customFormat="false" ht="15" hidden="false" customHeight="true" outlineLevel="0" collapsed="false">
      <c r="A14135" s="1" t="n">
        <f aca="false">IF(IFERROR((MATCH(G14135,$G$1:$G$12712,0)),0),INDEX($A$1:$A$12712,MATCH(G14135,$G$1:$G$12712,0)),MAX($A$2:$A14134)+1)</f>
        <v>11331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 project no. 4472 )</v>
      </c>
      <c r="D14135" s="1" t="n">
        <v>275</v>
      </c>
      <c r="E14135" s="1" t="s">
        <v>19004</v>
      </c>
      <c r="F14135" s="5" t="s">
        <v>19065</v>
      </c>
      <c r="H14135" s="1"/>
      <c r="K14135" s="1" t="s">
        <v>17666</v>
      </c>
    </row>
    <row r="14136" customFormat="false" ht="15" hidden="false" customHeight="true" outlineLevel="0" collapsed="false">
      <c r="A14136" s="1" t="n">
        <f aca="false">A14135</f>
        <v>11331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</v>
      </c>
      <c r="D14136" s="1" t="n">
        <v>275</v>
      </c>
      <c r="E14136" s="1" t="s">
        <v>19004</v>
      </c>
      <c r="F14136" s="5" t="s">
        <v>19066</v>
      </c>
      <c r="H14136" s="1"/>
      <c r="K14136" s="1" t="s">
        <v>17666</v>
      </c>
    </row>
    <row r="14137" customFormat="false" ht="15" hidden="false" customHeight="true" outlineLevel="0" collapsed="false">
      <c r="A14137" s="1" t="n">
        <f aca="false">A14135</f>
        <v>11331</v>
      </c>
      <c r="B14137" s="1" t="e">
        <f aca="false">IF(COUNTIF($G$1:$G$12712,G14137&gt;0),0,INDEX($A$1:$A$12712,MATCH(G14137,$G$1:$G$12712,0)))</f>
        <v>#N/A</v>
      </c>
      <c r="C14137" s="1" t="str">
        <f aca="false">IF(H14137="",F14137,H14137)</f>
        <v>franklin falls (project no. 4472)(note 2)</v>
      </c>
      <c r="D14137" s="1" t="n">
        <v>275</v>
      </c>
      <c r="E14137" s="1" t="s">
        <v>19004</v>
      </c>
      <c r="F14137" s="5" t="s">
        <v>19067</v>
      </c>
      <c r="H14137" s="1"/>
      <c r="K14137" s="1" t="s">
        <v>17666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19004</v>
      </c>
      <c r="F14138" s="5" t="s">
        <v>19068</v>
      </c>
      <c r="G14138" s="1" t="n">
        <v>2566</v>
      </c>
      <c r="H14138" s="1" t="s">
        <v>13496</v>
      </c>
      <c r="I14138" s="1" t="n">
        <v>5914</v>
      </c>
      <c r="J14138" s="1" t="s">
        <v>4605</v>
      </c>
      <c r="K14138" s="1" t="s">
        <v>17666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19004</v>
      </c>
      <c r="F14139" s="5" t="s">
        <v>19069</v>
      </c>
      <c r="G14139" s="1" t="n">
        <v>2566</v>
      </c>
      <c r="H14139" s="1" t="s">
        <v>13496</v>
      </c>
      <c r="I14139" s="1" t="n">
        <v>5914</v>
      </c>
      <c r="J14139" s="1" t="s">
        <v>4605</v>
      </c>
      <c r="K14139" s="1" t="s">
        <v>17666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8102</v>
      </c>
      <c r="B14140" s="1" t="n">
        <f aca="false">IF(COUNTIF($G$1:$G$12712,G14140&gt;0),0,INDEX($A$1:$A$12712,MATCH(G14140,$G$1:$G$12712,0)))</f>
        <v>8102</v>
      </c>
      <c r="C14140" s="1" t="str">
        <f aca="false">IF(H14140="",F14140,H14140)</f>
        <v>Fulton</v>
      </c>
      <c r="D14140" s="1" t="n">
        <v>275</v>
      </c>
      <c r="E14140" s="1" t="s">
        <v>19004</v>
      </c>
      <c r="F14140" s="5" t="s">
        <v>19070</v>
      </c>
      <c r="G14140" s="1" t="n">
        <v>2566</v>
      </c>
      <c r="H14140" s="1" t="s">
        <v>13496</v>
      </c>
      <c r="I14140" s="1" t="n">
        <v>5914</v>
      </c>
      <c r="J14140" s="1" t="s">
        <v>4605</v>
      </c>
      <c r="K14140" s="1" t="s">
        <v>17666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19004</v>
      </c>
      <c r="F14141" s="5" t="s">
        <v>19071</v>
      </c>
      <c r="G14141" s="1" t="n">
        <v>50512</v>
      </c>
      <c r="H14141" s="1" t="s">
        <v>6908</v>
      </c>
      <c r="I14141" s="1" t="n">
        <v>13727</v>
      </c>
      <c r="J14141" s="1" t="s">
        <v>6909</v>
      </c>
      <c r="K14141" s="1" t="s">
        <v>17666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3655</v>
      </c>
      <c r="B14142" s="1" t="n">
        <f aca="false">IF(COUNTIF($G$1:$G$12712,G14142&gt;0),0,INDEX($A$1:$A$12712,MATCH(G14142,$G$1:$G$12712,0)))</f>
        <v>3655</v>
      </c>
      <c r="C14142" s="1" t="str">
        <f aca="false">IF(H14142="",F14142,H14142)</f>
        <v>Glen Park Hydroelectric Project</v>
      </c>
      <c r="D14142" s="1" t="n">
        <v>275</v>
      </c>
      <c r="E14142" s="1" t="s">
        <v>19004</v>
      </c>
      <c r="F14142" s="5" t="s">
        <v>19072</v>
      </c>
      <c r="G14142" s="1" t="n">
        <v>50512</v>
      </c>
      <c r="H14142" s="1" t="s">
        <v>6908</v>
      </c>
      <c r="I14142" s="1" t="n">
        <v>13727</v>
      </c>
      <c r="J14142" s="1" t="s">
        <v>6909</v>
      </c>
      <c r="K14142" s="1" t="s">
        <v>17666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19004</v>
      </c>
      <c r="F14143" s="5" t="s">
        <v>19073</v>
      </c>
      <c r="G14143" s="1" t="n">
        <v>2568</v>
      </c>
      <c r="H14143" s="1" t="s">
        <v>4628</v>
      </c>
      <c r="I14143" s="1" t="n">
        <v>5914</v>
      </c>
      <c r="J14143" s="1" t="s">
        <v>4605</v>
      </c>
      <c r="K14143" s="1" t="s">
        <v>17666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19004</v>
      </c>
      <c r="F14144" s="5" t="s">
        <v>19074</v>
      </c>
      <c r="G14144" s="1" t="n">
        <v>2568</v>
      </c>
      <c r="H14144" s="1" t="s">
        <v>4628</v>
      </c>
      <c r="I14144" s="1" t="n">
        <v>5914</v>
      </c>
      <c r="J14144" s="1" t="s">
        <v>4605</v>
      </c>
      <c r="K14144" s="1" t="s">
        <v>17666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2089</v>
      </c>
      <c r="B14145" s="1" t="n">
        <f aca="false">IF(COUNTIF($G$1:$G$12712,G14145&gt;0),0,INDEX($A$1:$A$12712,MATCH(G14145,$G$1:$G$12712,0)))</f>
        <v>2089</v>
      </c>
      <c r="C14145" s="1" t="str">
        <f aca="false">IF(H14145="",F14145,H14145)</f>
        <v>Glenwood Hydro</v>
      </c>
      <c r="D14145" s="1" t="n">
        <v>275</v>
      </c>
      <c r="E14145" s="1" t="s">
        <v>19004</v>
      </c>
      <c r="F14145" s="5" t="s">
        <v>19075</v>
      </c>
      <c r="G14145" s="1" t="n">
        <v>2568</v>
      </c>
      <c r="H14145" s="1" t="s">
        <v>4628</v>
      </c>
      <c r="I14145" s="1" t="n">
        <v>5914</v>
      </c>
      <c r="J14145" s="1" t="s">
        <v>4605</v>
      </c>
      <c r="K14145" s="1" t="s">
        <v>17666</v>
      </c>
    </row>
    <row r="14146" customFormat="false" ht="15" hidden="false" customHeight="true" outlineLevel="0" collapsed="false">
      <c r="A14146" s="1" t="n">
        <f aca="false">IF(IFERROR((MATCH(G14146,$G$1:$G$12712,0)),0),INDEX($A$1:$A$12712,MATCH(G14146,$G$1:$G$12712,0)),MAX($A$2:$A14145)+1)</f>
        <v>2090</v>
      </c>
      <c r="B14146" s="1" t="n">
        <f aca="false">IF(COUNTIF($G$1:$G$12712,G14146&gt;0),0,INDEX($A$1:$A$12712,MATCH(G14146,$G$1:$G$12712,0)))</f>
        <v>2090</v>
      </c>
      <c r="C14146" s="1" t="str">
        <f aca="false">IF(H14146="",F14146,H14146)</f>
        <v>Granby</v>
      </c>
      <c r="D14146" s="1" t="n">
        <v>275</v>
      </c>
      <c r="E14146" s="1" t="s">
        <v>19004</v>
      </c>
      <c r="F14146" s="5" t="s">
        <v>19076</v>
      </c>
      <c r="G14146" s="1" t="n">
        <v>2569</v>
      </c>
      <c r="H14146" s="1" t="s">
        <v>4629</v>
      </c>
      <c r="I14146" s="1" t="n">
        <v>5914</v>
      </c>
      <c r="J14146" s="1" t="s">
        <v>4605</v>
      </c>
      <c r="K14146" s="1" t="s">
        <v>17666</v>
      </c>
    </row>
    <row r="14147" customFormat="false" ht="15" hidden="false" customHeight="true" outlineLevel="0" collapsed="false">
      <c r="A14147" s="1" t="n">
        <f aca="false">A12415</f>
        <v>10816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</v>
      </c>
      <c r="D14147" s="1" t="n">
        <v>275</v>
      </c>
      <c r="E14147" s="1" t="s">
        <v>19004</v>
      </c>
      <c r="F14147" s="5" t="s">
        <v>19077</v>
      </c>
      <c r="H14147" s="1"/>
      <c r="K14147" s="1" t="s">
        <v>17666</v>
      </c>
    </row>
    <row r="14148" customFormat="false" ht="15" hidden="false" customHeight="true" outlineLevel="0" collapsed="false">
      <c r="A14148" s="1" t="n">
        <f aca="false">A12415</f>
        <v>10816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0013)(note 1)</v>
      </c>
      <c r="D14148" s="1" t="n">
        <v>275</v>
      </c>
      <c r="E14148" s="1" t="s">
        <v>19004</v>
      </c>
      <c r="F14148" s="5" t="s">
        <v>19078</v>
      </c>
      <c r="H14148" s="1"/>
      <c r="K14148" s="1" t="s">
        <v>17666</v>
      </c>
    </row>
    <row r="14149" customFormat="false" ht="15" hidden="false" customHeight="true" outlineLevel="0" collapsed="false">
      <c r="A14149" s="1" t="n">
        <f aca="false">A12415</f>
        <v>10816</v>
      </c>
      <c r="B14149" s="1" t="e">
        <f aca="false">IF(COUNTIF($G$1:$G$12712,G14149&gt;0),0,INDEX($A$1:$A$12712,MATCH(G14149,$G$1:$G$12712,0)))</f>
        <v>#N/A</v>
      </c>
      <c r="C14149" s="1" t="str">
        <f aca="false">IF(H14149="",F14149,H14149)</f>
        <v>green island (project no. 13)</v>
      </c>
      <c r="D14149" s="1" t="n">
        <v>275</v>
      </c>
      <c r="E14149" s="1" t="s">
        <v>19004</v>
      </c>
      <c r="F14149" s="5" t="s">
        <v>19079</v>
      </c>
      <c r="H14149" s="1"/>
      <c r="K14149" s="1" t="s">
        <v>17666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19004</v>
      </c>
      <c r="F14150" s="5" t="s">
        <v>19080</v>
      </c>
      <c r="G14150" s="1" t="n">
        <v>2571</v>
      </c>
      <c r="H14150" s="1" t="s">
        <v>4630</v>
      </c>
      <c r="I14150" s="1" t="n">
        <v>5914</v>
      </c>
      <c r="J14150" s="1" t="s">
        <v>4605</v>
      </c>
      <c r="K14150" s="1" t="s">
        <v>17666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2091</v>
      </c>
      <c r="B14151" s="1" t="n">
        <f aca="false">IF(COUNTIF($G$1:$G$12712,G14151&gt;0),0,INDEX($A$1:$A$12712,MATCH(G14151,$G$1:$G$12712,0)))</f>
        <v>2091</v>
      </c>
      <c r="C14151" s="1" t="str">
        <f aca="false">IF(H14151="",F14151,H14151)</f>
        <v>Hannawa</v>
      </c>
      <c r="D14151" s="1" t="n">
        <v>275</v>
      </c>
      <c r="E14151" s="1" t="s">
        <v>19004</v>
      </c>
      <c r="F14151" s="5" t="s">
        <v>19081</v>
      </c>
      <c r="G14151" s="1" t="n">
        <v>2571</v>
      </c>
      <c r="H14151" s="1" t="s">
        <v>4630</v>
      </c>
      <c r="I14151" s="1" t="n">
        <v>5914</v>
      </c>
      <c r="J14151" s="1" t="s">
        <v>4605</v>
      </c>
      <c r="K14151" s="1" t="s">
        <v>17666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19004</v>
      </c>
      <c r="F14152" s="5" t="s">
        <v>19082</v>
      </c>
      <c r="G14152" s="1" t="n">
        <v>2572</v>
      </c>
      <c r="H14152" s="1" t="s">
        <v>4631</v>
      </c>
      <c r="I14152" s="1" t="n">
        <v>5914</v>
      </c>
      <c r="J14152" s="1" t="s">
        <v>4605</v>
      </c>
      <c r="K14152" s="1" t="s">
        <v>17666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2092</v>
      </c>
      <c r="B14153" s="1" t="n">
        <f aca="false">IF(COUNTIF($G$1:$G$12712,G14153&gt;0),0,INDEX($A$1:$A$12712,MATCH(G14153,$G$1:$G$12712,0)))</f>
        <v>2092</v>
      </c>
      <c r="C14153" s="1" t="str">
        <f aca="false">IF(H14153="",F14153,H14153)</f>
        <v>Herrings</v>
      </c>
      <c r="D14153" s="1" t="n">
        <v>275</v>
      </c>
      <c r="E14153" s="1" t="s">
        <v>19004</v>
      </c>
      <c r="F14153" s="5" t="s">
        <v>19083</v>
      </c>
      <c r="G14153" s="1" t="n">
        <v>2572</v>
      </c>
      <c r="H14153" s="1" t="s">
        <v>4631</v>
      </c>
      <c r="I14153" s="1" t="n">
        <v>5914</v>
      </c>
      <c r="J14153" s="1" t="s">
        <v>4605</v>
      </c>
      <c r="K14153" s="1" t="s">
        <v>17666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19004</v>
      </c>
      <c r="F14154" s="5" t="s">
        <v>19084</v>
      </c>
      <c r="G14154" s="1" t="n">
        <v>2573</v>
      </c>
      <c r="H14154" s="1" t="s">
        <v>4632</v>
      </c>
      <c r="I14154" s="1" t="n">
        <v>5914</v>
      </c>
      <c r="J14154" s="1" t="s">
        <v>4605</v>
      </c>
      <c r="K14154" s="1" t="s">
        <v>17666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2093</v>
      </c>
      <c r="B14155" s="1" t="n">
        <f aca="false">IF(COUNTIF($G$1:$G$12712,G14155&gt;0),0,INDEX($A$1:$A$12712,MATCH(G14155,$G$1:$G$12712,0)))</f>
        <v>2093</v>
      </c>
      <c r="C14155" s="1" t="str">
        <f aca="false">IF(H14155="",F14155,H14155)</f>
        <v>Heuvelton</v>
      </c>
      <c r="D14155" s="1" t="n">
        <v>275</v>
      </c>
      <c r="E14155" s="1" t="s">
        <v>19004</v>
      </c>
      <c r="F14155" s="5" t="s">
        <v>19085</v>
      </c>
      <c r="G14155" s="1" t="n">
        <v>2573</v>
      </c>
      <c r="H14155" s="1" t="s">
        <v>4632</v>
      </c>
      <c r="I14155" s="1" t="n">
        <v>5914</v>
      </c>
      <c r="J14155" s="1" t="s">
        <v>4605</v>
      </c>
      <c r="K14155" s="1" t="s">
        <v>17666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19004</v>
      </c>
      <c r="F14156" s="5" t="s">
        <v>19086</v>
      </c>
      <c r="G14156" s="1" t="n">
        <v>2574</v>
      </c>
      <c r="H14156" s="1" t="s">
        <v>4633</v>
      </c>
      <c r="I14156" s="1" t="n">
        <v>14240</v>
      </c>
      <c r="J14156" s="1" t="s">
        <v>4634</v>
      </c>
      <c r="K14156" s="1" t="s">
        <v>17666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2094</v>
      </c>
      <c r="B14157" s="1" t="n">
        <f aca="false">IF(COUNTIF($G$1:$G$12712,G14157&gt;0),0,INDEX($A$1:$A$12712,MATCH(G14157,$G$1:$G$12712,0)))</f>
        <v>2094</v>
      </c>
      <c r="C14157" s="1" t="str">
        <f aca="false">IF(H14157="",F14157,H14157)</f>
        <v>High Dam</v>
      </c>
      <c r="D14157" s="1" t="n">
        <v>275</v>
      </c>
      <c r="E14157" s="1" t="s">
        <v>19004</v>
      </c>
      <c r="F14157" s="5" t="s">
        <v>19087</v>
      </c>
      <c r="G14157" s="1" t="n">
        <v>2574</v>
      </c>
      <c r="H14157" s="1" t="s">
        <v>4633</v>
      </c>
      <c r="I14157" s="1" t="n">
        <v>14240</v>
      </c>
      <c r="J14157" s="1" t="s">
        <v>4634</v>
      </c>
      <c r="K14157" s="1" t="s">
        <v>17666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19004</v>
      </c>
      <c r="F14158" s="5" t="s">
        <v>19088</v>
      </c>
      <c r="G14158" s="1" t="n">
        <v>2575</v>
      </c>
      <c r="H14158" s="1" t="s">
        <v>4635</v>
      </c>
      <c r="I14158" s="1" t="n">
        <v>5914</v>
      </c>
      <c r="J14158" s="1" t="s">
        <v>4605</v>
      </c>
      <c r="K14158" s="1" t="s">
        <v>17666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2095</v>
      </c>
      <c r="B14159" s="1" t="n">
        <f aca="false">IF(COUNTIF($G$1:$G$12712,G14159&gt;0),0,INDEX($A$1:$A$12712,MATCH(G14159,$G$1:$G$12712,0)))</f>
        <v>2095</v>
      </c>
      <c r="C14159" s="1" t="str">
        <f aca="false">IF(H14159="",F14159,H14159)</f>
        <v>High Falls - Croghan NY</v>
      </c>
      <c r="D14159" s="1" t="n">
        <v>275</v>
      </c>
      <c r="E14159" s="1" t="s">
        <v>19004</v>
      </c>
      <c r="F14159" s="5" t="s">
        <v>19089</v>
      </c>
      <c r="G14159" s="1" t="n">
        <v>2575</v>
      </c>
      <c r="H14159" s="1" t="s">
        <v>4635</v>
      </c>
      <c r="I14159" s="1" t="n">
        <v>5914</v>
      </c>
      <c r="J14159" s="1" t="s">
        <v>4605</v>
      </c>
      <c r="K14159" s="1" t="s">
        <v>17666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19004</v>
      </c>
      <c r="F14160" s="5" t="s">
        <v>19090</v>
      </c>
      <c r="G14160" s="1" t="n">
        <v>2576</v>
      </c>
      <c r="H14160" s="1" t="s">
        <v>4636</v>
      </c>
      <c r="I14160" s="1" t="n">
        <v>5914</v>
      </c>
      <c r="J14160" s="1" t="s">
        <v>4605</v>
      </c>
      <c r="K14160" s="1" t="s">
        <v>17666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19004</v>
      </c>
      <c r="F14161" s="5" t="s">
        <v>19091</v>
      </c>
      <c r="G14161" s="1" t="n">
        <v>2576</v>
      </c>
      <c r="H14161" s="1" t="s">
        <v>4636</v>
      </c>
      <c r="I14161" s="1" t="n">
        <v>5914</v>
      </c>
      <c r="J14161" s="1" t="s">
        <v>4605</v>
      </c>
      <c r="K14161" s="1" t="s">
        <v>17666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2096</v>
      </c>
      <c r="B14162" s="1" t="n">
        <f aca="false">IF(COUNTIF($G$1:$G$12712,G14162&gt;0),0,INDEX($A$1:$A$12712,MATCH(G14162,$G$1:$G$12712,0)))</f>
        <v>2096</v>
      </c>
      <c r="C14162" s="1" t="str">
        <f aca="false">IF(H14162="",F14162,H14162)</f>
        <v>Higley</v>
      </c>
      <c r="D14162" s="1" t="n">
        <v>275</v>
      </c>
      <c r="E14162" s="1" t="s">
        <v>19004</v>
      </c>
      <c r="F14162" s="5" t="s">
        <v>19092</v>
      </c>
      <c r="G14162" s="1" t="n">
        <v>2576</v>
      </c>
      <c r="H14162" s="1" t="s">
        <v>4636</v>
      </c>
      <c r="I14162" s="1" t="n">
        <v>5914</v>
      </c>
      <c r="J14162" s="1" t="s">
        <v>4605</v>
      </c>
      <c r="K14162" s="1" t="s">
        <v>17666</v>
      </c>
    </row>
    <row r="14163" customFormat="false" ht="15" hidden="false" customHeight="true" outlineLevel="0" collapsed="false">
      <c r="A14163" s="1" t="n">
        <f aca="false">IF(IFERROR((MATCH(G14163,$G$1:$G$12712,0)),0),INDEX($A$1:$A$12712,MATCH(G14163,$G$1:$G$12712,0)),MAX($A$2:$A14162)+1)</f>
        <v>11332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</v>
      </c>
      <c r="D14163" s="1" t="n">
        <v>275</v>
      </c>
      <c r="E14163" s="1" t="s">
        <v>19004</v>
      </c>
      <c r="F14163" s="5" t="s">
        <v>19093</v>
      </c>
      <c r="H14163" s="1"/>
      <c r="K14163" s="1" t="s">
        <v>17666</v>
      </c>
    </row>
    <row r="14164" customFormat="false" ht="15" hidden="false" customHeight="true" outlineLevel="0" collapsed="false">
      <c r="A14164" s="1" t="n">
        <f aca="false">A14163</f>
        <v>11332</v>
      </c>
      <c r="B14164" s="1" t="e">
        <f aca="false">IF(COUNTIF($G$1:$G$12712,G14164&gt;0),0,INDEX($A$1:$A$12712,MATCH(G14164,$G$1:$G$12712,0)))</f>
        <v>#N/A</v>
      </c>
      <c r="C14164" s="1" t="str">
        <f aca="false">IF(H14164="",F14164,H14164)</f>
        <v>hogansburg (project no. 7518)(note 1)</v>
      </c>
      <c r="D14164" s="1" t="n">
        <v>275</v>
      </c>
      <c r="E14164" s="1" t="s">
        <v>19004</v>
      </c>
      <c r="F14164" s="5" t="s">
        <v>19094</v>
      </c>
      <c r="H14164" s="1"/>
      <c r="K14164" s="1" t="s">
        <v>17666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1141</v>
      </c>
      <c r="B14165" s="1" t="n">
        <f aca="false">IF(COUNTIF($G$1:$G$12712,G14165&gt;0),0,INDEX($A$1:$A$12712,MATCH(G14165,$G$1:$G$12712,0)))</f>
        <v>1141</v>
      </c>
      <c r="C14165" s="1" t="str">
        <f aca="false">IF(H14165="",F14165,H14165)</f>
        <v>Hudson Falls Hydroelectric Project</v>
      </c>
      <c r="D14165" s="1" t="n">
        <v>275</v>
      </c>
      <c r="E14165" s="1" t="s">
        <v>19004</v>
      </c>
      <c r="F14165" s="5" t="s">
        <v>19095</v>
      </c>
      <c r="G14165" s="1" t="n">
        <v>54953</v>
      </c>
      <c r="H14165" s="1" t="s">
        <v>2779</v>
      </c>
      <c r="I14165" s="1" t="n">
        <v>55754</v>
      </c>
      <c r="J14165" s="1" t="s">
        <v>2780</v>
      </c>
      <c r="K14165" s="1" t="s">
        <v>17666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19004</v>
      </c>
      <c r="F14166" s="5" t="s">
        <v>19096</v>
      </c>
      <c r="G14166" s="1" t="n">
        <v>2549</v>
      </c>
      <c r="H14166" s="1" t="s">
        <v>4612</v>
      </c>
      <c r="I14166" s="1" t="n">
        <v>13168</v>
      </c>
      <c r="J14166" s="1" t="s">
        <v>4613</v>
      </c>
      <c r="K14166" s="1" t="s">
        <v>17666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2075</v>
      </c>
      <c r="B14167" s="1" t="n">
        <f aca="false">IF(COUNTIF($G$1:$G$12712,G14167&gt;0),0,INDEX($A$1:$A$12712,MATCH(G14167,$G$1:$G$12712,0)))</f>
        <v>2075</v>
      </c>
      <c r="C14167" s="1" t="str">
        <f aca="false">IF(H14167="",F14167,H14167)</f>
        <v>C R Huntley Generating Station</v>
      </c>
      <c r="D14167" s="1" t="n">
        <v>275</v>
      </c>
      <c r="E14167" s="1" t="s">
        <v>19004</v>
      </c>
      <c r="F14167" s="5" t="s">
        <v>19097</v>
      </c>
      <c r="G14167" s="1" t="n">
        <v>2549</v>
      </c>
      <c r="H14167" s="1" t="s">
        <v>4612</v>
      </c>
      <c r="I14167" s="1" t="n">
        <v>13168</v>
      </c>
      <c r="J14167" s="1" t="s">
        <v>4613</v>
      </c>
      <c r="K14167" s="1" t="s">
        <v>17666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19004</v>
      </c>
      <c r="F14168" s="5" t="s">
        <v>19098</v>
      </c>
      <c r="G14168" s="1" t="n">
        <v>2578</v>
      </c>
      <c r="H14168" s="1" t="s">
        <v>4637</v>
      </c>
      <c r="I14168" s="1" t="n">
        <v>5914</v>
      </c>
      <c r="J14168" s="1" t="s">
        <v>4605</v>
      </c>
      <c r="K14168" s="1" t="s">
        <v>17666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2097</v>
      </c>
      <c r="B14169" s="1" t="n">
        <f aca="false">IF(COUNTIF($G$1:$G$12712,G14169&gt;0),0,INDEX($A$1:$A$12712,MATCH(G14169,$G$1:$G$12712,0)))</f>
        <v>2097</v>
      </c>
      <c r="C14169" s="1" t="str">
        <f aca="false">IF(H14169="",F14169,H14169)</f>
        <v>Hydraulic Race</v>
      </c>
      <c r="D14169" s="1" t="n">
        <v>275</v>
      </c>
      <c r="E14169" s="1" t="s">
        <v>19004</v>
      </c>
      <c r="F14169" s="5" t="s">
        <v>19099</v>
      </c>
      <c r="G14169" s="1" t="n">
        <v>2578</v>
      </c>
      <c r="H14169" s="1" t="s">
        <v>4637</v>
      </c>
      <c r="I14169" s="1" t="n">
        <v>5914</v>
      </c>
      <c r="J14169" s="1" t="s">
        <v>4605</v>
      </c>
      <c r="K14169" s="1" t="s">
        <v>17666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19004</v>
      </c>
      <c r="F14170" s="5" t="s">
        <v>19100</v>
      </c>
      <c r="G14170" s="1" t="n">
        <v>2579</v>
      </c>
      <c r="H14170" s="1" t="s">
        <v>4638</v>
      </c>
      <c r="I14170" s="1" t="n">
        <v>5914</v>
      </c>
      <c r="J14170" s="1" t="s">
        <v>4605</v>
      </c>
      <c r="K14170" s="1" t="s">
        <v>17666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19004</v>
      </c>
      <c r="F14171" s="5" t="s">
        <v>19101</v>
      </c>
      <c r="G14171" s="1" t="n">
        <v>2579</v>
      </c>
      <c r="H14171" s="1" t="s">
        <v>4638</v>
      </c>
      <c r="I14171" s="1" t="n">
        <v>5914</v>
      </c>
      <c r="J14171" s="1" t="s">
        <v>4605</v>
      </c>
      <c r="K14171" s="1" t="s">
        <v>17666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2098</v>
      </c>
      <c r="B14172" s="1" t="n">
        <f aca="false">IF(COUNTIF($G$1:$G$12712,G14172&gt;0),0,INDEX($A$1:$A$12712,MATCH(G14172,$G$1:$G$12712,0)))</f>
        <v>2098</v>
      </c>
      <c r="C14172" s="1" t="str">
        <f aca="false">IF(H14172="",F14172,H14172)</f>
        <v>Inghams</v>
      </c>
      <c r="D14172" s="1" t="n">
        <v>275</v>
      </c>
      <c r="E14172" s="1" t="s">
        <v>19004</v>
      </c>
      <c r="F14172" s="5" t="s">
        <v>19102</v>
      </c>
      <c r="G14172" s="1" t="n">
        <v>2579</v>
      </c>
      <c r="H14172" s="1" t="s">
        <v>4638</v>
      </c>
      <c r="I14172" s="1" t="n">
        <v>5914</v>
      </c>
      <c r="J14172" s="1" t="s">
        <v>4605</v>
      </c>
      <c r="K14172" s="1" t="s">
        <v>17666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internal combustion</v>
      </c>
      <c r="D14173" s="1" t="n">
        <v>275</v>
      </c>
      <c r="E14173" s="1" t="s">
        <v>19004</v>
      </c>
      <c r="F14173" s="5" t="s">
        <v>17760</v>
      </c>
      <c r="H14173" s="1"/>
      <c r="K14173" s="1" t="s">
        <v>17666</v>
      </c>
    </row>
    <row r="14174" customFormat="false" ht="15" hidden="false" customHeight="true" outlineLevel="0" collapsed="false">
      <c r="A14174" s="1" t="n">
        <f aca="false">IF(IFERROR((MATCH(G14174,$G$1:$G$12712,0)),0),INDEX($A$1:$A$12712,MATCH(G14174,$G$1:$G$12712,0)),MAX($A$2:$A14173)+1)</f>
        <v>11334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</v>
      </c>
      <c r="D14174" s="1" t="n">
        <v>275</v>
      </c>
      <c r="E14174" s="1" t="s">
        <v>19004</v>
      </c>
      <c r="F14174" s="5" t="s">
        <v>19103</v>
      </c>
      <c r="H14174" s="1"/>
      <c r="K14174" s="1" t="s">
        <v>17666</v>
      </c>
    </row>
    <row r="14175" customFormat="false" ht="15" hidden="false" customHeight="true" outlineLevel="0" collapsed="false">
      <c r="A14175" s="1" t="n">
        <f aca="false">A14174</f>
        <v>11334</v>
      </c>
      <c r="B14175" s="1" t="e">
        <f aca="false">IF(COUNTIF($G$1:$G$12712,G14175&gt;0),0,INDEX($A$1:$A$12712,MATCH(G14175,$G$1:$G$12712,0)))</f>
        <v>#N/A</v>
      </c>
      <c r="C14175" s="1" t="str">
        <f aca="false">IF(H14175="",F14175,H14175)</f>
        <v>irving pond reservoir (note 1)</v>
      </c>
      <c r="D14175" s="1" t="n">
        <v>275</v>
      </c>
      <c r="E14175" s="1" t="s">
        <v>19004</v>
      </c>
      <c r="F14175" s="5" t="s">
        <v>19104</v>
      </c>
      <c r="H14175" s="1"/>
      <c r="K14175" s="1" t="s">
        <v>17666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19004</v>
      </c>
      <c r="F14176" s="5" t="s">
        <v>19105</v>
      </c>
      <c r="G14176" s="1" t="n">
        <v>2580</v>
      </c>
      <c r="H14176" s="1" t="s">
        <v>4639</v>
      </c>
      <c r="I14176" s="1" t="n">
        <v>5914</v>
      </c>
      <c r="J14176" s="1" t="s">
        <v>4605</v>
      </c>
      <c r="K14176" s="1" t="s">
        <v>17666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2099</v>
      </c>
      <c r="B14177" s="1" t="n">
        <f aca="false">IF(COUNTIF($G$1:$G$12712,G14177&gt;0),0,INDEX($A$1:$A$12712,MATCH(G14177,$G$1:$G$12712,0)))</f>
        <v>2099</v>
      </c>
      <c r="C14177" s="1" t="str">
        <f aca="false">IF(H14177="",F14177,H14177)</f>
        <v>Johnsonville Dam</v>
      </c>
      <c r="D14177" s="1" t="n">
        <v>275</v>
      </c>
      <c r="E14177" s="1" t="s">
        <v>19004</v>
      </c>
      <c r="F14177" s="5" t="s">
        <v>19106</v>
      </c>
      <c r="G14177" s="1" t="n">
        <v>2580</v>
      </c>
      <c r="H14177" s="1" t="s">
        <v>4639</v>
      </c>
      <c r="I14177" s="1" t="n">
        <v>5914</v>
      </c>
      <c r="J14177" s="1" t="s">
        <v>4605</v>
      </c>
      <c r="K14177" s="1" t="s">
        <v>17666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19004</v>
      </c>
      <c r="F14178" s="5" t="s">
        <v>19107</v>
      </c>
      <c r="G14178" s="1" t="n">
        <v>2581</v>
      </c>
      <c r="H14178" s="1" t="s">
        <v>4640</v>
      </c>
      <c r="I14178" s="1" t="n">
        <v>5914</v>
      </c>
      <c r="J14178" s="1" t="s">
        <v>4605</v>
      </c>
      <c r="K14178" s="1" t="s">
        <v>17666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2100</v>
      </c>
      <c r="B14179" s="1" t="n">
        <f aca="false">IF(COUNTIF($G$1:$G$12712,G14179&gt;0),0,INDEX($A$1:$A$12712,MATCH(G14179,$G$1:$G$12712,0)))</f>
        <v>2100</v>
      </c>
      <c r="C14179" s="1" t="str">
        <f aca="false">IF(H14179="",F14179,H14179)</f>
        <v>Kamargo</v>
      </c>
      <c r="D14179" s="1" t="n">
        <v>275</v>
      </c>
      <c r="E14179" s="1" t="s">
        <v>19004</v>
      </c>
      <c r="F14179" s="5" t="s">
        <v>19108</v>
      </c>
      <c r="G14179" s="1" t="n">
        <v>2581</v>
      </c>
      <c r="H14179" s="1" t="s">
        <v>4640</v>
      </c>
      <c r="I14179" s="1" t="n">
        <v>5914</v>
      </c>
      <c r="J14179" s="1" t="s">
        <v>4605</v>
      </c>
      <c r="K14179" s="1" t="s">
        <v>17666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</v>
      </c>
      <c r="D14180" s="1" t="n">
        <v>275</v>
      </c>
      <c r="E14180" s="1" t="s">
        <v>19004</v>
      </c>
      <c r="F14180" s="5" t="s">
        <v>19109</v>
      </c>
      <c r="H14180" s="1"/>
      <c r="K14180" s="1" t="s">
        <v>17666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11336</v>
      </c>
      <c r="B14181" s="1" t="e">
        <f aca="false">IF(COUNTIF($G$1:$G$12712,G14181&gt;0),0,INDEX($A$1:$A$12712,MATCH(G14181,$G$1:$G$12712,0)))</f>
        <v>#N/A</v>
      </c>
      <c r="C14181" s="1" t="str">
        <f aca="false">IF(H14181="",F14181,H14181)</f>
        <v>leased plants :</v>
      </c>
      <c r="D14181" s="1" t="n">
        <v>275</v>
      </c>
      <c r="E14181" s="1" t="s">
        <v>19004</v>
      </c>
      <c r="F14181" s="5" t="s">
        <v>19110</v>
      </c>
      <c r="H14181" s="1"/>
      <c r="K14181" s="1" t="s">
        <v>17666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19004</v>
      </c>
      <c r="F14182" s="5" t="s">
        <v>19111</v>
      </c>
      <c r="G14182" s="1" t="n">
        <v>2582</v>
      </c>
      <c r="H14182" s="1" t="s">
        <v>4641</v>
      </c>
      <c r="I14182" s="1" t="n">
        <v>5914</v>
      </c>
      <c r="J14182" s="1" t="s">
        <v>4605</v>
      </c>
      <c r="K14182" s="1" t="s">
        <v>17666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2101</v>
      </c>
      <c r="B14183" s="1" t="n">
        <f aca="false">IF(COUNTIF($G$1:$G$12712,G14183&gt;0),0,INDEX($A$1:$A$12712,MATCH(G14183,$G$1:$G$12712,0)))</f>
        <v>2101</v>
      </c>
      <c r="C14183" s="1" t="str">
        <f aca="false">IF(H14183="",F14183,H14183)</f>
        <v>Lighthouse Hill</v>
      </c>
      <c r="D14183" s="1" t="n">
        <v>275</v>
      </c>
      <c r="E14183" s="1" t="s">
        <v>19004</v>
      </c>
      <c r="F14183" s="5" t="s">
        <v>19112</v>
      </c>
      <c r="G14183" s="1" t="n">
        <v>2582</v>
      </c>
      <c r="H14183" s="1" t="s">
        <v>4641</v>
      </c>
      <c r="I14183" s="1" t="n">
        <v>5914</v>
      </c>
      <c r="J14183" s="1" t="s">
        <v>4605</v>
      </c>
      <c r="K14183" s="1" t="s">
        <v>17666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19004</v>
      </c>
      <c r="F14184" s="5" t="s">
        <v>19113</v>
      </c>
      <c r="G14184" s="1" t="n">
        <v>2583</v>
      </c>
      <c r="H14184" s="1" t="s">
        <v>4642</v>
      </c>
      <c r="I14184" s="1" t="n">
        <v>5914</v>
      </c>
      <c r="J14184" s="1" t="s">
        <v>4605</v>
      </c>
      <c r="K14184" s="1" t="s">
        <v>17666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2102</v>
      </c>
      <c r="B14185" s="1" t="n">
        <f aca="false">IF(COUNTIF($G$1:$G$12712,G14185&gt;0),0,INDEX($A$1:$A$12712,MATCH(G14185,$G$1:$G$12712,0)))</f>
        <v>2102</v>
      </c>
      <c r="C14185" s="1" t="str">
        <f aca="false">IF(H14185="",F14185,H14185)</f>
        <v>Macomb</v>
      </c>
      <c r="D14185" s="1" t="n">
        <v>275</v>
      </c>
      <c r="E14185" s="1" t="s">
        <v>19004</v>
      </c>
      <c r="F14185" s="5" t="s">
        <v>19114</v>
      </c>
      <c r="G14185" s="1" t="n">
        <v>2583</v>
      </c>
      <c r="H14185" s="1" t="s">
        <v>4642</v>
      </c>
      <c r="I14185" s="1" t="n">
        <v>5914</v>
      </c>
      <c r="J14185" s="1" t="s">
        <v>4605</v>
      </c>
      <c r="K14185" s="1" t="s">
        <v>17666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marble street (project no. 2442)</v>
      </c>
      <c r="D14186" s="1" t="n">
        <v>275</v>
      </c>
      <c r="E14186" s="1" t="s">
        <v>19004</v>
      </c>
      <c r="F14186" s="5" t="s">
        <v>19115</v>
      </c>
      <c r="H14186" s="1"/>
      <c r="K14186" s="1" t="s">
        <v>17666</v>
      </c>
    </row>
    <row r="14187" customFormat="false" ht="15" hidden="false" customHeight="true" outlineLevel="0" collapsed="false">
      <c r="A14187" s="1" t="n">
        <f aca="false">IF(IFERROR((MATCH(G14187,$G$1:$G$12712,0)),0),INDEX($A$1:$A$12712,MATCH(G14187,$G$1:$G$12712,0)),MAX($A$2:$A14186)+1)</f>
        <v>11338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19004</v>
      </c>
      <c r="F14187" s="5" t="s">
        <v>19116</v>
      </c>
      <c r="G14187" s="1" t="n">
        <v>62322</v>
      </c>
      <c r="H14187" s="1" t="s">
        <v>19117</v>
      </c>
      <c r="I14187" s="1" t="n">
        <v>0</v>
      </c>
      <c r="J14187" s="1" t="n">
        <v>0</v>
      </c>
      <c r="K14187" s="1" t="s">
        <v>17666</v>
      </c>
    </row>
    <row r="14188" customFormat="false" ht="15" hidden="false" customHeight="true" outlineLevel="0" collapsed="false">
      <c r="A14188" s="1" t="n">
        <f aca="false">A14187</f>
        <v>11338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19004</v>
      </c>
      <c r="F14188" s="5" t="s">
        <v>19118</v>
      </c>
      <c r="G14188" s="1" t="n">
        <v>62322</v>
      </c>
      <c r="H14188" s="1" t="s">
        <v>19117</v>
      </c>
      <c r="I14188" s="1" t="n">
        <v>0</v>
      </c>
      <c r="J14188" s="1" t="n">
        <v>0</v>
      </c>
      <c r="K14188" s="1" t="s">
        <v>17666</v>
      </c>
    </row>
    <row r="14189" customFormat="false" ht="15" hidden="false" customHeight="true" outlineLevel="0" collapsed="false">
      <c r="A14189" s="1" t="n">
        <f aca="false">A14187</f>
        <v>11338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19004</v>
      </c>
      <c r="F14189" s="5" t="s">
        <v>19119</v>
      </c>
      <c r="G14189" s="1" t="n">
        <v>62322</v>
      </c>
      <c r="H14189" s="1" t="s">
        <v>19117</v>
      </c>
      <c r="I14189" s="1" t="n">
        <v>0</v>
      </c>
      <c r="J14189" s="1" t="n">
        <v>0</v>
      </c>
      <c r="K14189" s="1" t="s">
        <v>17666</v>
      </c>
    </row>
    <row r="14190" customFormat="false" ht="15" hidden="false" customHeight="true" outlineLevel="0" collapsed="false">
      <c r="A14190" s="1" t="n">
        <f aca="false">A14187</f>
        <v>11338</v>
      </c>
      <c r="B14190" s="1" t="e">
        <f aca="false">IF(COUNTIF($G$1:$G$12712,G14190&gt;0),0,INDEX($A$1:$A$12712,MATCH(G14190,$G$1:$G$12712,0)))</f>
        <v>#N/A</v>
      </c>
      <c r="C14190" s="1" t="str">
        <f aca="false">IF(H14190="",F14190,H14190)</f>
        <v>mechanicville hydroelectric station</v>
      </c>
      <c r="D14190" s="1" t="n">
        <v>275</v>
      </c>
      <c r="E14190" s="1" t="s">
        <v>19004</v>
      </c>
      <c r="F14190" s="5" t="s">
        <v>19120</v>
      </c>
      <c r="G14190" s="1" t="n">
        <v>62322</v>
      </c>
      <c r="H14190" s="1" t="s">
        <v>19117</v>
      </c>
      <c r="I14190" s="1" t="n">
        <v>0</v>
      </c>
      <c r="J14190" s="1" t="n">
        <v>0</v>
      </c>
      <c r="K14190" s="1" t="s">
        <v>17666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3132</v>
      </c>
      <c r="B14191" s="1" t="n">
        <f aca="false">IF(COUNTIF($G$1:$G$12712,G14191&gt;0),0,INDEX($A$1:$A$12712,MATCH(G14191,$G$1:$G$12712,0)))</f>
        <v>3132</v>
      </c>
      <c r="C14191" s="1" t="str">
        <f aca="false">IF(H14191="",F14191,H14191)</f>
        <v>Middle Falls Hydro</v>
      </c>
      <c r="D14191" s="1" t="n">
        <v>275</v>
      </c>
      <c r="E14191" s="1" t="s">
        <v>19004</v>
      </c>
      <c r="F14191" s="5" t="s">
        <v>19121</v>
      </c>
      <c r="G14191" s="1" t="n">
        <v>10219</v>
      </c>
      <c r="H14191" s="1" t="s">
        <v>6024</v>
      </c>
      <c r="I14191" s="1" t="n">
        <v>55754</v>
      </c>
      <c r="J14191" s="1" t="s">
        <v>2780</v>
      </c>
      <c r="K14191" s="1" t="s">
        <v>17666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19004</v>
      </c>
      <c r="F14192" s="5" t="s">
        <v>19122</v>
      </c>
      <c r="G14192" s="1" t="n">
        <v>2586</v>
      </c>
      <c r="H14192" s="1" t="s">
        <v>4643</v>
      </c>
      <c r="I14192" s="1" t="n">
        <v>5914</v>
      </c>
      <c r="J14192" s="1" t="s">
        <v>4605</v>
      </c>
      <c r="K14192" s="1" t="s">
        <v>17666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2103</v>
      </c>
      <c r="B14193" s="1" t="n">
        <f aca="false">IF(COUNTIF($G$1:$G$12712,G14193&gt;0),0,INDEX($A$1:$A$12712,MATCH(G14193,$G$1:$G$12712,0)))</f>
        <v>2103</v>
      </c>
      <c r="C14193" s="1" t="str">
        <f aca="false">IF(H14193="",F14193,H14193)</f>
        <v>Minetto</v>
      </c>
      <c r="D14193" s="1" t="n">
        <v>275</v>
      </c>
      <c r="E14193" s="1" t="s">
        <v>19004</v>
      </c>
      <c r="F14193" s="5" t="s">
        <v>19123</v>
      </c>
      <c r="G14193" s="1" t="n">
        <v>2586</v>
      </c>
      <c r="H14193" s="1" t="s">
        <v>4643</v>
      </c>
      <c r="I14193" s="1" t="n">
        <v>5914</v>
      </c>
      <c r="J14193" s="1" t="s">
        <v>4605</v>
      </c>
      <c r="K14193" s="1" t="s">
        <v>17666</v>
      </c>
    </row>
    <row r="14194" customFormat="false" ht="15" hidden="false" customHeight="true" outlineLevel="0" collapsed="false">
      <c r="A14194" s="1" t="n">
        <f aca="false">IF(IFERROR((MATCH(G14194,$G$1:$G$12712,0)),0),INDEX($A$1:$A$12712,MATCH(G14194,$G$1:$G$12712,0)),MAX($A$2:$A14193)+1)</f>
        <v>11339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2482)</v>
      </c>
      <c r="D14194" s="1" t="n">
        <v>275</v>
      </c>
      <c r="E14194" s="1" t="s">
        <v>19004</v>
      </c>
      <c r="F14194" s="5" t="s">
        <v>19124</v>
      </c>
      <c r="H14194" s="1"/>
      <c r="K14194" s="1" t="s">
        <v>17666</v>
      </c>
    </row>
    <row r="14195" customFormat="false" ht="15" hidden="false" customHeight="true" outlineLevel="0" collapsed="false">
      <c r="A14195" s="1" t="n">
        <f aca="false">A14194</f>
        <v>11339</v>
      </c>
      <c r="B14195" s="1" t="e">
        <f aca="false">IF(COUNTIF($G$1:$G$12712,G14195&gt;0),0,INDEX($A$1:$A$12712,MATCH(G14195,$G$1:$G$12712,0)))</f>
        <v>#N/A</v>
      </c>
      <c r="C14195" s="1" t="str">
        <f aca="false">IF(H14195="",F14195,H14195)</f>
        <v>moreau (project no. 5276)</v>
      </c>
      <c r="D14195" s="1" t="n">
        <v>275</v>
      </c>
      <c r="E14195" s="1" t="s">
        <v>19004</v>
      </c>
      <c r="F14195" s="5" t="s">
        <v>19125</v>
      </c>
      <c r="H14195" s="1"/>
      <c r="K14195" s="1" t="s">
        <v>17666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19004</v>
      </c>
      <c r="F14196" s="5" t="s">
        <v>19126</v>
      </c>
      <c r="G14196" s="1" t="n">
        <v>2588</v>
      </c>
      <c r="H14196" s="1" t="s">
        <v>4644</v>
      </c>
      <c r="I14196" s="1" t="n">
        <v>5914</v>
      </c>
      <c r="J14196" s="1" t="s">
        <v>4605</v>
      </c>
      <c r="K14196" s="1" t="s">
        <v>17666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2104</v>
      </c>
      <c r="B14197" s="1" t="n">
        <f aca="false">IF(COUNTIF($G$1:$G$12712,G14197&gt;0),0,INDEX($A$1:$A$12712,MATCH(G14197,$G$1:$G$12712,0)))</f>
        <v>2104</v>
      </c>
      <c r="C14197" s="1" t="str">
        <f aca="false">IF(H14197="",F14197,H14197)</f>
        <v>Moshier</v>
      </c>
      <c r="D14197" s="1" t="n">
        <v>275</v>
      </c>
      <c r="E14197" s="1" t="s">
        <v>19004</v>
      </c>
      <c r="F14197" s="5" t="s">
        <v>19127</v>
      </c>
      <c r="G14197" s="1" t="n">
        <v>2588</v>
      </c>
      <c r="H14197" s="1" t="s">
        <v>4644</v>
      </c>
      <c r="I14197" s="1" t="n">
        <v>5914</v>
      </c>
      <c r="J14197" s="1" t="s">
        <v>4605</v>
      </c>
      <c r="K14197" s="1" t="s">
        <v>17666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19004</v>
      </c>
      <c r="F14198" s="5" t="s">
        <v>19128</v>
      </c>
      <c r="G14198" s="1" t="n">
        <v>2589</v>
      </c>
      <c r="H14198" s="1" t="s">
        <v>4645</v>
      </c>
      <c r="I14198" s="1" t="n">
        <v>55951</v>
      </c>
      <c r="J14198" s="1" t="s">
        <v>1161</v>
      </c>
      <c r="K14198" s="1" t="s">
        <v>17666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19004</v>
      </c>
      <c r="F14199" s="5" t="s">
        <v>19129</v>
      </c>
      <c r="G14199" s="1" t="n">
        <v>2589</v>
      </c>
      <c r="H14199" s="1" t="s">
        <v>4645</v>
      </c>
      <c r="I14199" s="1" t="n">
        <v>55951</v>
      </c>
      <c r="J14199" s="1" t="s">
        <v>1161</v>
      </c>
      <c r="K14199" s="1" t="s">
        <v>17666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19004</v>
      </c>
      <c r="F14200" s="5" t="s">
        <v>19130</v>
      </c>
      <c r="G14200" s="1" t="n">
        <v>2589</v>
      </c>
      <c r="H14200" s="1" t="s">
        <v>4645</v>
      </c>
      <c r="I14200" s="1" t="n">
        <v>55951</v>
      </c>
      <c r="J14200" s="1" t="s">
        <v>1161</v>
      </c>
      <c r="K14200" s="1" t="s">
        <v>17666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19004</v>
      </c>
      <c r="F14201" s="5" t="s">
        <v>19131</v>
      </c>
      <c r="G14201" s="1" t="n">
        <v>2589</v>
      </c>
      <c r="H14201" s="1" t="s">
        <v>4645</v>
      </c>
      <c r="I14201" s="1" t="n">
        <v>55951</v>
      </c>
      <c r="J14201" s="1" t="s">
        <v>1161</v>
      </c>
      <c r="K14201" s="1" t="s">
        <v>17666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19004</v>
      </c>
      <c r="F14202" s="5" t="s">
        <v>19132</v>
      </c>
      <c r="G14202" s="1" t="n">
        <v>2589</v>
      </c>
      <c r="H14202" s="1" t="s">
        <v>4645</v>
      </c>
      <c r="I14202" s="1" t="n">
        <v>55951</v>
      </c>
      <c r="J14202" s="1" t="s">
        <v>1161</v>
      </c>
      <c r="K14202" s="1" t="s">
        <v>17666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2105</v>
      </c>
      <c r="B14203" s="1" t="n">
        <f aca="false">IF(COUNTIF($G$1:$G$12712,G14203&gt;0),0,INDEX($A$1:$A$12712,MATCH(G14203,$G$1:$G$12712,0)))</f>
        <v>2105</v>
      </c>
      <c r="C14203" s="1" t="str">
        <f aca="false">IF(H14203="",F14203,H14203)</f>
        <v>Nine Mile Point Nuclear Station</v>
      </c>
      <c r="D14203" s="1" t="n">
        <v>275</v>
      </c>
      <c r="E14203" s="1" t="s">
        <v>19004</v>
      </c>
      <c r="F14203" s="5" t="s">
        <v>19133</v>
      </c>
      <c r="G14203" s="1" t="n">
        <v>2589</v>
      </c>
      <c r="H14203" s="1" t="s">
        <v>4645</v>
      </c>
      <c r="I14203" s="1" t="n">
        <v>55951</v>
      </c>
      <c r="J14203" s="1" t="s">
        <v>1161</v>
      </c>
      <c r="K14203" s="1" t="s">
        <v>17666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19004</v>
      </c>
      <c r="F14204" s="5" t="s">
        <v>19134</v>
      </c>
      <c r="G14204" s="1" t="n">
        <v>2590</v>
      </c>
      <c r="H14204" s="1" t="s">
        <v>4646</v>
      </c>
      <c r="I14204" s="1" t="n">
        <v>5914</v>
      </c>
      <c r="J14204" s="1" t="s">
        <v>4605</v>
      </c>
      <c r="K14204" s="1" t="s">
        <v>17666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2106</v>
      </c>
      <c r="B14205" s="1" t="n">
        <f aca="false">IF(COUNTIF($G$1:$G$12712,G14205&gt;0),0,INDEX($A$1:$A$12712,MATCH(G14205,$G$1:$G$12712,0)))</f>
        <v>2106</v>
      </c>
      <c r="C14205" s="1" t="str">
        <f aca="false">IF(H14205="",F14205,H14205)</f>
        <v>Norfolk</v>
      </c>
      <c r="D14205" s="1" t="n">
        <v>275</v>
      </c>
      <c r="E14205" s="1" t="s">
        <v>19004</v>
      </c>
      <c r="F14205" s="5" t="s">
        <v>19135</v>
      </c>
      <c r="G14205" s="1" t="n">
        <v>2590</v>
      </c>
      <c r="H14205" s="1" t="s">
        <v>4646</v>
      </c>
      <c r="I14205" s="1" t="n">
        <v>5914</v>
      </c>
      <c r="J14205" s="1" t="s">
        <v>4605</v>
      </c>
      <c r="K14205" s="1" t="s">
        <v>17666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19004</v>
      </c>
      <c r="F14206" s="5" t="s">
        <v>19136</v>
      </c>
      <c r="G14206" s="1" t="n">
        <v>2591</v>
      </c>
      <c r="H14206" s="1" t="s">
        <v>4647</v>
      </c>
      <c r="I14206" s="1" t="n">
        <v>5914</v>
      </c>
      <c r="J14206" s="1" t="s">
        <v>4605</v>
      </c>
      <c r="K14206" s="1" t="s">
        <v>17666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2107</v>
      </c>
      <c r="B14207" s="1" t="n">
        <f aca="false">IF(COUNTIF($G$1:$G$12712,G14207&gt;0),0,INDEX($A$1:$A$12712,MATCH(G14207,$G$1:$G$12712,0)))</f>
        <v>2107</v>
      </c>
      <c r="C14207" s="1" t="str">
        <f aca="false">IF(H14207="",F14207,H14207)</f>
        <v>Norwood</v>
      </c>
      <c r="D14207" s="1" t="n">
        <v>275</v>
      </c>
      <c r="E14207" s="1" t="s">
        <v>19004</v>
      </c>
      <c r="F14207" s="5" t="s">
        <v>19137</v>
      </c>
      <c r="G14207" s="1" t="n">
        <v>2591</v>
      </c>
      <c r="H14207" s="1" t="s">
        <v>4647</v>
      </c>
      <c r="I14207" s="1" t="n">
        <v>5914</v>
      </c>
      <c r="J14207" s="1" t="s">
        <v>4605</v>
      </c>
      <c r="K14207" s="1" t="s">
        <v>17666</v>
      </c>
    </row>
    <row r="14208" customFormat="false" ht="15" hidden="false" customHeight="true" outlineLevel="0" collapsed="false">
      <c r="A14208" s="1" t="n">
        <f aca="false">IF(IFERROR((MATCH(G14208,$G$1:$G$12712,0)),0),INDEX($A$1:$A$12712,MATCH(G14208,$G$1:$G$12712,0)),MAX($A$2:$A14207)+1)</f>
        <v>11340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 project no. 3452 )</v>
      </c>
      <c r="D14208" s="1" t="n">
        <v>275</v>
      </c>
      <c r="E14208" s="1" t="s">
        <v>19004</v>
      </c>
      <c r="F14208" s="5" t="s">
        <v>19138</v>
      </c>
      <c r="H14208" s="1"/>
      <c r="K14208" s="1" t="s">
        <v>17666</v>
      </c>
    </row>
    <row r="14209" customFormat="false" ht="15" hidden="false" customHeight="true" outlineLevel="0" collapsed="false">
      <c r="A14209" s="1" t="n">
        <f aca="false">A14208</f>
        <v>11340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</v>
      </c>
      <c r="D14209" s="1" t="n">
        <v>275</v>
      </c>
      <c r="E14209" s="1" t="s">
        <v>19004</v>
      </c>
      <c r="F14209" s="5" t="s">
        <v>19139</v>
      </c>
      <c r="H14209" s="1"/>
      <c r="K14209" s="1" t="s">
        <v>17666</v>
      </c>
    </row>
    <row r="14210" customFormat="false" ht="15" hidden="false" customHeight="true" outlineLevel="0" collapsed="false">
      <c r="A14210" s="1" t="n">
        <f aca="false">A14208</f>
        <v>11340</v>
      </c>
      <c r="B14210" s="1" t="e">
        <f aca="false">IF(COUNTIF($G$1:$G$12712,G14210&gt;0),0,INDEX($A$1:$A$12712,MATCH(G14210,$G$1:$G$12712,0)))</f>
        <v>#N/A</v>
      </c>
      <c r="C14210" s="1" t="str">
        <f aca="false">IF(H14210="",F14210,H14210)</f>
        <v>oak orchard (project no. 3452)(note 3)</v>
      </c>
      <c r="D14210" s="1" t="n">
        <v>275</v>
      </c>
      <c r="E14210" s="1" t="s">
        <v>19004</v>
      </c>
      <c r="F14210" s="5" t="s">
        <v>19140</v>
      </c>
      <c r="H14210" s="1"/>
      <c r="K14210" s="1" t="s">
        <v>17666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19004</v>
      </c>
      <c r="F14211" s="5" t="s">
        <v>19141</v>
      </c>
      <c r="G14211" s="1" t="n">
        <v>58678</v>
      </c>
      <c r="H14211" s="1" t="s">
        <v>11461</v>
      </c>
      <c r="I14211" s="1" t="n">
        <v>5914</v>
      </c>
      <c r="J14211" s="1" t="s">
        <v>4605</v>
      </c>
      <c r="K14211" s="1" t="s">
        <v>17666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6709</v>
      </c>
      <c r="B14212" s="1" t="n">
        <f aca="false">IF(COUNTIF($G$1:$G$12712,G14212&gt;0),0,INDEX($A$1:$A$12712,MATCH(G14212,$G$1:$G$12712,0)))</f>
        <v>6709</v>
      </c>
      <c r="C14212" s="1" t="str">
        <f aca="false">IF(H14212="",F14212,H14212)</f>
        <v>Oswegatchie</v>
      </c>
      <c r="D14212" s="1" t="n">
        <v>275</v>
      </c>
      <c r="E14212" s="1" t="s">
        <v>19004</v>
      </c>
      <c r="F14212" s="5" t="s">
        <v>19142</v>
      </c>
      <c r="G14212" s="1" t="n">
        <v>58678</v>
      </c>
      <c r="H14212" s="1" t="s">
        <v>11461</v>
      </c>
      <c r="I14212" s="1" t="n">
        <v>5914</v>
      </c>
      <c r="J14212" s="1" t="s">
        <v>4605</v>
      </c>
      <c r="K14212" s="1" t="s">
        <v>17666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2109</v>
      </c>
      <c r="B14213" s="1" t="n">
        <f aca="false">IF(COUNTIF($G$1:$G$12712,G14213&gt;0),0,INDEX($A$1:$A$12712,MATCH(G14213,$G$1:$G$12712,0)))</f>
        <v>2109</v>
      </c>
      <c r="C14213" s="1" t="str">
        <f aca="false">IF(H14213="",F14213,H14213)</f>
        <v>Oswego Falls East</v>
      </c>
      <c r="D14213" s="1" t="n">
        <v>275</v>
      </c>
      <c r="E14213" s="1" t="s">
        <v>19004</v>
      </c>
      <c r="F14213" s="5" t="s">
        <v>19143</v>
      </c>
      <c r="G14213" s="1" t="n">
        <v>2595</v>
      </c>
      <c r="H14213" s="1" t="s">
        <v>4650</v>
      </c>
      <c r="I14213" s="1" t="n">
        <v>5914</v>
      </c>
      <c r="J14213" s="1" t="s">
        <v>4605</v>
      </c>
      <c r="K14213" s="1" t="s">
        <v>17666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2110</v>
      </c>
      <c r="B14214" s="1" t="n">
        <f aca="false">IF(COUNTIF($G$1:$G$12712,G14214&gt;0),0,INDEX($A$1:$A$12712,MATCH(G14214,$G$1:$G$12712,0)))</f>
        <v>2110</v>
      </c>
      <c r="C14214" s="1" t="str">
        <f aca="false">IF(H14214="",F14214,H14214)</f>
        <v>Oswego Falls West</v>
      </c>
      <c r="D14214" s="1" t="n">
        <v>275</v>
      </c>
      <c r="E14214" s="1" t="s">
        <v>19004</v>
      </c>
      <c r="F14214" s="5" t="s">
        <v>19143</v>
      </c>
      <c r="G14214" s="1" t="n">
        <v>2596</v>
      </c>
      <c r="H14214" s="1" t="s">
        <v>4651</v>
      </c>
      <c r="I14214" s="1" t="n">
        <v>5914</v>
      </c>
      <c r="J14214" s="1" t="s">
        <v>4605</v>
      </c>
      <c r="K14214" s="1" t="s">
        <v>17666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2109</v>
      </c>
      <c r="B14215" s="1" t="n">
        <f aca="false">IF(COUNTIF($G$1:$G$12712,G14215&gt;0),0,INDEX($A$1:$A$12712,MATCH(G14215,$G$1:$G$12712,0)))</f>
        <v>2109</v>
      </c>
      <c r="C14215" s="1" t="str">
        <f aca="false">IF(H14215="",F14215,H14215)</f>
        <v>Oswego Falls East</v>
      </c>
      <c r="D14215" s="1" t="n">
        <v>275</v>
      </c>
      <c r="E14215" s="1" t="s">
        <v>19004</v>
      </c>
      <c r="F14215" s="5" t="s">
        <v>19144</v>
      </c>
      <c r="G14215" s="1" t="n">
        <v>2595</v>
      </c>
      <c r="H14215" s="1" t="s">
        <v>4650</v>
      </c>
      <c r="I14215" s="1" t="n">
        <v>5914</v>
      </c>
      <c r="J14215" s="1" t="s">
        <v>4605</v>
      </c>
      <c r="K14215" s="1" t="s">
        <v>17666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2110</v>
      </c>
      <c r="B14216" s="1" t="n">
        <f aca="false">IF(COUNTIF($G$1:$G$12712,G14216&gt;0),0,INDEX($A$1:$A$12712,MATCH(G14216,$G$1:$G$12712,0)))</f>
        <v>2110</v>
      </c>
      <c r="C14216" s="1" t="str">
        <f aca="false">IF(H14216="",F14216,H14216)</f>
        <v>Oswego Falls West</v>
      </c>
      <c r="D14216" s="1" t="n">
        <v>275</v>
      </c>
      <c r="E14216" s="1" t="s">
        <v>19004</v>
      </c>
      <c r="F14216" s="5" t="s">
        <v>19144</v>
      </c>
      <c r="G14216" s="1" t="n">
        <v>2596</v>
      </c>
      <c r="H14216" s="1" t="s">
        <v>4651</v>
      </c>
      <c r="I14216" s="1" t="n">
        <v>5914</v>
      </c>
      <c r="J14216" s="1" t="s">
        <v>4605</v>
      </c>
      <c r="K14216" s="1" t="s">
        <v>17666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19004</v>
      </c>
      <c r="F14217" s="5" t="s">
        <v>19145</v>
      </c>
      <c r="G14217" s="1" t="n">
        <v>2595</v>
      </c>
      <c r="H14217" s="1" t="s">
        <v>4650</v>
      </c>
      <c r="I14217" s="1" t="n">
        <v>5914</v>
      </c>
      <c r="J14217" s="1" t="s">
        <v>4605</v>
      </c>
      <c r="K14217" s="1" t="s">
        <v>17666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19004</v>
      </c>
      <c r="F14218" s="5" t="s">
        <v>19146</v>
      </c>
      <c r="G14218" s="1" t="n">
        <v>2595</v>
      </c>
      <c r="H14218" s="1" t="s">
        <v>4650</v>
      </c>
      <c r="I14218" s="1" t="n">
        <v>5914</v>
      </c>
      <c r="J14218" s="1" t="s">
        <v>4605</v>
      </c>
      <c r="K14218" s="1" t="s">
        <v>17666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2109</v>
      </c>
      <c r="B14219" s="1" t="n">
        <f aca="false">IF(COUNTIF($G$1:$G$12712,G14219&gt;0),0,INDEX($A$1:$A$12712,MATCH(G14219,$G$1:$G$12712,0)))</f>
        <v>2109</v>
      </c>
      <c r="C14219" s="1" t="str">
        <f aca="false">IF(H14219="",F14219,H14219)</f>
        <v>Oswego Falls East</v>
      </c>
      <c r="D14219" s="1" t="n">
        <v>275</v>
      </c>
      <c r="E14219" s="1" t="s">
        <v>19004</v>
      </c>
      <c r="F14219" s="5" t="s">
        <v>19147</v>
      </c>
      <c r="G14219" s="1" t="n">
        <v>2595</v>
      </c>
      <c r="H14219" s="1" t="s">
        <v>4650</v>
      </c>
      <c r="I14219" s="1" t="n">
        <v>5914</v>
      </c>
      <c r="J14219" s="1" t="s">
        <v>4605</v>
      </c>
      <c r="K14219" s="1" t="s">
        <v>17666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19004</v>
      </c>
      <c r="F14220" s="5" t="s">
        <v>19148</v>
      </c>
      <c r="G14220" s="1" t="n">
        <v>2596</v>
      </c>
      <c r="H14220" s="1" t="s">
        <v>4651</v>
      </c>
      <c r="I14220" s="1" t="n">
        <v>5914</v>
      </c>
      <c r="J14220" s="1" t="s">
        <v>4605</v>
      </c>
      <c r="K14220" s="1" t="s">
        <v>17666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19004</v>
      </c>
      <c r="F14221" s="5" t="s">
        <v>19149</v>
      </c>
      <c r="G14221" s="1" t="n">
        <v>2596</v>
      </c>
      <c r="H14221" s="1" t="s">
        <v>4651</v>
      </c>
      <c r="I14221" s="1" t="n">
        <v>5914</v>
      </c>
      <c r="J14221" s="1" t="s">
        <v>4605</v>
      </c>
      <c r="K14221" s="1" t="s">
        <v>17666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2110</v>
      </c>
      <c r="B14222" s="1" t="n">
        <f aca="false">IF(COUNTIF($G$1:$G$12712,G14222&gt;0),0,INDEX($A$1:$A$12712,MATCH(G14222,$G$1:$G$12712,0)))</f>
        <v>2110</v>
      </c>
      <c r="C14222" s="1" t="str">
        <f aca="false">IF(H14222="",F14222,H14222)</f>
        <v>Oswego Falls West</v>
      </c>
      <c r="D14222" s="1" t="n">
        <v>275</v>
      </c>
      <c r="E14222" s="1" t="s">
        <v>19004</v>
      </c>
      <c r="F14222" s="5" t="s">
        <v>19150</v>
      </c>
      <c r="G14222" s="1" t="n">
        <v>2596</v>
      </c>
      <c r="H14222" s="1" t="s">
        <v>4651</v>
      </c>
      <c r="I14222" s="1" t="n">
        <v>5914</v>
      </c>
      <c r="J14222" s="1" t="s">
        <v>4605</v>
      </c>
      <c r="K14222" s="1" t="s">
        <v>17666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/ internal combustion :</v>
      </c>
      <c r="D14223" s="1" t="n">
        <v>275</v>
      </c>
      <c r="E14223" s="1" t="s">
        <v>19004</v>
      </c>
      <c r="F14223" s="5" t="s">
        <v>19151</v>
      </c>
      <c r="H14223" s="1"/>
      <c r="K14223" s="1" t="s">
        <v>17666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 hydro costs:</v>
      </c>
      <c r="D14224" s="1" t="n">
        <v>275</v>
      </c>
      <c r="E14224" s="1" t="s">
        <v>19004</v>
      </c>
      <c r="F14224" s="5" t="s">
        <v>19152</v>
      </c>
      <c r="H14224" s="1"/>
      <c r="K14224" s="1" t="s">
        <v>17666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11343</v>
      </c>
      <c r="B14225" s="1" t="e">
        <f aca="false">IF(COUNTIF($G$1:$G$12712,G14225&gt;0),0,INDEX($A$1:$A$12712,MATCH(G14225,$G$1:$G$12712,0)))</f>
        <v>#N/A</v>
      </c>
      <c r="C14225" s="1" t="str">
        <f aca="false">IF(H14225="",F14225,H14225)</f>
        <v>other/internal combustion</v>
      </c>
      <c r="D14225" s="1" t="n">
        <v>275</v>
      </c>
      <c r="E14225" s="1" t="s">
        <v>19004</v>
      </c>
      <c r="F14225" s="5" t="s">
        <v>19153</v>
      </c>
      <c r="H14225" s="1"/>
      <c r="K14225" s="1" t="s">
        <v>17666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19004</v>
      </c>
      <c r="F14226" s="5" t="s">
        <v>19154</v>
      </c>
      <c r="G14226" s="1" t="n">
        <v>2597</v>
      </c>
      <c r="H14226" s="1" t="s">
        <v>4652</v>
      </c>
      <c r="I14226" s="1" t="n">
        <v>5914</v>
      </c>
      <c r="J14226" s="1" t="s">
        <v>4605</v>
      </c>
      <c r="K14226" s="1" t="s">
        <v>17666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2111</v>
      </c>
      <c r="B14227" s="1" t="n">
        <f aca="false">IF(COUNTIF($G$1:$G$12712,G14227&gt;0),0,INDEX($A$1:$A$12712,MATCH(G14227,$G$1:$G$12712,0)))</f>
        <v>2111</v>
      </c>
      <c r="C14227" s="1" t="str">
        <f aca="false">IF(H14227="",F14227,H14227)</f>
        <v>Parishville</v>
      </c>
      <c r="D14227" s="1" t="n">
        <v>275</v>
      </c>
      <c r="E14227" s="1" t="s">
        <v>19004</v>
      </c>
      <c r="F14227" s="5" t="s">
        <v>19155</v>
      </c>
      <c r="G14227" s="1" t="n">
        <v>2597</v>
      </c>
      <c r="H14227" s="1" t="s">
        <v>4652</v>
      </c>
      <c r="I14227" s="1" t="n">
        <v>5914</v>
      </c>
      <c r="J14227" s="1" t="s">
        <v>4605</v>
      </c>
      <c r="K14227" s="1" t="s">
        <v>17666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19004</v>
      </c>
      <c r="F14228" s="5" t="s">
        <v>19156</v>
      </c>
      <c r="G14228" s="1" t="n">
        <v>2598</v>
      </c>
      <c r="H14228" s="1" t="s">
        <v>4653</v>
      </c>
      <c r="I14228" s="1" t="n">
        <v>5914</v>
      </c>
      <c r="J14228" s="1" t="s">
        <v>4605</v>
      </c>
      <c r="K14228" s="1" t="s">
        <v>17666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2112</v>
      </c>
      <c r="B14229" s="1" t="n">
        <f aca="false">IF(COUNTIF($G$1:$G$12712,G14229&gt;0),0,INDEX($A$1:$A$12712,MATCH(G14229,$G$1:$G$12712,0)))</f>
        <v>2112</v>
      </c>
      <c r="C14229" s="1" t="str">
        <f aca="false">IF(H14229="",F14229,H14229)</f>
        <v>Piercefield</v>
      </c>
      <c r="D14229" s="1" t="n">
        <v>275</v>
      </c>
      <c r="E14229" s="1" t="s">
        <v>19004</v>
      </c>
      <c r="F14229" s="5" t="s">
        <v>19157</v>
      </c>
      <c r="G14229" s="1" t="n">
        <v>2598</v>
      </c>
      <c r="H14229" s="1" t="s">
        <v>4653</v>
      </c>
      <c r="I14229" s="1" t="n">
        <v>5914</v>
      </c>
      <c r="J14229" s="1" t="s">
        <v>4605</v>
      </c>
      <c r="K14229" s="1" t="s">
        <v>17666</v>
      </c>
    </row>
    <row r="14230" customFormat="false" ht="15" hidden="false" customHeight="true" outlineLevel="0" collapsed="false">
      <c r="A14230" s="1" t="n">
        <f aca="false">IF(IFERROR((MATCH(G14230,$G$1:$G$12712,0)),0),INDEX($A$1:$A$12712,MATCH(G14230,$G$1:$G$12712,0)),MAX($A$2:$A14229)+1)</f>
        <v>11344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</v>
      </c>
      <c r="D14230" s="1" t="n">
        <v>275</v>
      </c>
      <c r="E14230" s="1" t="s">
        <v>19004</v>
      </c>
      <c r="F14230" s="5" t="s">
        <v>19158</v>
      </c>
      <c r="H14230" s="1"/>
      <c r="K14230" s="1" t="s">
        <v>17666</v>
      </c>
    </row>
    <row r="14231" customFormat="false" ht="15" hidden="false" customHeight="true" outlineLevel="0" collapsed="false">
      <c r="A14231" s="1" t="n">
        <f aca="false">A14230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pleasant lake reservoir (note 1)</v>
      </c>
      <c r="D14231" s="1" t="n">
        <v>275</v>
      </c>
      <c r="E14231" s="1" t="s">
        <v>19004</v>
      </c>
      <c r="F14231" s="5" t="s">
        <v>19159</v>
      </c>
      <c r="H14231" s="1"/>
      <c r="K14231" s="1" t="s">
        <v>17666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11345</v>
      </c>
      <c r="B14232" s="1" t="e">
        <f aca="false">IF(COUNTIF($G$1:$G$12712,G14232&gt;0),0,INDEX($A$1:$A$12712,MATCH(G14232,$G$1:$G$12712,0)))</f>
        <v>#N/A</v>
      </c>
      <c r="C14232" s="1" t="str">
        <f aca="false">IF(H14232="",F14232,H14232)</f>
        <v>power new york as of may 12, 2000.</v>
      </c>
      <c r="D14232" s="1" t="n">
        <v>275</v>
      </c>
      <c r="E14232" s="1" t="s">
        <v>19004</v>
      </c>
      <c r="F14232" s="5" t="s">
        <v>19160</v>
      </c>
      <c r="H14232" s="1"/>
      <c r="K14232" s="1" t="s">
        <v>17666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2113</v>
      </c>
      <c r="B14233" s="1" t="n">
        <f aca="false">IF(COUNTIF($G$1:$G$12712,G14233&gt;0),0,INDEX($A$1:$A$12712,MATCH(G14233,$G$1:$G$12712,0)))</f>
        <v>2113</v>
      </c>
      <c r="C14233" s="1" t="str">
        <f aca="false">IF(H14233="",F14233,H14233)</f>
        <v>Prospect</v>
      </c>
      <c r="D14233" s="1" t="n">
        <v>275</v>
      </c>
      <c r="E14233" s="1" t="s">
        <v>19004</v>
      </c>
      <c r="F14233" s="5" t="s">
        <v>19161</v>
      </c>
      <c r="G14233" s="1" t="n">
        <v>2599</v>
      </c>
      <c r="H14233" s="1" t="s">
        <v>4654</v>
      </c>
      <c r="I14233" s="1" t="n">
        <v>5914</v>
      </c>
      <c r="J14233" s="1" t="s">
        <v>4605</v>
      </c>
      <c r="K14233" s="1" t="s">
        <v>17666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11346</v>
      </c>
      <c r="B14234" s="1" t="e">
        <f aca="false">IF(COUNTIF($G$1:$G$12712,G14234&gt;0),0,INDEX($A$1:$A$12712,MATCH(G14234,$G$1:$G$12712,0)))</f>
        <v>#N/A</v>
      </c>
      <c r="C14234" s="1" t="str">
        <f aca="false">IF(H14234="",F14234,H14234)</f>
        <v>quit claim deed - st. lawrence county</v>
      </c>
      <c r="D14234" s="1" t="n">
        <v>275</v>
      </c>
      <c r="E14234" s="1" t="s">
        <v>19004</v>
      </c>
      <c r="F14234" s="5" t="s">
        <v>19162</v>
      </c>
      <c r="H14234" s="1"/>
      <c r="K14234" s="1" t="s">
        <v>17666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2114</v>
      </c>
      <c r="B14235" s="1" t="n">
        <f aca="false">IF(COUNTIF($G$1:$G$12712,G14235&gt;0),0,INDEX($A$1:$A$12712,MATCH(G14235,$G$1:$G$12712,0)))</f>
        <v>2114</v>
      </c>
      <c r="C14235" s="1" t="str">
        <f aca="false">IF(H14235="",F14235,H14235)</f>
        <v>Rainbow Falls Hydro</v>
      </c>
      <c r="D14235" s="1" t="n">
        <v>275</v>
      </c>
      <c r="E14235" s="1" t="s">
        <v>19004</v>
      </c>
      <c r="F14235" s="5" t="s">
        <v>18838</v>
      </c>
      <c r="G14235" s="1" t="n">
        <v>2600</v>
      </c>
      <c r="H14235" s="1" t="s">
        <v>4655</v>
      </c>
      <c r="I14235" s="1" t="n">
        <v>5914</v>
      </c>
      <c r="J14235" s="1" t="s">
        <v>4605</v>
      </c>
      <c r="K14235" s="1" t="s">
        <v>17666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19004</v>
      </c>
      <c r="F14236" s="5" t="s">
        <v>19163</v>
      </c>
      <c r="G14236" s="1" t="n">
        <v>2601</v>
      </c>
      <c r="H14236" s="1" t="s">
        <v>4656</v>
      </c>
      <c r="I14236" s="1" t="n">
        <v>5914</v>
      </c>
      <c r="J14236" s="1" t="s">
        <v>4605</v>
      </c>
      <c r="K14236" s="1" t="s">
        <v>17666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2115</v>
      </c>
      <c r="B14237" s="1" t="n">
        <f aca="false">IF(COUNTIF($G$1:$G$12712,G14237&gt;0),0,INDEX($A$1:$A$12712,MATCH(G14237,$G$1:$G$12712,0)))</f>
        <v>2115</v>
      </c>
      <c r="C14237" s="1" t="str">
        <f aca="false">IF(H14237="",F14237,H14237)</f>
        <v>Raymondville</v>
      </c>
      <c r="D14237" s="1" t="n">
        <v>275</v>
      </c>
      <c r="E14237" s="1" t="s">
        <v>19004</v>
      </c>
      <c r="F14237" s="5" t="s">
        <v>19164</v>
      </c>
      <c r="G14237" s="1" t="n">
        <v>2601</v>
      </c>
      <c r="H14237" s="1" t="s">
        <v>4656</v>
      </c>
      <c r="I14237" s="1" t="n">
        <v>5914</v>
      </c>
      <c r="J14237" s="1" t="s">
        <v>4605</v>
      </c>
      <c r="K14237" s="1" t="s">
        <v>17666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remote terminal units</v>
      </c>
      <c r="D14238" s="1" t="n">
        <v>275</v>
      </c>
      <c r="E14238" s="1" t="s">
        <v>19004</v>
      </c>
      <c r="F14238" s="5" t="s">
        <v>19165</v>
      </c>
      <c r="H14238" s="1"/>
      <c r="K14238" s="1" t="s">
        <v>17666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research and development costs (hydros)</v>
      </c>
      <c r="D14239" s="1" t="n">
        <v>275</v>
      </c>
      <c r="E14239" s="1" t="s">
        <v>19004</v>
      </c>
      <c r="F14239" s="5" t="s">
        <v>19166</v>
      </c>
      <c r="H14239" s="1"/>
      <c r="K14239" s="1" t="s">
        <v>17666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11349</v>
      </c>
      <c r="B14240" s="1" t="e">
        <f aca="false">IF(COUNTIF($G$1:$G$12712,G14240&gt;0),0,INDEX($A$1:$A$12712,MATCH(G14240,$G$1:$G$12712,0)))</f>
        <v>#N/A</v>
      </c>
      <c r="C14240" s="1" t="str">
        <f aca="false">IF(H14240="",F14240,H14240)</f>
        <v>reservoirs</v>
      </c>
      <c r="D14240" s="1" t="n">
        <v>275</v>
      </c>
      <c r="E14240" s="1" t="s">
        <v>19004</v>
      </c>
      <c r="F14240" s="5" t="s">
        <v>18737</v>
      </c>
      <c r="H14240" s="1"/>
      <c r="K14240" s="1" t="s">
        <v>17666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2972</v>
      </c>
      <c r="B14241" s="1" t="n">
        <f aca="false">IF(COUNTIF($G$1:$G$12712,G14241&gt;0),0,INDEX($A$1:$A$12712,MATCH(G14241,$G$1:$G$12712,0)))</f>
        <v>2972</v>
      </c>
      <c r="C14241" s="1" t="str">
        <f aca="false">IF(H14241="",F14241,H14241)</f>
        <v>Roseton Generating Facility</v>
      </c>
      <c r="D14241" s="1" t="n">
        <v>275</v>
      </c>
      <c r="E14241" s="1" t="s">
        <v>19004</v>
      </c>
      <c r="F14241" s="5" t="s">
        <v>17897</v>
      </c>
      <c r="G14241" s="1" t="n">
        <v>8006</v>
      </c>
      <c r="H14241" s="1" t="s">
        <v>5767</v>
      </c>
      <c r="I14241" s="1" t="n">
        <v>5511</v>
      </c>
      <c r="J14241" s="1" t="s">
        <v>5768</v>
      </c>
      <c r="K14241" s="1" t="s">
        <v>17666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11350</v>
      </c>
      <c r="B14242" s="1" t="e">
        <f aca="false">IF(COUNTIF($G$1:$G$12712,G14242&gt;0),0,INDEX($A$1:$A$12712,MATCH(G14242,$G$1:$G$12712,0)))</f>
        <v>#N/A</v>
      </c>
      <c r="C14242" s="1" t="str">
        <f aca="false">IF(H14242="",F14242,H14242)</f>
        <v>rotterdam</v>
      </c>
      <c r="D14242" s="1" t="n">
        <v>275</v>
      </c>
      <c r="E14242" s="1" t="s">
        <v>19004</v>
      </c>
      <c r="F14242" s="5" t="s">
        <v>19167</v>
      </c>
      <c r="H14242" s="1"/>
      <c r="K14242" s="1" t="s">
        <v>17666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2118</v>
      </c>
      <c r="B14243" s="1" t="n">
        <f aca="false">IF(COUNTIF($G$1:$G$12712,G14243&gt;0),0,INDEX($A$1:$A$12712,MATCH(G14243,$G$1:$G$12712,0)))</f>
        <v>2118</v>
      </c>
      <c r="C14243" s="1" t="str">
        <f aca="false">IF(H14243="",F14243,H14243)</f>
        <v>Schaghticoke</v>
      </c>
      <c r="D14243" s="1" t="n">
        <v>275</v>
      </c>
      <c r="E14243" s="1" t="s">
        <v>19004</v>
      </c>
      <c r="F14243" s="5" t="s">
        <v>19168</v>
      </c>
      <c r="G14243" s="1" t="n">
        <v>2606</v>
      </c>
      <c r="H14243" s="1" t="s">
        <v>4659</v>
      </c>
      <c r="I14243" s="1" t="n">
        <v>5914</v>
      </c>
      <c r="J14243" s="1" t="s">
        <v>4605</v>
      </c>
      <c r="K14243" s="1" t="s">
        <v>17666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2117</v>
      </c>
      <c r="B14244" s="1" t="n">
        <f aca="false">IF(COUNTIF($G$1:$G$12712,G14244&gt;0),0,INDEX($A$1:$A$12712,MATCH(G14244,$G$1:$G$12712,0)))</f>
        <v>2117</v>
      </c>
      <c r="C14244" s="1" t="str">
        <f aca="false">IF(H14244="",F14244,H14244)</f>
        <v>School Street</v>
      </c>
      <c r="D14244" s="1" t="n">
        <v>275</v>
      </c>
      <c r="E14244" s="1" t="s">
        <v>19004</v>
      </c>
      <c r="F14244" s="5" t="s">
        <v>19169</v>
      </c>
      <c r="G14244" s="1" t="n">
        <v>2605</v>
      </c>
      <c r="H14244" s="1" t="s">
        <v>4658</v>
      </c>
      <c r="I14244" s="1" t="n">
        <v>5914</v>
      </c>
      <c r="J14244" s="1" t="s">
        <v>4605</v>
      </c>
      <c r="K14244" s="1" t="s">
        <v>17666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19004</v>
      </c>
      <c r="F14245" s="5" t="s">
        <v>19170</v>
      </c>
      <c r="G14245" s="1" t="n">
        <v>2607</v>
      </c>
      <c r="H14245" s="1" t="s">
        <v>4660</v>
      </c>
      <c r="I14245" s="1" t="n">
        <v>5914</v>
      </c>
      <c r="J14245" s="1" t="s">
        <v>4605</v>
      </c>
      <c r="K14245" s="1" t="s">
        <v>17666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2119</v>
      </c>
      <c r="B14246" s="1" t="n">
        <f aca="false">IF(COUNTIF($G$1:$G$12712,G14246&gt;0),0,INDEX($A$1:$A$12712,MATCH(G14246,$G$1:$G$12712,0)))</f>
        <v>2119</v>
      </c>
      <c r="C14246" s="1" t="str">
        <f aca="false">IF(H14246="",F14246,H14246)</f>
        <v>Schuylerville</v>
      </c>
      <c r="D14246" s="1" t="n">
        <v>275</v>
      </c>
      <c r="E14246" s="1" t="s">
        <v>19004</v>
      </c>
      <c r="F14246" s="5" t="s">
        <v>19171</v>
      </c>
      <c r="G14246" s="1" t="n">
        <v>2607</v>
      </c>
      <c r="H14246" s="1" t="s">
        <v>4660</v>
      </c>
      <c r="I14246" s="1" t="n">
        <v>5914</v>
      </c>
      <c r="J14246" s="1" t="s">
        <v>4605</v>
      </c>
      <c r="K14246" s="1" t="s">
        <v>17666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19004</v>
      </c>
      <c r="F14247" s="5" t="s">
        <v>19172</v>
      </c>
      <c r="G14247" s="1" t="n">
        <v>2608</v>
      </c>
      <c r="H14247" s="1" t="s">
        <v>4661</v>
      </c>
      <c r="I14247" s="1" t="n">
        <v>5914</v>
      </c>
      <c r="J14247" s="1" t="s">
        <v>4605</v>
      </c>
      <c r="K14247" s="1" t="s">
        <v>17666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19004</v>
      </c>
      <c r="F14248" s="5" t="s">
        <v>19173</v>
      </c>
      <c r="G14248" s="1" t="n">
        <v>2608</v>
      </c>
      <c r="H14248" s="1" t="s">
        <v>4661</v>
      </c>
      <c r="I14248" s="1" t="n">
        <v>5914</v>
      </c>
      <c r="J14248" s="1" t="s">
        <v>4605</v>
      </c>
      <c r="K14248" s="1" t="s">
        <v>17666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2120</v>
      </c>
      <c r="B14249" s="1" t="n">
        <f aca="false">IF(COUNTIF($G$1:$G$12712,G14249&gt;0),0,INDEX($A$1:$A$12712,MATCH(G14249,$G$1:$G$12712,0)))</f>
        <v>2120</v>
      </c>
      <c r="C14249" s="1" t="str">
        <f aca="false">IF(H14249="",F14249,H14249)</f>
        <v>Sewalls</v>
      </c>
      <c r="D14249" s="1" t="n">
        <v>275</v>
      </c>
      <c r="E14249" s="1" t="s">
        <v>19004</v>
      </c>
      <c r="F14249" s="5" t="s">
        <v>19174</v>
      </c>
      <c r="G14249" s="1" t="n">
        <v>2608</v>
      </c>
      <c r="H14249" s="1" t="s">
        <v>4661</v>
      </c>
      <c r="I14249" s="1" t="n">
        <v>5914</v>
      </c>
      <c r="J14249" s="1" t="s">
        <v>4605</v>
      </c>
      <c r="K14249" s="1" t="s">
        <v>17666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2121</v>
      </c>
      <c r="B14250" s="1" t="n">
        <f aca="false">IF(COUNTIF($G$1:$G$12712,G14250&gt;0),0,INDEX($A$1:$A$12712,MATCH(G14250,$G$1:$G$12712,0)))</f>
        <v>2121</v>
      </c>
      <c r="C14250" s="1" t="str">
        <f aca="false">IF(H14250="",F14250,H14250)</f>
        <v>Sherman Island</v>
      </c>
      <c r="D14250" s="1" t="n">
        <v>275</v>
      </c>
      <c r="E14250" s="1" t="s">
        <v>19004</v>
      </c>
      <c r="F14250" s="5" t="s">
        <v>19175</v>
      </c>
      <c r="G14250" s="1" t="n">
        <v>2609</v>
      </c>
      <c r="H14250" s="1" t="s">
        <v>4662</v>
      </c>
      <c r="I14250" s="1" t="n">
        <v>5914</v>
      </c>
      <c r="J14250" s="1" t="s">
        <v>4605</v>
      </c>
      <c r="K14250" s="1" t="s">
        <v>17666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2122</v>
      </c>
      <c r="B14251" s="1" t="n">
        <f aca="false">IF(COUNTIF($G$1:$G$12712,G14251&gt;0),0,INDEX($A$1:$A$12712,MATCH(G14251,$G$1:$G$12712,0)))</f>
        <v>2122</v>
      </c>
      <c r="C14251" s="1" t="str">
        <f aca="false">IF(H14251="",F14251,H14251)</f>
        <v>Soft Maple</v>
      </c>
      <c r="D14251" s="1" t="n">
        <v>275</v>
      </c>
      <c r="E14251" s="1" t="s">
        <v>19004</v>
      </c>
      <c r="F14251" s="5" t="s">
        <v>19176</v>
      </c>
      <c r="G14251" s="1" t="n">
        <v>2610</v>
      </c>
      <c r="H14251" s="1" t="s">
        <v>4663</v>
      </c>
      <c r="I14251" s="1" t="n">
        <v>5914</v>
      </c>
      <c r="J14251" s="1" t="s">
        <v>4605</v>
      </c>
      <c r="K14251" s="1" t="s">
        <v>17666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2123</v>
      </c>
      <c r="B14252" s="1" t="n">
        <f aca="false">IF(COUNTIF($G$1:$G$12712,G14252&gt;0),0,INDEX($A$1:$A$12712,MATCH(G14252,$G$1:$G$12712,0)))</f>
        <v>2123</v>
      </c>
      <c r="C14252" s="1" t="str">
        <f aca="false">IF(H14252="",F14252,H14252)</f>
        <v>South Colton</v>
      </c>
      <c r="D14252" s="1" t="n">
        <v>275</v>
      </c>
      <c r="E14252" s="1" t="s">
        <v>19004</v>
      </c>
      <c r="F14252" s="5" t="s">
        <v>19177</v>
      </c>
      <c r="G14252" s="1" t="n">
        <v>2611</v>
      </c>
      <c r="H14252" s="1" t="s">
        <v>4664</v>
      </c>
      <c r="I14252" s="1" t="n">
        <v>5914</v>
      </c>
      <c r="J14252" s="1" t="s">
        <v>4605</v>
      </c>
      <c r="K14252" s="1" t="s">
        <v>17666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19004</v>
      </c>
      <c r="F14253" s="5" t="s">
        <v>19178</v>
      </c>
      <c r="G14253" s="1" t="n">
        <v>2604</v>
      </c>
      <c r="H14253" s="1" t="s">
        <v>4657</v>
      </c>
      <c r="I14253" s="1" t="n">
        <v>5914</v>
      </c>
      <c r="J14253" s="1" t="s">
        <v>4605</v>
      </c>
      <c r="K14253" s="1" t="s">
        <v>17666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2116</v>
      </c>
      <c r="B14254" s="1" t="n">
        <f aca="false">IF(COUNTIF($G$1:$G$12712,G14254&gt;0),0,INDEX($A$1:$A$12712,MATCH(G14254,$G$1:$G$12712,0)))</f>
        <v>2116</v>
      </c>
      <c r="C14254" s="1" t="str">
        <f aca="false">IF(H14254="",F14254,H14254)</f>
        <v>South Edwards</v>
      </c>
      <c r="D14254" s="1" t="n">
        <v>275</v>
      </c>
      <c r="E14254" s="1" t="s">
        <v>19004</v>
      </c>
      <c r="F14254" s="5" t="s">
        <v>19179</v>
      </c>
      <c r="G14254" s="1" t="n">
        <v>2604</v>
      </c>
      <c r="H14254" s="1" t="s">
        <v>4657</v>
      </c>
      <c r="I14254" s="1" t="n">
        <v>5914</v>
      </c>
      <c r="J14254" s="1" t="s">
        <v>4605</v>
      </c>
      <c r="K14254" s="1" t="s">
        <v>17666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19004</v>
      </c>
      <c r="F14255" s="5" t="s">
        <v>19180</v>
      </c>
      <c r="G14255" s="1" t="n">
        <v>54772</v>
      </c>
      <c r="H14255" s="1" t="s">
        <v>3169</v>
      </c>
      <c r="I14255" s="1" t="n">
        <v>55754</v>
      </c>
      <c r="J14255" s="1" t="s">
        <v>2780</v>
      </c>
      <c r="K14255" s="1" t="s">
        <v>17666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19004</v>
      </c>
      <c r="F14256" s="5" t="s">
        <v>19181</v>
      </c>
      <c r="G14256" s="1" t="n">
        <v>54772</v>
      </c>
      <c r="H14256" s="1" t="s">
        <v>3169</v>
      </c>
      <c r="I14256" s="1" t="n">
        <v>55754</v>
      </c>
      <c r="J14256" s="1" t="s">
        <v>2780</v>
      </c>
      <c r="K14256" s="1" t="s">
        <v>17666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Hydroelectric</v>
      </c>
      <c r="D14257" s="1" t="n">
        <v>275</v>
      </c>
      <c r="E14257" s="1" t="s">
        <v>19004</v>
      </c>
      <c r="F14257" s="5" t="s">
        <v>19182</v>
      </c>
      <c r="G14257" s="1" t="n">
        <v>54772</v>
      </c>
      <c r="H14257" s="1" t="s">
        <v>3169</v>
      </c>
      <c r="I14257" s="1" t="n">
        <v>55754</v>
      </c>
      <c r="J14257" s="1" t="s">
        <v>2780</v>
      </c>
      <c r="K14257" s="1" t="s">
        <v>17666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19004</v>
      </c>
      <c r="F14258" s="5" t="s">
        <v>19180</v>
      </c>
      <c r="G14258" s="1" t="n">
        <v>10618</v>
      </c>
      <c r="H14258" s="1" t="s">
        <v>3171</v>
      </c>
      <c r="I14258" s="1" t="n">
        <v>17607</v>
      </c>
      <c r="J14258" s="1" t="s">
        <v>3171</v>
      </c>
      <c r="K14258" s="1" t="s">
        <v>17666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19004</v>
      </c>
      <c r="F14259" s="5" t="s">
        <v>19181</v>
      </c>
      <c r="G14259" s="1" t="n">
        <v>10618</v>
      </c>
      <c r="H14259" s="1" t="s">
        <v>3171</v>
      </c>
      <c r="I14259" s="1" t="n">
        <v>17607</v>
      </c>
      <c r="J14259" s="1" t="s">
        <v>3171</v>
      </c>
      <c r="K14259" s="1" t="s">
        <v>17666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1224</v>
      </c>
      <c r="B14260" s="1" t="n">
        <f aca="false">IF(COUNTIF($G$1:$G$12712,G14260&gt;0),0,INDEX($A$1:$A$12712,MATCH(G14260,$G$1:$G$12712,0)))</f>
        <v>1224</v>
      </c>
      <c r="C14260" s="1" t="str">
        <f aca="false">IF(H14260="",F14260,H14260)</f>
        <v>South Glens Falls Energy LLC</v>
      </c>
      <c r="D14260" s="1" t="n">
        <v>275</v>
      </c>
      <c r="E14260" s="1" t="s">
        <v>19004</v>
      </c>
      <c r="F14260" s="5" t="s">
        <v>19182</v>
      </c>
      <c r="G14260" s="1" t="n">
        <v>10618</v>
      </c>
      <c r="H14260" s="1" t="s">
        <v>3171</v>
      </c>
      <c r="I14260" s="1" t="n">
        <v>17607</v>
      </c>
      <c r="J14260" s="1" t="s">
        <v>3171</v>
      </c>
      <c r="K14260" s="1" t="s">
        <v>17666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2124</v>
      </c>
      <c r="B14261" s="1" t="n">
        <f aca="false">IF(COUNTIF($G$1:$G$12712,G14261&gt;0),0,INDEX($A$1:$A$12712,MATCH(G14261,$G$1:$G$12712,0)))</f>
        <v>2124</v>
      </c>
      <c r="C14261" s="1" t="str">
        <f aca="false">IF(H14261="",F14261,H14261)</f>
        <v>Spier Falls</v>
      </c>
      <c r="D14261" s="1" t="n">
        <v>275</v>
      </c>
      <c r="E14261" s="1" t="s">
        <v>19004</v>
      </c>
      <c r="F14261" s="5" t="s">
        <v>19183</v>
      </c>
      <c r="G14261" s="1" t="n">
        <v>2612</v>
      </c>
      <c r="H14261" s="1" t="s">
        <v>4665</v>
      </c>
      <c r="I14261" s="1" t="n">
        <v>5914</v>
      </c>
      <c r="J14261" s="1" t="s">
        <v>4605</v>
      </c>
      <c r="K14261" s="1" t="s">
        <v>17666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2125</v>
      </c>
      <c r="B14262" s="1" t="n">
        <f aca="false">IF(COUNTIF($G$1:$G$12712,G14262&gt;0),0,INDEX($A$1:$A$12712,MATCH(G14262,$G$1:$G$12712,0)))</f>
        <v>2125</v>
      </c>
      <c r="C14262" s="1" t="str">
        <f aca="false">IF(H14262="",F14262,H14262)</f>
        <v>Stark</v>
      </c>
      <c r="D14262" s="1" t="n">
        <v>275</v>
      </c>
      <c r="E14262" s="1" t="s">
        <v>19004</v>
      </c>
      <c r="F14262" s="5" t="s">
        <v>19184</v>
      </c>
      <c r="G14262" s="1" t="n">
        <v>2613</v>
      </c>
      <c r="H14262" s="1" t="s">
        <v>4666</v>
      </c>
      <c r="I14262" s="1" t="n">
        <v>5914</v>
      </c>
      <c r="J14262" s="1" t="s">
        <v>4605</v>
      </c>
      <c r="K14262" s="1" t="s">
        <v>17666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2126</v>
      </c>
      <c r="B14263" s="1" t="n">
        <f aca="false">IF(COUNTIF($G$1:$G$12712,G14263&gt;0),0,INDEX($A$1:$A$12712,MATCH(G14263,$G$1:$G$12712,0)))</f>
        <v>2126</v>
      </c>
      <c r="C14263" s="1" t="str">
        <f aca="false">IF(H14263="",F14263,H14263)</f>
        <v>Stewarts Bridge</v>
      </c>
      <c r="D14263" s="1" t="n">
        <v>275</v>
      </c>
      <c r="E14263" s="1" t="s">
        <v>19004</v>
      </c>
      <c r="F14263" s="5" t="s">
        <v>19185</v>
      </c>
      <c r="G14263" s="1" t="n">
        <v>2614</v>
      </c>
      <c r="H14263" s="1" t="s">
        <v>4667</v>
      </c>
      <c r="I14263" s="1" t="n">
        <v>5914</v>
      </c>
      <c r="J14263" s="1" t="s">
        <v>4605</v>
      </c>
      <c r="K14263" s="1" t="s">
        <v>17666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19004</v>
      </c>
      <c r="F14264" s="5" t="s">
        <v>19186</v>
      </c>
      <c r="G14264" s="1" t="n">
        <v>58873</v>
      </c>
      <c r="H14264" s="1" t="s">
        <v>11634</v>
      </c>
      <c r="I14264" s="1" t="n">
        <v>58756</v>
      </c>
      <c r="J14264" s="1" t="s">
        <v>11635</v>
      </c>
      <c r="K14264" s="1" t="s">
        <v>17666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6832</v>
      </c>
      <c r="B14265" s="1" t="n">
        <f aca="false">IF(COUNTIF($G$1:$G$12712,G14265&gt;0),0,INDEX($A$1:$A$12712,MATCH(G14265,$G$1:$G$12712,0)))</f>
        <v>6832</v>
      </c>
      <c r="C14265" s="1" t="str">
        <f aca="false">IF(H14265="",F14265,H14265)</f>
        <v>Stuyvesant Falls</v>
      </c>
      <c r="D14265" s="1" t="n">
        <v>275</v>
      </c>
      <c r="E14265" s="1" t="s">
        <v>19004</v>
      </c>
      <c r="F14265" s="5" t="s">
        <v>19187</v>
      </c>
      <c r="G14265" s="1" t="n">
        <v>58873</v>
      </c>
      <c r="H14265" s="1" t="s">
        <v>11634</v>
      </c>
      <c r="I14265" s="1" t="n">
        <v>58756</v>
      </c>
      <c r="J14265" s="1" t="s">
        <v>11635</v>
      </c>
      <c r="K14265" s="1" t="s">
        <v>17666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19004</v>
      </c>
      <c r="F14266" s="5" t="s">
        <v>19188</v>
      </c>
      <c r="G14266" s="1" t="n">
        <v>2616</v>
      </c>
      <c r="H14266" s="1" t="s">
        <v>4668</v>
      </c>
      <c r="I14266" s="1" t="n">
        <v>5914</v>
      </c>
      <c r="J14266" s="1" t="s">
        <v>4605</v>
      </c>
      <c r="K14266" s="1" t="s">
        <v>17666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2127</v>
      </c>
      <c r="B14267" s="1" t="n">
        <f aca="false">IF(COUNTIF($G$1:$G$12712,G14267&gt;0),0,INDEX($A$1:$A$12712,MATCH(G14267,$G$1:$G$12712,0)))</f>
        <v>2127</v>
      </c>
      <c r="C14267" s="1" t="str">
        <f aca="false">IF(H14267="",F14267,H14267)</f>
        <v>Sugar Island</v>
      </c>
      <c r="D14267" s="1" t="n">
        <v>275</v>
      </c>
      <c r="E14267" s="1" t="s">
        <v>19004</v>
      </c>
      <c r="F14267" s="5" t="s">
        <v>19189</v>
      </c>
      <c r="G14267" s="1" t="n">
        <v>2616</v>
      </c>
      <c r="H14267" s="1" t="s">
        <v>4668</v>
      </c>
      <c r="I14267" s="1" t="n">
        <v>5914</v>
      </c>
      <c r="J14267" s="1" t="s">
        <v>4605</v>
      </c>
      <c r="K14267" s="1" t="s">
        <v>17666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19004</v>
      </c>
      <c r="F14268" s="5" t="s">
        <v>19190</v>
      </c>
      <c r="G14268" s="1" t="n">
        <v>7583</v>
      </c>
      <c r="H14268" s="1" t="s">
        <v>5583</v>
      </c>
      <c r="I14268" s="1" t="n">
        <v>5914</v>
      </c>
      <c r="J14268" s="1" t="s">
        <v>4605</v>
      </c>
      <c r="K14268" s="1" t="s">
        <v>17666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19004</v>
      </c>
      <c r="F14269" s="5" t="s">
        <v>19191</v>
      </c>
      <c r="G14269" s="1" t="n">
        <v>7583</v>
      </c>
      <c r="H14269" s="1" t="s">
        <v>5583</v>
      </c>
      <c r="I14269" s="1" t="n">
        <v>5914</v>
      </c>
      <c r="J14269" s="1" t="s">
        <v>4605</v>
      </c>
      <c r="K14269" s="1" t="s">
        <v>17666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2828</v>
      </c>
      <c r="B14270" s="1" t="n">
        <f aca="false">IF(COUNTIF($G$1:$G$12712,G14270&gt;0),0,INDEX($A$1:$A$12712,MATCH(G14270,$G$1:$G$12712,0)))</f>
        <v>2828</v>
      </c>
      <c r="C14270" s="1" t="str">
        <f aca="false">IF(H14270="",F14270,H14270)</f>
        <v>Talcville</v>
      </c>
      <c r="D14270" s="1" t="n">
        <v>275</v>
      </c>
      <c r="E14270" s="1" t="s">
        <v>19004</v>
      </c>
      <c r="F14270" s="5" t="s">
        <v>19192</v>
      </c>
      <c r="G14270" s="1" t="n">
        <v>7583</v>
      </c>
      <c r="H14270" s="1" t="s">
        <v>5583</v>
      </c>
      <c r="I14270" s="1" t="n">
        <v>5914</v>
      </c>
      <c r="J14270" s="1" t="s">
        <v>4605</v>
      </c>
      <c r="K14270" s="1" t="s">
        <v>17666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19004</v>
      </c>
      <c r="F14271" s="5" t="s">
        <v>19193</v>
      </c>
      <c r="G14271" s="1" t="n">
        <v>2617</v>
      </c>
      <c r="H14271" s="1" t="s">
        <v>4669</v>
      </c>
      <c r="I14271" s="1" t="n">
        <v>5914</v>
      </c>
      <c r="J14271" s="1" t="s">
        <v>4605</v>
      </c>
      <c r="K14271" s="1" t="s">
        <v>17666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2128</v>
      </c>
      <c r="B14272" s="1" t="n">
        <f aca="false">IF(COUNTIF($G$1:$G$12712,G14272&gt;0),0,INDEX($A$1:$A$12712,MATCH(G14272,$G$1:$G$12712,0)))</f>
        <v>2128</v>
      </c>
      <c r="C14272" s="1" t="str">
        <f aca="false">IF(H14272="",F14272,H14272)</f>
        <v>Taylorville</v>
      </c>
      <c r="D14272" s="1" t="n">
        <v>275</v>
      </c>
      <c r="E14272" s="1" t="s">
        <v>19004</v>
      </c>
      <c r="F14272" s="5" t="s">
        <v>19194</v>
      </c>
      <c r="G14272" s="1" t="n">
        <v>2617</v>
      </c>
      <c r="H14272" s="1" t="s">
        <v>4669</v>
      </c>
      <c r="I14272" s="1" t="n">
        <v>5914</v>
      </c>
      <c r="J14272" s="1" t="s">
        <v>4605</v>
      </c>
      <c r="K14272" s="1" t="s">
        <v>17666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19004</v>
      </c>
      <c r="F14273" s="5" t="s">
        <v>19195</v>
      </c>
      <c r="G14273" s="1" t="n">
        <v>10539</v>
      </c>
      <c r="H14273" s="1" t="s">
        <v>6239</v>
      </c>
      <c r="I14273" s="1" t="n">
        <v>34688</v>
      </c>
      <c r="J14273" s="1" t="s">
        <v>6238</v>
      </c>
      <c r="K14273" s="1" t="s">
        <v>17666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3261</v>
      </c>
      <c r="B14274" s="1" t="n">
        <f aca="false">IF(COUNTIF($G$1:$G$12712,G14274&gt;0),0,INDEX($A$1:$A$12712,MATCH(G14274,$G$1:$G$12712,0)))</f>
        <v>3261</v>
      </c>
      <c r="C14274" s="1" t="str">
        <f aca="false">IF(H14274="",F14274,H14274)</f>
        <v>Theresa Plant</v>
      </c>
      <c r="D14274" s="1" t="n">
        <v>275</v>
      </c>
      <c r="E14274" s="1" t="s">
        <v>19004</v>
      </c>
      <c r="F14274" s="5" t="s">
        <v>19196</v>
      </c>
      <c r="G14274" s="1" t="n">
        <v>10539</v>
      </c>
      <c r="H14274" s="1" t="s">
        <v>6239</v>
      </c>
      <c r="I14274" s="1" t="n">
        <v>34688</v>
      </c>
      <c r="J14274" s="1" t="s">
        <v>6238</v>
      </c>
      <c r="K14274" s="1" t="s">
        <v>17666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19004</v>
      </c>
      <c r="F14275" s="5" t="s">
        <v>19197</v>
      </c>
      <c r="G14275" s="1" t="n">
        <v>2619</v>
      </c>
      <c r="H14275" s="1" t="s">
        <v>4670</v>
      </c>
      <c r="I14275" s="1" t="n">
        <v>5914</v>
      </c>
      <c r="J14275" s="1" t="s">
        <v>4605</v>
      </c>
      <c r="K14275" s="1" t="s">
        <v>17666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2129</v>
      </c>
      <c r="B14276" s="1" t="n">
        <f aca="false">IF(COUNTIF($G$1:$G$12712,G14276&gt;0),0,INDEX($A$1:$A$12712,MATCH(G14276,$G$1:$G$12712,0)))</f>
        <v>2129</v>
      </c>
      <c r="C14276" s="1" t="str">
        <f aca="false">IF(H14276="",F14276,H14276)</f>
        <v>Trenton Falls</v>
      </c>
      <c r="D14276" s="1" t="n">
        <v>275</v>
      </c>
      <c r="E14276" s="1" t="s">
        <v>19004</v>
      </c>
      <c r="F14276" s="5" t="s">
        <v>19198</v>
      </c>
      <c r="G14276" s="1" t="n">
        <v>2619</v>
      </c>
      <c r="H14276" s="1" t="s">
        <v>4670</v>
      </c>
      <c r="I14276" s="1" t="n">
        <v>5914</v>
      </c>
      <c r="J14276" s="1" t="s">
        <v>4605</v>
      </c>
      <c r="K14276" s="1" t="s">
        <v>17666</v>
      </c>
    </row>
    <row r="14277" customFormat="false" ht="15" hidden="false" customHeight="true" outlineLevel="0" collapsed="false">
      <c r="A14277" s="1" t="n">
        <f aca="false">IF(IFERROR((MATCH(G14277,$G$1:$G$12712,0)),0),INDEX($A$1:$A$12712,MATCH(G14277,$G$1:$G$12712,0)),MAX($A$2:$A14276)+1)</f>
        <v>11351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- hydros</v>
      </c>
      <c r="D14277" s="1" t="n">
        <v>275</v>
      </c>
      <c r="E14277" s="1" t="s">
        <v>19004</v>
      </c>
      <c r="F14277" s="5" t="s">
        <v>19199</v>
      </c>
      <c r="H14277" s="1"/>
      <c r="K14277" s="1" t="s">
        <v>17666</v>
      </c>
    </row>
    <row r="14278" customFormat="false" ht="15" hidden="false" customHeight="true" outlineLevel="0" collapsed="false">
      <c r="A14278" s="1" t="n">
        <f aca="false">A14277</f>
        <v>11351</v>
      </c>
      <c r="B14278" s="1" t="e">
        <f aca="false">IF(COUNTIF($G$1:$G$12712,G14278&gt;0),0,INDEX($A$1:$A$12712,MATCH(G14278,$G$1:$G$12712,0)))</f>
        <v>#N/A</v>
      </c>
      <c r="C14278" s="1" t="str">
        <f aca="false">IF(H14278="",F14278,H14278)</f>
        <v>unallocated hydros</v>
      </c>
      <c r="D14278" s="1" t="n">
        <v>275</v>
      </c>
      <c r="E14278" s="1" t="s">
        <v>19004</v>
      </c>
      <c r="F14278" s="5" t="s">
        <v>19200</v>
      </c>
      <c r="H14278" s="1"/>
      <c r="K14278" s="1" t="s">
        <v>17666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3489</v>
      </c>
      <c r="B14279" s="1" t="n">
        <f aca="false">IF(COUNTIF($G$1:$G$12712,G14279&gt;0),0,INDEX($A$1:$A$12712,MATCH(G14279,$G$1:$G$12712,0)))</f>
        <v>3489</v>
      </c>
      <c r="C14279" s="1" t="str">
        <f aca="false">IF(H14279="",F14279,H14279)</f>
        <v>Union Falls</v>
      </c>
      <c r="D14279" s="1" t="n">
        <v>275</v>
      </c>
      <c r="E14279" s="1" t="s">
        <v>19004</v>
      </c>
      <c r="F14279" s="5" t="s">
        <v>19201</v>
      </c>
      <c r="G14279" s="1" t="n">
        <v>50176</v>
      </c>
      <c r="H14279" s="1" t="s">
        <v>6624</v>
      </c>
      <c r="I14279" s="1" t="n">
        <v>56842</v>
      </c>
      <c r="J14279" s="1" t="s">
        <v>6625</v>
      </c>
      <c r="K14279" s="1" t="s">
        <v>17666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19004</v>
      </c>
      <c r="F14280" s="5" t="s">
        <v>19202</v>
      </c>
      <c r="G14280" s="1" t="n">
        <v>2621</v>
      </c>
      <c r="H14280" s="1" t="s">
        <v>4671</v>
      </c>
      <c r="I14280" s="1" t="n">
        <v>5914</v>
      </c>
      <c r="J14280" s="1" t="s">
        <v>4605</v>
      </c>
      <c r="K14280" s="1" t="s">
        <v>17666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2130</v>
      </c>
      <c r="B14281" s="1" t="n">
        <f aca="false">IF(COUNTIF($G$1:$G$12712,G14281&gt;0),0,INDEX($A$1:$A$12712,MATCH(G14281,$G$1:$G$12712,0)))</f>
        <v>2130</v>
      </c>
      <c r="C14281" s="1" t="str">
        <f aca="false">IF(H14281="",F14281,H14281)</f>
        <v>Varick</v>
      </c>
      <c r="D14281" s="1" t="n">
        <v>275</v>
      </c>
      <c r="E14281" s="1" t="s">
        <v>19004</v>
      </c>
      <c r="F14281" s="5" t="s">
        <v>19203</v>
      </c>
      <c r="G14281" s="1" t="n">
        <v>2621</v>
      </c>
      <c r="H14281" s="1" t="s">
        <v>4671</v>
      </c>
      <c r="I14281" s="1" t="n">
        <v>5914</v>
      </c>
      <c r="J14281" s="1" t="s">
        <v>4605</v>
      </c>
      <c r="K14281" s="1" t="s">
        <v>17666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19004</v>
      </c>
      <c r="F14282" s="5" t="s">
        <v>19204</v>
      </c>
      <c r="G14282" s="1" t="n">
        <v>2623</v>
      </c>
      <c r="H14282" s="1" t="s">
        <v>4672</v>
      </c>
      <c r="I14282" s="1" t="n">
        <v>5914</v>
      </c>
      <c r="J14282" s="1" t="s">
        <v>4605</v>
      </c>
      <c r="K14282" s="1" t="s">
        <v>17666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19004</v>
      </c>
      <c r="F14283" s="5" t="s">
        <v>19205</v>
      </c>
      <c r="G14283" s="1" t="n">
        <v>2623</v>
      </c>
      <c r="H14283" s="1" t="s">
        <v>4672</v>
      </c>
      <c r="I14283" s="1" t="n">
        <v>5914</v>
      </c>
      <c r="J14283" s="1" t="s">
        <v>4605</v>
      </c>
      <c r="K14283" s="1" t="s">
        <v>17666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2131</v>
      </c>
      <c r="B14284" s="1" t="n">
        <f aca="false">IF(COUNTIF($G$1:$G$12712,G14284&gt;0),0,INDEX($A$1:$A$12712,MATCH(G14284,$G$1:$G$12712,0)))</f>
        <v>2131</v>
      </c>
      <c r="C14284" s="1" t="str">
        <f aca="false">IF(H14284="",F14284,H14284)</f>
        <v>Waterport</v>
      </c>
      <c r="D14284" s="1" t="n">
        <v>275</v>
      </c>
      <c r="E14284" s="1" t="s">
        <v>19004</v>
      </c>
      <c r="F14284" s="5" t="s">
        <v>19206</v>
      </c>
      <c r="G14284" s="1" t="n">
        <v>2623</v>
      </c>
      <c r="H14284" s="1" t="s">
        <v>4672</v>
      </c>
      <c r="I14284" s="1" t="n">
        <v>5914</v>
      </c>
      <c r="J14284" s="1" t="s">
        <v>4605</v>
      </c>
      <c r="K14284" s="1" t="s">
        <v>17666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19004</v>
      </c>
      <c r="F14285" s="5" t="s">
        <v>19207</v>
      </c>
      <c r="G14285" s="1" t="n">
        <v>2624</v>
      </c>
      <c r="H14285" s="1" t="s">
        <v>4673</v>
      </c>
      <c r="I14285" s="1" t="n">
        <v>5914</v>
      </c>
      <c r="J14285" s="1" t="s">
        <v>4605</v>
      </c>
      <c r="K14285" s="1" t="s">
        <v>17666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2132</v>
      </c>
      <c r="B14286" s="1" t="n">
        <f aca="false">IF(COUNTIF($G$1:$G$12712,G14286&gt;0),0,INDEX($A$1:$A$12712,MATCH(G14286,$G$1:$G$12712,0)))</f>
        <v>2132</v>
      </c>
      <c r="C14286" s="1" t="str">
        <f aca="false">IF(H14286="",F14286,H14286)</f>
        <v>Yaleville</v>
      </c>
      <c r="D14286" s="1" t="n">
        <v>275</v>
      </c>
      <c r="E14286" s="1" t="s">
        <v>19004</v>
      </c>
      <c r="F14286" s="5" t="s">
        <v>19208</v>
      </c>
      <c r="G14286" s="1" t="n">
        <v>2624</v>
      </c>
      <c r="H14286" s="1" t="s">
        <v>4673</v>
      </c>
      <c r="I14286" s="1" t="n">
        <v>5914</v>
      </c>
      <c r="J14286" s="1" t="s">
        <v>4605</v>
      </c>
      <c r="K14286" s="1" t="s">
        <v>17666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19209</v>
      </c>
      <c r="F14287" s="5" t="s">
        <v>19210</v>
      </c>
      <c r="G14287" s="1" t="n">
        <v>6115</v>
      </c>
      <c r="H14287" s="1" t="s">
        <v>5153</v>
      </c>
      <c r="I14287" s="1" t="n">
        <v>6854</v>
      </c>
      <c r="J14287" s="1" t="s">
        <v>5154</v>
      </c>
      <c r="K14287" s="1" t="s">
        <v>17666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2502</v>
      </c>
      <c r="B14288" s="1" t="n">
        <f aca="false">IF(COUNTIF($G$1:$G$12712,G14288&gt;0),0,INDEX($A$1:$A$12712,MATCH(G14288,$G$1:$G$12712,0)))</f>
        <v>2502</v>
      </c>
      <c r="C14288" s="1" t="str">
        <f aca="false">IF(H14288="",F14288,H14288)</f>
        <v>Seabrook</v>
      </c>
      <c r="D14288" s="1" t="n">
        <v>32</v>
      </c>
      <c r="E14288" s="1" t="s">
        <v>19209</v>
      </c>
      <c r="F14288" s="5" t="s">
        <v>19211</v>
      </c>
      <c r="G14288" s="1" t="n">
        <v>6115</v>
      </c>
      <c r="H14288" s="1" t="s">
        <v>5153</v>
      </c>
      <c r="I14288" s="1" t="n">
        <v>6854</v>
      </c>
      <c r="J14288" s="1" t="s">
        <v>5154</v>
      </c>
      <c r="K14288" s="1" t="s">
        <v>17666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19212</v>
      </c>
      <c r="F14289" s="5" t="s">
        <v>19213</v>
      </c>
      <c r="G14289" s="1" t="n">
        <v>996</v>
      </c>
      <c r="H14289" s="1" t="s">
        <v>2559</v>
      </c>
      <c r="I14289" s="1" t="n">
        <v>13756</v>
      </c>
      <c r="J14289" s="1" t="s">
        <v>111</v>
      </c>
      <c r="K14289" s="1" t="s">
        <v>17666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160</v>
      </c>
      <c r="B14290" s="1" t="n">
        <f aca="false">IF(COUNTIF($G$1:$G$12712,G14290&gt;0),0,INDEX($A$1:$A$12712,MATCH(G14290,$G$1:$G$12712,0)))</f>
        <v>160</v>
      </c>
      <c r="C14290" s="1" t="str">
        <f aca="false">IF(H14290="",F14290,H14290)</f>
        <v>Dean H Mitchell</v>
      </c>
      <c r="D14290" s="1" t="n">
        <v>208</v>
      </c>
      <c r="E14290" s="1" t="s">
        <v>19212</v>
      </c>
      <c r="F14290" s="5" t="s">
        <v>19214</v>
      </c>
      <c r="G14290" s="1" t="n">
        <v>996</v>
      </c>
      <c r="H14290" s="1" t="s">
        <v>2559</v>
      </c>
      <c r="I14290" s="1" t="n">
        <v>13756</v>
      </c>
      <c r="J14290" s="1" t="s">
        <v>111</v>
      </c>
      <c r="K14290" s="1" t="s">
        <v>17666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502</v>
      </c>
      <c r="B14291" s="1" t="n">
        <f aca="false">IF(COUNTIF($G$1:$G$12712,G14291&gt;0),0,INDEX($A$1:$A$12712,MATCH(G14291,$G$1:$G$12712,0)))</f>
        <v>502</v>
      </c>
      <c r="C14291" s="1" t="str">
        <f aca="false">IF(H14291="",F14291,H14291)</f>
        <v>R M Schahfer</v>
      </c>
      <c r="D14291" s="1" t="n">
        <v>208</v>
      </c>
      <c r="E14291" s="1" t="s">
        <v>19212</v>
      </c>
      <c r="F14291" s="5" t="s">
        <v>19215</v>
      </c>
      <c r="G14291" s="1" t="n">
        <v>6085</v>
      </c>
      <c r="H14291" s="1" t="s">
        <v>1213</v>
      </c>
      <c r="I14291" s="1" t="n">
        <v>13756</v>
      </c>
      <c r="J14291" s="1" t="s">
        <v>111</v>
      </c>
      <c r="K14291" s="1" t="s">
        <v>17666</v>
      </c>
    </row>
    <row r="14292" customFormat="false" ht="15" hidden="false" customHeight="true" outlineLevel="0" collapsed="false">
      <c r="A14292" s="1" t="n">
        <f aca="false">IF(IFERROR((MATCH(G14292,$G$1:$G$12712,0)),0),INDEX($A$1:$A$12712,MATCH(G14292,$G$1:$G$12712,0)),MAX($A$2:$A14291)+1)</f>
        <v>11352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disbursed generation</v>
      </c>
      <c r="D14292" s="1" t="n">
        <v>229</v>
      </c>
      <c r="E14292" s="1" t="s">
        <v>19216</v>
      </c>
      <c r="F14292" s="5" t="s">
        <v>19217</v>
      </c>
      <c r="H14292" s="1"/>
      <c r="K14292" s="1" t="s">
        <v>17666</v>
      </c>
    </row>
    <row r="14293" customFormat="false" ht="15" hidden="false" customHeight="true" outlineLevel="0" collapsed="false">
      <c r="A14293" s="1" t="n">
        <f aca="false">A1831</f>
        <v>1164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lower dam 1887-&gt;</v>
      </c>
      <c r="D14293" s="1" t="n">
        <v>229</v>
      </c>
      <c r="E14293" s="1" t="s">
        <v>19216</v>
      </c>
      <c r="F14293" s="5" t="s">
        <v>19218</v>
      </c>
      <c r="H14293" s="1"/>
      <c r="K14293" s="1" t="s">
        <v>17666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na</v>
      </c>
      <c r="D14294" s="1" t="n">
        <v>229</v>
      </c>
      <c r="E14294" s="1" t="s">
        <v>19216</v>
      </c>
      <c r="F14294" s="5" t="s">
        <v>18385</v>
      </c>
      <c r="H14294" s="1"/>
      <c r="K14294" s="1" t="s">
        <v>17666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pathfinder</v>
      </c>
      <c r="D14295" s="1" t="n">
        <v>229</v>
      </c>
      <c r="E14295" s="1" t="s">
        <v>19216</v>
      </c>
      <c r="F14295" s="5" t="s">
        <v>19219</v>
      </c>
      <c r="H14295" s="1"/>
      <c r="K14295" s="1" t="s">
        <v>17666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test</v>
      </c>
      <c r="D14296" s="1" t="n">
        <v>229</v>
      </c>
      <c r="E14296" s="1" t="s">
        <v>19216</v>
      </c>
      <c r="F14296" s="5" t="s">
        <v>19220</v>
      </c>
      <c r="H14296" s="1"/>
      <c r="K14296" s="1" t="s">
        <v>17666</v>
      </c>
    </row>
    <row r="14297" customFormat="false" ht="15" hidden="false" customHeight="true" outlineLevel="0" collapsed="false">
      <c r="A14297" s="1" t="n">
        <f aca="false">IF(IFERROR((MATCH(G14297,$G$1:$G$12712,0)),0),INDEX($A$1:$A$12712,MATCH(G14297,$G$1:$G$12712,0)),MAX($A$2:$A14296)+1)</f>
        <v>11356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wind turbine plant</v>
      </c>
      <c r="D14297" s="1" t="n">
        <v>229</v>
      </c>
      <c r="E14297" s="1" t="s">
        <v>19216</v>
      </c>
      <c r="F14297" s="5" t="s">
        <v>19221</v>
      </c>
      <c r="H14297" s="1"/>
      <c r="K14297" s="1" t="s">
        <v>17666</v>
      </c>
    </row>
    <row r="14298" customFormat="false" ht="15" hidden="false" customHeight="true" outlineLevel="0" collapsed="false">
      <c r="A14298" s="1" t="n">
        <f aca="false">A13</f>
        <v>9</v>
      </c>
      <c r="B14298" s="1" t="e">
        <f aca="false">IF(COUNTIF($G$1:$G$12712,G14298&gt;0),0,INDEX($A$1:$A$12712,MATCH(G14298,$G$1:$G$12712,0)))</f>
        <v>#N/A</v>
      </c>
      <c r="C14298" s="1" t="str">
        <f aca="false">IF(H14298="",F14298,H14298)</f>
        <v>aberdeen g</v>
      </c>
      <c r="D14298" s="1" t="n">
        <v>315</v>
      </c>
      <c r="E14298" s="1" t="s">
        <v>19222</v>
      </c>
      <c r="F14298" s="5" t="s">
        <v>19223</v>
      </c>
      <c r="H14298" s="1"/>
      <c r="K14298" s="1" t="s">
        <v>17666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56</v>
      </c>
      <c r="B14299" s="1" t="n">
        <f aca="false">IF(COUNTIF($G$1:$G$12712,G14299&gt;0),0,INDEX($A$1:$A$12712,MATCH(G14299,$G$1:$G$12712,0)))</f>
        <v>56</v>
      </c>
      <c r="C14299" s="1" t="str">
        <f aca="false">IF(H14299="",F14299,H14299)</f>
        <v>Big Stone</v>
      </c>
      <c r="D14299" s="1" t="n">
        <v>315</v>
      </c>
      <c r="E14299" s="1" t="s">
        <v>19222</v>
      </c>
      <c r="F14299" s="5" t="s">
        <v>19224</v>
      </c>
      <c r="G14299" s="1" t="n">
        <v>6098</v>
      </c>
      <c r="H14299" s="1" t="s">
        <v>190</v>
      </c>
      <c r="I14299" s="1" t="n">
        <v>14232</v>
      </c>
      <c r="J14299" s="1" t="s">
        <v>191</v>
      </c>
      <c r="K14299" s="1" t="s">
        <v>17666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136</v>
      </c>
      <c r="B14300" s="1" t="n">
        <f aca="false">IF(COUNTIF($G$1:$G$12712,G14300&gt;0),0,INDEX($A$1:$A$12712,MATCH(G14300,$G$1:$G$12712,0)))</f>
        <v>136</v>
      </c>
      <c r="C14300" s="1" t="str">
        <f aca="false">IF(H14300="",F14300,H14300)</f>
        <v>Coyote</v>
      </c>
      <c r="D14300" s="1" t="n">
        <v>315</v>
      </c>
      <c r="E14300" s="1" t="s">
        <v>19222</v>
      </c>
      <c r="F14300" s="5" t="s">
        <v>19225</v>
      </c>
      <c r="G14300" s="1" t="n">
        <v>8222</v>
      </c>
      <c r="H14300" s="1" t="s">
        <v>416</v>
      </c>
      <c r="I14300" s="1" t="n">
        <v>14232</v>
      </c>
      <c r="J14300" s="1" t="s">
        <v>191</v>
      </c>
      <c r="K14300" s="1" t="s">
        <v>17666</v>
      </c>
    </row>
    <row r="14301" customFormat="false" ht="15" hidden="false" customHeight="true" outlineLevel="0" collapsed="false">
      <c r="A14301" s="1" t="n">
        <f aca="false">IF(IFERROR((MATCH(G14301,$G$1:$G$12712,0)),0),INDEX($A$1:$A$12712,MATCH(G14301,$G$1:$G$12712,0)),MAX($A$2:$A14300)+1)</f>
        <v>282</v>
      </c>
      <c r="B14301" s="1" t="n">
        <f aca="false">IF(COUNTIF($G$1:$G$12712,G14301&gt;0),0,INDEX($A$1:$A$12712,MATCH(G14301,$G$1:$G$12712,0)))</f>
        <v>282</v>
      </c>
      <c r="C14301" s="1" t="str">
        <f aca="false">IF(H14301="",F14301,H14301)</f>
        <v>Huron</v>
      </c>
      <c r="D14301" s="1" t="n">
        <v>315</v>
      </c>
      <c r="E14301" s="1" t="s">
        <v>19222</v>
      </c>
      <c r="F14301" s="5" t="s">
        <v>19226</v>
      </c>
      <c r="G14301" s="1" t="n">
        <v>3344</v>
      </c>
      <c r="H14301" s="1" t="s">
        <v>766</v>
      </c>
      <c r="I14301" s="1" t="n">
        <v>13809</v>
      </c>
      <c r="J14301" s="1" t="s">
        <v>49</v>
      </c>
      <c r="K14301" s="1" t="s">
        <v>17666</v>
      </c>
    </row>
    <row r="14302" customFormat="false" ht="15" hidden="false" customHeight="true" outlineLevel="0" collapsed="false">
      <c r="A14302" s="1" t="n">
        <f aca="false">A10495</f>
        <v>9001</v>
      </c>
      <c r="B14302" s="1" t="e">
        <f aca="false">IF(COUNTIF($G$1:$G$12712,G14302&gt;0),0,INDEX($A$1:$A$12712,MATCH(G14302,$G$1:$G$12712,0)))</f>
        <v>#N/A</v>
      </c>
      <c r="C14302" s="1" t="str">
        <f aca="false">IF(H14302="",F14302,H14302)</f>
        <v>milltown</v>
      </c>
      <c r="D14302" s="1" t="n">
        <v>315</v>
      </c>
      <c r="E14302" s="1" t="s">
        <v>19222</v>
      </c>
      <c r="F14302" s="5" t="s">
        <v>18833</v>
      </c>
      <c r="H14302" s="1"/>
      <c r="K14302" s="1" t="s">
        <v>17666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221</v>
      </c>
      <c r="B14303" s="1" t="n">
        <f aca="false">IF(COUNTIF($G$1:$G$12712,G14303&gt;0),0,INDEX($A$1:$A$12712,MATCH(G14303,$G$1:$G$12712,0)))</f>
        <v>221</v>
      </c>
      <c r="C14303" s="1" t="str">
        <f aca="false">IF(H14303="",F14303,H14303)</f>
        <v>George Neal South</v>
      </c>
      <c r="D14303" s="1" t="n">
        <v>315</v>
      </c>
      <c r="E14303" s="1" t="s">
        <v>19222</v>
      </c>
      <c r="F14303" s="5" t="s">
        <v>19227</v>
      </c>
      <c r="G14303" s="1" t="n">
        <v>7343</v>
      </c>
      <c r="H14303" s="1" t="s">
        <v>623</v>
      </c>
      <c r="I14303" s="1" t="n">
        <v>12341</v>
      </c>
      <c r="J14303" s="1" t="s">
        <v>409</v>
      </c>
      <c r="K14303" s="1" t="s">
        <v>17666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652</v>
      </c>
      <c r="B14304" s="1" t="n">
        <f aca="false">IF(COUNTIF($G$1:$G$12712,G14304&gt;0),0,INDEX($A$1:$A$12712,MATCH(G14304,$G$1:$G$12712,0)))</f>
        <v>652</v>
      </c>
      <c r="C14304" s="1" t="str">
        <f aca="false">IF(H14304="",F14304,H14304)</f>
        <v>Yankton</v>
      </c>
      <c r="D14304" s="1" t="n">
        <v>315</v>
      </c>
      <c r="E14304" s="1" t="s">
        <v>19222</v>
      </c>
      <c r="F14304" s="5" t="s">
        <v>19228</v>
      </c>
      <c r="G14304" s="1" t="n">
        <v>8034</v>
      </c>
      <c r="H14304" s="1" t="s">
        <v>1554</v>
      </c>
      <c r="I14304" s="1" t="n">
        <v>13809</v>
      </c>
      <c r="J14304" s="1" t="s">
        <v>49</v>
      </c>
      <c r="K14304" s="1" t="s">
        <v>17666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balsam lake</v>
      </c>
      <c r="D14305" s="1" t="n">
        <v>413</v>
      </c>
      <c r="E14305" s="1" t="s">
        <v>19229</v>
      </c>
      <c r="F14305" s="5" t="s">
        <v>19230</v>
      </c>
      <c r="H14305" s="1"/>
      <c r="K14305" s="1" t="s">
        <v>17666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black brook dam</v>
      </c>
      <c r="D14306" s="1" t="n">
        <v>413</v>
      </c>
      <c r="E14306" s="1" t="s">
        <v>19229</v>
      </c>
      <c r="F14306" s="5" t="s">
        <v>19231</v>
      </c>
      <c r="H14306" s="1"/>
      <c r="K14306" s="1" t="s">
        <v>17666</v>
      </c>
    </row>
    <row r="14307" customFormat="false" ht="15" hidden="false" customHeight="true" outlineLevel="0" collapsed="false">
      <c r="A14307" s="1" t="n">
        <f aca="false">IF(IFERROR((MATCH(G14307,$G$1:$G$12712,0)),0),INDEX($A$1:$A$12712,MATCH(G14307,$G$1:$G$12712,0)),MAX($A$2:$A14306)+1)</f>
        <v>11359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falls #1</v>
      </c>
      <c r="D14307" s="1" t="n">
        <v>413</v>
      </c>
      <c r="E14307" s="1" t="s">
        <v>19229</v>
      </c>
      <c r="F14307" s="5" t="s">
        <v>19232</v>
      </c>
      <c r="H14307" s="1"/>
      <c r="K14307" s="1" t="s">
        <v>17666</v>
      </c>
    </row>
    <row r="14308" customFormat="false" ht="15" hidden="false" customHeight="true" outlineLevel="0" collapsed="false">
      <c r="A14308" s="1" t="n">
        <f aca="false">A3354</f>
        <v>2428</v>
      </c>
      <c r="B14308" s="1" t="e">
        <f aca="false">IF(COUNTIF($G$1:$G$12712,G14308&gt;0),0,INDEX($A$1:$A$12712,MATCH(G14308,$G$1:$G$12712,0)))</f>
        <v>#N/A</v>
      </c>
      <c r="C14308" s="1" t="str">
        <f aca="false">IF(H14308="",F14308,H14308)</f>
        <v>clam river dam</v>
      </c>
      <c r="D14308" s="1" t="n">
        <v>413</v>
      </c>
      <c r="E14308" s="1" t="s">
        <v>19229</v>
      </c>
      <c r="F14308" s="5" t="s">
        <v>19233</v>
      </c>
      <c r="H14308" s="1"/>
      <c r="K14308" s="1" t="s">
        <v>17666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413</v>
      </c>
      <c r="E14309" s="1" t="s">
        <v>19229</v>
      </c>
      <c r="F14309" s="5" t="s">
        <v>19234</v>
      </c>
      <c r="G14309" s="1" t="n">
        <v>55998</v>
      </c>
      <c r="H14309" s="1" t="s">
        <v>1673</v>
      </c>
      <c r="I14309" s="1" t="n">
        <v>13815</v>
      </c>
      <c r="J14309" s="1" t="s">
        <v>1674</v>
      </c>
      <c r="K14309" s="1" t="s">
        <v>17666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709</v>
      </c>
      <c r="B14310" s="1" t="n">
        <f aca="false">IF(COUNTIF($G$1:$G$12712,G14310&gt;0),0,INDEX($A$1:$A$12712,MATCH(G14310,$G$1:$G$12712,0)))</f>
        <v>709</v>
      </c>
      <c r="C14310" s="1" t="str">
        <f aca="false">IF(H14310="",F14310,H14310)</f>
        <v>Danbury Diesel</v>
      </c>
      <c r="D14310" s="1" t="n">
        <v>413</v>
      </c>
      <c r="E14310" s="1" t="s">
        <v>19229</v>
      </c>
      <c r="F14310" s="5" t="s">
        <v>19235</v>
      </c>
      <c r="G14310" s="1" t="n">
        <v>55998</v>
      </c>
      <c r="H14310" s="1" t="s">
        <v>1673</v>
      </c>
      <c r="I14310" s="1" t="n">
        <v>13815</v>
      </c>
      <c r="J14310" s="1" t="s">
        <v>1674</v>
      </c>
      <c r="K14310" s="1" t="s">
        <v>17666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</v>
      </c>
      <c r="D14311" s="1" t="n">
        <v>413</v>
      </c>
      <c r="E14311" s="1" t="s">
        <v>19229</v>
      </c>
      <c r="F14311" s="5" t="s">
        <v>17825</v>
      </c>
      <c r="H14311" s="1"/>
      <c r="K14311" s="1" t="s">
        <v>17666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hydroelectric</v>
      </c>
      <c r="D14312" s="1" t="n">
        <v>413</v>
      </c>
      <c r="E14312" s="1" t="s">
        <v>19229</v>
      </c>
      <c r="F14312" s="5" t="s">
        <v>19236</v>
      </c>
      <c r="H14312" s="1"/>
      <c r="K14312" s="1" t="s">
        <v>17666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n/a</v>
      </c>
      <c r="D14313" s="1" t="n">
        <v>413</v>
      </c>
      <c r="E14313" s="1" t="s">
        <v>19229</v>
      </c>
      <c r="F14313" s="5" t="s">
        <v>17629</v>
      </c>
      <c r="H14313" s="1"/>
      <c r="K14313" s="1" t="s">
        <v>17666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11363</v>
      </c>
      <c r="B14314" s="1" t="e">
        <f aca="false">IF(COUNTIF($G$1:$G$12712,G14314&gt;0),0,INDEX($A$1:$A$12712,MATCH(G14314,$G$1:$G$12712,0)))</f>
        <v>#N/A</v>
      </c>
      <c r="C14314" s="1" t="str">
        <f aca="false">IF(H14314="",F14314,H14314)</f>
        <v>na</v>
      </c>
      <c r="D14314" s="1" t="n">
        <v>316</v>
      </c>
      <c r="E14314" s="1" t="s">
        <v>19237</v>
      </c>
      <c r="F14314" s="5" t="s">
        <v>18385</v>
      </c>
      <c r="H14314" s="1"/>
      <c r="K14314" s="1" t="s">
        <v>17666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19238</v>
      </c>
      <c r="F14315" s="5" t="s">
        <v>19239</v>
      </c>
      <c r="G14315" s="1" t="n">
        <v>6094</v>
      </c>
      <c r="H14315" s="1" t="s">
        <v>2888</v>
      </c>
      <c r="I14315" s="1" t="n">
        <v>6526</v>
      </c>
      <c r="J14315" s="1" t="s">
        <v>2889</v>
      </c>
      <c r="K14315" s="1" t="s">
        <v>17666</v>
      </c>
    </row>
    <row r="14316" customFormat="false" ht="15" hidden="false" customHeight="true" outlineLevel="0" collapsed="false">
      <c r="A14316" s="1" t="n">
        <f aca="false">IF(IFERROR((MATCH(G14316,$G$1:$G$12712,0)),0),INDEX($A$1:$A$12712,MATCH(G14316,$G$1:$G$12712,0)),MAX($A$2:$A14315)+1)</f>
        <v>1166</v>
      </c>
      <c r="B14316" s="1" t="n">
        <f aca="false">IF(COUNTIF($G$1:$G$12712,G14316&gt;0),0,INDEX($A$1:$A$12712,MATCH(G14316,$G$1:$G$12712,0)))</f>
        <v>1166</v>
      </c>
      <c r="C14316" s="1" t="str">
        <f aca="false">IF(H14316="",F14316,H14316)</f>
        <v>FirstEnergy Bruce Mansfield</v>
      </c>
      <c r="D14316" s="1" t="n">
        <v>174</v>
      </c>
      <c r="E14316" s="1" t="s">
        <v>19238</v>
      </c>
      <c r="F14316" s="5" t="s">
        <v>19240</v>
      </c>
      <c r="G14316" s="1" t="n">
        <v>6094</v>
      </c>
      <c r="H14316" s="1" t="s">
        <v>2888</v>
      </c>
      <c r="I14316" s="1" t="n">
        <v>6526</v>
      </c>
      <c r="J14316" s="1" t="s">
        <v>2889</v>
      </c>
      <c r="K14316" s="1" t="s">
        <v>17666</v>
      </c>
    </row>
    <row r="14317" customFormat="false" ht="15" hidden="false" customHeight="true" outlineLevel="0" collapsed="false">
      <c r="A14317" s="1" t="n">
        <f aca="false">A1487</f>
        <v>1067</v>
      </c>
      <c r="B14317" s="1" t="e">
        <f aca="false">IF(COUNTIF($G$1:$G$12712,G14317&gt;0),0,INDEX($A$1:$A$12712,MATCH(G14317,$G$1:$G$12712,0)))</f>
        <v>#N/A</v>
      </c>
      <c r="C14317" s="1" t="str">
        <f aca="false">IF(H14317="",F14317,H14317)</f>
        <v>beaver val</v>
      </c>
      <c r="D14317" s="1" t="n">
        <v>174</v>
      </c>
      <c r="E14317" s="1" t="s">
        <v>19238</v>
      </c>
      <c r="F14317" s="5" t="s">
        <v>19241</v>
      </c>
      <c r="H14317" s="1"/>
      <c r="K14317" s="1" t="s">
        <v>17666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1166</v>
      </c>
      <c r="B14318" s="1" t="n">
        <f aca="false">IF(COUNTIF($G$1:$G$12712,G14318&gt;0),0,INDEX($A$1:$A$12712,MATCH(G14318,$G$1:$G$12712,0)))</f>
        <v>1166</v>
      </c>
      <c r="C14318" s="1" t="str">
        <f aca="false">IF(H14318="",F14318,H14318)</f>
        <v>FirstEnergy Bruce Mansfield</v>
      </c>
      <c r="D14318" s="1" t="n">
        <v>174</v>
      </c>
      <c r="E14318" s="1" t="s">
        <v>19238</v>
      </c>
      <c r="F14318" s="5" t="s">
        <v>18064</v>
      </c>
      <c r="G14318" s="1" t="n">
        <v>6094</v>
      </c>
      <c r="H14318" s="1" t="s">
        <v>2888</v>
      </c>
      <c r="I14318" s="1" t="n">
        <v>6526</v>
      </c>
      <c r="J14318" s="1" t="s">
        <v>2889</v>
      </c>
      <c r="K14318" s="1" t="s">
        <v>17666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2173</v>
      </c>
      <c r="B14319" s="1" t="n">
        <f aca="false">IF(COUNTIF($G$1:$G$12712,G14319&gt;0),0,INDEX($A$1:$A$12712,MATCH(G14319,$G$1:$G$12712,0)))</f>
        <v>2173</v>
      </c>
      <c r="C14319" s="1" t="str">
        <f aca="false">IF(H14319="",F14319,H14319)</f>
        <v>FirstEnergy R E Burger</v>
      </c>
      <c r="D14319" s="1" t="n">
        <v>174</v>
      </c>
      <c r="E14319" s="1" t="s">
        <v>19238</v>
      </c>
      <c r="F14319" s="5" t="s">
        <v>19242</v>
      </c>
      <c r="G14319" s="1" t="n">
        <v>2864</v>
      </c>
      <c r="H14319" s="1" t="s">
        <v>4732</v>
      </c>
      <c r="I14319" s="1" t="n">
        <v>6526</v>
      </c>
      <c r="J14319" s="1" t="s">
        <v>2889</v>
      </c>
      <c r="K14319" s="1" t="s">
        <v>17666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11364</v>
      </c>
      <c r="B14320" s="1" t="e">
        <f aca="false">IF(COUNTIF($G$1:$G$12712,G14320&gt;0),0,INDEX($A$1:$A$12712,MATCH(G14320,$G$1:$G$12712,0)))</f>
        <v>#N/A</v>
      </c>
      <c r="C14320" s="1" t="str">
        <f aca="false">IF(H14320="",F14320,H14320)</f>
        <v>combustion turbine</v>
      </c>
      <c r="D14320" s="1" t="n">
        <v>174</v>
      </c>
      <c r="E14320" s="1" t="s">
        <v>19238</v>
      </c>
      <c r="F14320" s="5" t="s">
        <v>18065</v>
      </c>
      <c r="H14320" s="1"/>
      <c r="K14320" s="1" t="s">
        <v>17666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19238</v>
      </c>
      <c r="F14321" s="5" t="s">
        <v>19243</v>
      </c>
      <c r="G14321" s="1" t="n">
        <v>2857</v>
      </c>
      <c r="H14321" s="1" t="s">
        <v>502</v>
      </c>
      <c r="I14321" s="1" t="n">
        <v>6526</v>
      </c>
      <c r="J14321" s="1" t="s">
        <v>2889</v>
      </c>
      <c r="K14321" s="1" t="s">
        <v>17666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7843</v>
      </c>
      <c r="B14322" s="1" t="n">
        <f aca="false">IF(COUNTIF($G$1:$G$12712,G14322&gt;0),0,INDEX($A$1:$A$12712,MATCH(G14322,$G$1:$G$12712,0)))</f>
        <v>7843</v>
      </c>
      <c r="C14322" s="1" t="str">
        <f aca="false">IF(H14322="",F14322,H14322)</f>
        <v>Edgewater</v>
      </c>
      <c r="D14322" s="1" t="n">
        <v>174</v>
      </c>
      <c r="E14322" s="1" t="s">
        <v>19238</v>
      </c>
      <c r="F14322" s="5" t="s">
        <v>19244</v>
      </c>
      <c r="G14322" s="1" t="n">
        <v>2857</v>
      </c>
      <c r="H14322" s="1" t="s">
        <v>502</v>
      </c>
      <c r="I14322" s="1" t="n">
        <v>6526</v>
      </c>
      <c r="J14322" s="1" t="s">
        <v>2889</v>
      </c>
      <c r="K14322" s="1" t="s">
        <v>17666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internal combustion</v>
      </c>
      <c r="D14323" s="1" t="n">
        <v>174</v>
      </c>
      <c r="E14323" s="1" t="s">
        <v>19238</v>
      </c>
      <c r="F14323" s="5" t="s">
        <v>17760</v>
      </c>
      <c r="H14323" s="1"/>
      <c r="K14323" s="1" t="s">
        <v>17666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11366</v>
      </c>
      <c r="B14324" s="1" t="e">
        <f aca="false">IF(COUNTIF($G$1:$G$12712,G14324&gt;0),0,INDEX($A$1:$A$12712,MATCH(G14324,$G$1:$G$12712,0)))</f>
        <v>#N/A</v>
      </c>
      <c r="C14324" s="1" t="str">
        <f aca="false">IF(H14324="",F14324,H14324)</f>
        <v>leased diesel generators</v>
      </c>
      <c r="D14324" s="1" t="n">
        <v>174</v>
      </c>
      <c r="E14324" s="1" t="s">
        <v>19238</v>
      </c>
      <c r="F14324" s="5" t="s">
        <v>18076</v>
      </c>
      <c r="H14324" s="1"/>
      <c r="K14324" s="1" t="s">
        <v>17666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19238</v>
      </c>
      <c r="F14325" s="5" t="s">
        <v>19245</v>
      </c>
      <c r="G14325" s="1" t="n">
        <v>2860</v>
      </c>
      <c r="H14325" s="1" t="s">
        <v>12974</v>
      </c>
      <c r="I14325" s="1" t="n">
        <v>6526</v>
      </c>
      <c r="J14325" s="1" t="s">
        <v>2889</v>
      </c>
      <c r="K14325" s="1" t="s">
        <v>17666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7759</v>
      </c>
      <c r="B14326" s="1" t="n">
        <f aca="false">IF(COUNTIF($G$1:$G$12712,G14326&gt;0),0,INDEX($A$1:$A$12712,MATCH(G14326,$G$1:$G$12712,0)))</f>
        <v>7759</v>
      </c>
      <c r="C14326" s="1" t="str">
        <f aca="false">IF(H14326="",F14326,H14326)</f>
        <v>Mad River</v>
      </c>
      <c r="D14326" s="1" t="n">
        <v>174</v>
      </c>
      <c r="E14326" s="1" t="s">
        <v>19238</v>
      </c>
      <c r="F14326" s="5" t="s">
        <v>19246</v>
      </c>
      <c r="G14326" s="1" t="n">
        <v>2860</v>
      </c>
      <c r="H14326" s="1" t="s">
        <v>12974</v>
      </c>
      <c r="I14326" s="1" t="n">
        <v>6526</v>
      </c>
      <c r="J14326" s="1" t="s">
        <v>2889</v>
      </c>
      <c r="K14326" s="1" t="s">
        <v>17666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2242</v>
      </c>
      <c r="B14327" s="1" t="n">
        <f aca="false">IF(COUNTIF($G$1:$G$12712,G14327&gt;0),0,INDEX($A$1:$A$12712,MATCH(G14327,$G$1:$G$12712,0)))</f>
        <v>2242</v>
      </c>
      <c r="C14327" s="1" t="str">
        <f aca="false">IF(H14327="",F14327,H14327)</f>
        <v>New Castle Plant</v>
      </c>
      <c r="D14327" s="1" t="n">
        <v>174</v>
      </c>
      <c r="E14327" s="1" t="s">
        <v>19238</v>
      </c>
      <c r="F14327" s="5" t="s">
        <v>19247</v>
      </c>
      <c r="G14327" s="1" t="n">
        <v>3138</v>
      </c>
      <c r="H14327" s="1" t="s">
        <v>4824</v>
      </c>
      <c r="I14327" s="1" t="n">
        <v>14165</v>
      </c>
      <c r="J14327" s="1" t="s">
        <v>4728</v>
      </c>
      <c r="K14327" s="1" t="s">
        <v>17666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19238</v>
      </c>
      <c r="F14328" s="5" t="s">
        <v>19248</v>
      </c>
      <c r="G14328" s="1" t="n">
        <v>2861</v>
      </c>
      <c r="H14328" s="1" t="s">
        <v>4731</v>
      </c>
      <c r="I14328" s="1" t="n">
        <v>14165</v>
      </c>
      <c r="J14328" s="1" t="s">
        <v>4728</v>
      </c>
      <c r="K14328" s="1" t="s">
        <v>17666</v>
      </c>
    </row>
    <row r="14329" customFormat="false" ht="15" hidden="false" customHeight="true" outlineLevel="0" collapsed="false">
      <c r="A14329" s="1" t="n">
        <f aca="false">IF(IFERROR((MATCH(G14329,$G$1:$G$12712,0)),0),INDEX($A$1:$A$12712,MATCH(G14329,$G$1:$G$12712,0)),MAX($A$2:$A14328)+1)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 Power Plant</v>
      </c>
      <c r="D14329" s="1" t="n">
        <v>174</v>
      </c>
      <c r="E14329" s="1" t="s">
        <v>19238</v>
      </c>
      <c r="F14329" s="5" t="s">
        <v>19249</v>
      </c>
      <c r="G14329" s="1" t="n">
        <v>2861</v>
      </c>
      <c r="H14329" s="1" t="s">
        <v>4731</v>
      </c>
      <c r="I14329" s="1" t="n">
        <v>14165</v>
      </c>
      <c r="J14329" s="1" t="s">
        <v>4728</v>
      </c>
      <c r="K14329" s="1" t="s">
        <v>17666</v>
      </c>
    </row>
    <row r="14330" customFormat="false" ht="15" hidden="false" customHeight="true" outlineLevel="0" collapsed="false">
      <c r="A14330" s="1" t="n">
        <f aca="false">A14328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19238</v>
      </c>
      <c r="F14330" s="5" t="s">
        <v>19248</v>
      </c>
      <c r="G14330" s="1" t="n">
        <v>7579</v>
      </c>
      <c r="H14330" s="1" t="s">
        <v>5581</v>
      </c>
      <c r="I14330" s="1" t="n">
        <v>40577</v>
      </c>
      <c r="J14330" s="1" t="s">
        <v>5577</v>
      </c>
      <c r="K14330" s="1" t="s">
        <v>17666</v>
      </c>
    </row>
    <row r="14331" customFormat="false" ht="15" hidden="false" customHeight="true" outlineLevel="0" collapsed="false">
      <c r="A14331" s="1" t="n">
        <f aca="false">A14328</f>
        <v>2172</v>
      </c>
      <c r="B14331" s="1" t="n">
        <f aca="false">IF(COUNTIF($G$1:$G$12712,G14331&gt;0),0,INDEX($A$1:$A$12712,MATCH(G14331,$G$1:$G$12712,0)))</f>
        <v>2172</v>
      </c>
      <c r="C14331" s="1" t="str">
        <f aca="false">IF(H14331="",F14331,H14331)</f>
        <v>Niles</v>
      </c>
      <c r="D14331" s="1" t="n">
        <v>174</v>
      </c>
      <c r="E14331" s="1" t="s">
        <v>19238</v>
      </c>
      <c r="F14331" s="5" t="s">
        <v>19249</v>
      </c>
      <c r="G14331" s="1" t="n">
        <v>7579</v>
      </c>
      <c r="H14331" s="1" t="s">
        <v>5581</v>
      </c>
      <c r="I14331" s="1" t="n">
        <v>40577</v>
      </c>
      <c r="J14331" s="1" t="s">
        <v>5577</v>
      </c>
      <c r="K14331" s="1" t="s">
        <v>17666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1198</v>
      </c>
      <c r="B14332" s="1" t="n">
        <f aca="false">IF(COUNTIF($G$1:$G$12712,G14332&gt;0),0,INDEX($A$1:$A$12712,MATCH(G14332,$G$1:$G$12712,0)))</f>
        <v>1198</v>
      </c>
      <c r="C14332" s="1" t="str">
        <f aca="false">IF(H14332="",F14332,H14332)</f>
        <v>Perry</v>
      </c>
      <c r="D14332" s="1" t="n">
        <v>174</v>
      </c>
      <c r="E14332" s="1" t="s">
        <v>19238</v>
      </c>
      <c r="F14332" s="5" t="s">
        <v>18077</v>
      </c>
      <c r="G14332" s="1" t="n">
        <v>6020</v>
      </c>
      <c r="H14332" s="1" t="s">
        <v>3013</v>
      </c>
      <c r="I14332" s="1" t="n">
        <v>50161</v>
      </c>
      <c r="J14332" s="1" t="s">
        <v>2391</v>
      </c>
      <c r="K14332" s="1" t="s">
        <v>17666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19238</v>
      </c>
      <c r="F14333" s="5" t="s">
        <v>19250</v>
      </c>
      <c r="G14333" s="1" t="n">
        <v>2864</v>
      </c>
      <c r="H14333" s="1" t="s">
        <v>4732</v>
      </c>
      <c r="I14333" s="1" t="n">
        <v>6526</v>
      </c>
      <c r="J14333" s="1" t="s">
        <v>2889</v>
      </c>
      <c r="K14333" s="1" t="s">
        <v>17666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19238</v>
      </c>
      <c r="F14334" s="5" t="s">
        <v>19251</v>
      </c>
      <c r="G14334" s="1" t="n">
        <v>2864</v>
      </c>
      <c r="H14334" s="1" t="s">
        <v>4732</v>
      </c>
      <c r="I14334" s="1" t="n">
        <v>6526</v>
      </c>
      <c r="J14334" s="1" t="s">
        <v>2889</v>
      </c>
      <c r="K14334" s="1" t="s">
        <v>17666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2173</v>
      </c>
      <c r="B14335" s="1" t="n">
        <f aca="false">IF(COUNTIF($G$1:$G$12712,G14335&gt;0),0,INDEX($A$1:$A$12712,MATCH(G14335,$G$1:$G$12712,0)))</f>
        <v>2173</v>
      </c>
      <c r="C14335" s="1" t="str">
        <f aca="false">IF(H14335="",F14335,H14335)</f>
        <v>FirstEnergy R E Burger</v>
      </c>
      <c r="D14335" s="1" t="n">
        <v>174</v>
      </c>
      <c r="E14335" s="1" t="s">
        <v>19238</v>
      </c>
      <c r="F14335" s="5" t="s">
        <v>19252</v>
      </c>
      <c r="G14335" s="1" t="n">
        <v>2864</v>
      </c>
      <c r="H14335" s="1" t="s">
        <v>4732</v>
      </c>
      <c r="I14335" s="1" t="n">
        <v>6526</v>
      </c>
      <c r="J14335" s="1" t="s">
        <v>2889</v>
      </c>
      <c r="K14335" s="1" t="s">
        <v>17666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19238</v>
      </c>
      <c r="F14336" s="5" t="s">
        <v>19253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17666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19238</v>
      </c>
      <c r="F14337" s="5" t="s">
        <v>19254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17666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19238</v>
      </c>
      <c r="F14338" s="5" t="s">
        <v>19255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17666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19238</v>
      </c>
      <c r="F14339" s="5" t="s">
        <v>19256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17666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2174</v>
      </c>
      <c r="B14340" s="1" t="n">
        <f aca="false">IF(COUNTIF($G$1:$G$12712,G14340&gt;0),0,INDEX($A$1:$A$12712,MATCH(G14340,$G$1:$G$12712,0)))</f>
        <v>2174</v>
      </c>
      <c r="C14340" s="1" t="n">
        <f aca="false">IF(H14340="",F14340,H14340)</f>
        <v>2866</v>
      </c>
      <c r="D14340" s="1" t="n">
        <v>174</v>
      </c>
      <c r="E14340" s="1" t="s">
        <v>19238</v>
      </c>
      <c r="F14340" s="5" t="s">
        <v>19257</v>
      </c>
      <c r="G14340" s="1" t="n">
        <v>2866</v>
      </c>
      <c r="H14340" s="1" t="n">
        <v>2866</v>
      </c>
      <c r="I14340" s="1" t="n">
        <v>2866</v>
      </c>
      <c r="J14340" s="1" t="n">
        <v>2866</v>
      </c>
      <c r="K14340" s="1" t="s">
        <v>17666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19238</v>
      </c>
      <c r="F14341" s="5" t="s">
        <v>19258</v>
      </c>
      <c r="G14341" s="1" t="n">
        <v>2869</v>
      </c>
      <c r="H14341" s="1" t="s">
        <v>4734</v>
      </c>
      <c r="I14341" s="1" t="n">
        <v>6526</v>
      </c>
      <c r="J14341" s="1" t="s">
        <v>2889</v>
      </c>
      <c r="K14341" s="1" t="s">
        <v>17666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19238</v>
      </c>
      <c r="F14342" s="5" t="s">
        <v>19259</v>
      </c>
      <c r="G14342" s="1" t="n">
        <v>2869</v>
      </c>
      <c r="H14342" s="1" t="s">
        <v>4734</v>
      </c>
      <c r="I14342" s="1" t="n">
        <v>6526</v>
      </c>
      <c r="J14342" s="1" t="s">
        <v>2889</v>
      </c>
      <c r="K14342" s="1" t="s">
        <v>17666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2175</v>
      </c>
      <c r="B14343" s="1" t="n">
        <f aca="false">IF(COUNTIF($G$1:$G$12712,G14343&gt;0),0,INDEX($A$1:$A$12712,MATCH(G14343,$G$1:$G$12712,0)))</f>
        <v>2175</v>
      </c>
      <c r="C14343" s="1" t="str">
        <f aca="false">IF(H14343="",F14343,H14343)</f>
        <v>FirstEnergy West Lorain</v>
      </c>
      <c r="D14343" s="1" t="n">
        <v>174</v>
      </c>
      <c r="E14343" s="1" t="s">
        <v>19238</v>
      </c>
      <c r="F14343" s="5" t="s">
        <v>19260</v>
      </c>
      <c r="G14343" s="1" t="n">
        <v>2869</v>
      </c>
      <c r="H14343" s="1" t="s">
        <v>4734</v>
      </c>
      <c r="I14343" s="1" t="n">
        <v>6526</v>
      </c>
      <c r="J14343" s="1" t="s">
        <v>2889</v>
      </c>
      <c r="K14343" s="1" t="s">
        <v>17666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19261</v>
      </c>
      <c r="F14344" s="5" t="s">
        <v>19262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17666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19261</v>
      </c>
      <c r="F14345" s="5" t="s">
        <v>19263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17666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19261</v>
      </c>
      <c r="F14346" s="5" t="s">
        <v>19264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17666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19261</v>
      </c>
      <c r="F14347" s="5" t="s">
        <v>19265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17666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16</v>
      </c>
      <c r="B14348" s="1" t="n">
        <f aca="false">IF(COUNTIF($G$1:$G$12712,G14348&gt;0),0,INDEX($A$1:$A$12712,MATCH(G14348,$G$1:$G$12712,0)))</f>
        <v>16</v>
      </c>
      <c r="C14348" s="1" t="str">
        <f aca="false">IF(H14348="",F14348,H14348)</f>
        <v>John E Amos</v>
      </c>
      <c r="D14348" s="1" t="n">
        <v>204</v>
      </c>
      <c r="E14348" s="1" t="s">
        <v>19261</v>
      </c>
      <c r="F14348" s="5" t="s">
        <v>19266</v>
      </c>
      <c r="G14348" s="1" t="n">
        <v>3935</v>
      </c>
      <c r="H14348" s="1" t="s">
        <v>74</v>
      </c>
      <c r="I14348" s="1" t="n">
        <v>733</v>
      </c>
      <c r="J14348" s="1" t="s">
        <v>75</v>
      </c>
      <c r="K14348" s="1" t="s">
        <v>17666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19261</v>
      </c>
      <c r="F14349" s="5" t="s">
        <v>19267</v>
      </c>
      <c r="G14349" s="1" t="n">
        <v>2828</v>
      </c>
      <c r="H14349" s="1" t="s">
        <v>2467</v>
      </c>
      <c r="I14349" s="1" t="n">
        <v>58620</v>
      </c>
      <c r="J14349" s="1" t="s">
        <v>398</v>
      </c>
      <c r="K14349" s="1" t="s">
        <v>17666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19261</v>
      </c>
      <c r="F14350" s="5" t="s">
        <v>19268</v>
      </c>
      <c r="G14350" s="1" t="n">
        <v>2828</v>
      </c>
      <c r="H14350" s="1" t="s">
        <v>2467</v>
      </c>
      <c r="I14350" s="1" t="n">
        <v>58620</v>
      </c>
      <c r="J14350" s="1" t="s">
        <v>398</v>
      </c>
      <c r="K14350" s="1" t="s">
        <v>17666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1080</v>
      </c>
      <c r="B14351" s="1" t="n">
        <f aca="false">IF(COUNTIF($G$1:$G$12712,G14351&gt;0),0,INDEX($A$1:$A$12712,MATCH(G14351,$G$1:$G$12712,0)))</f>
        <v>1080</v>
      </c>
      <c r="C14351" s="1" t="str">
        <f aca="false">IF(H14351="",F14351,H14351)</f>
        <v>Cardinal</v>
      </c>
      <c r="D14351" s="1" t="n">
        <v>204</v>
      </c>
      <c r="E14351" s="1" t="s">
        <v>19261</v>
      </c>
      <c r="F14351" s="5" t="s">
        <v>19269</v>
      </c>
      <c r="G14351" s="1" t="n">
        <v>2828</v>
      </c>
      <c r="H14351" s="1" t="s">
        <v>2467</v>
      </c>
      <c r="I14351" s="1" t="n">
        <v>58620</v>
      </c>
      <c r="J14351" s="1" t="s">
        <v>398</v>
      </c>
      <c r="K14351" s="1" t="s">
        <v>17666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1182</v>
      </c>
      <c r="B14352" s="1" t="n">
        <f aca="false">IF(COUNTIF($G$1:$G$12712,G14352&gt;0),0,INDEX($A$1:$A$12712,MATCH(G14352,$G$1:$G$12712,0)))</f>
        <v>1182</v>
      </c>
      <c r="C14352" s="1" t="str">
        <f aca="false">IF(H14352="",F14352,H14352)</f>
        <v>Muskingum River</v>
      </c>
      <c r="D14352" s="1" t="n">
        <v>204</v>
      </c>
      <c r="E14352" s="1" t="s">
        <v>19261</v>
      </c>
      <c r="F14352" s="5" t="s">
        <v>19270</v>
      </c>
      <c r="G14352" s="1" t="n">
        <v>2872</v>
      </c>
      <c r="H14352" s="1" t="s">
        <v>2946</v>
      </c>
      <c r="I14352" s="1" t="n">
        <v>58620</v>
      </c>
      <c r="J14352" s="1" t="s">
        <v>398</v>
      </c>
      <c r="K14352" s="1" t="s">
        <v>17666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19261</v>
      </c>
      <c r="F14353" s="5" t="s">
        <v>19271</v>
      </c>
      <c r="G14353" s="1" t="n">
        <v>3938</v>
      </c>
      <c r="H14353" s="1" t="s">
        <v>1102</v>
      </c>
      <c r="I14353" s="1" t="n">
        <v>733</v>
      </c>
      <c r="J14353" s="1" t="s">
        <v>75</v>
      </c>
      <c r="K14353" s="1" t="s">
        <v>17666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19261</v>
      </c>
      <c r="F14354" s="5" t="s">
        <v>19272</v>
      </c>
      <c r="G14354" s="1" t="n">
        <v>3938</v>
      </c>
      <c r="H14354" s="1" t="s">
        <v>1102</v>
      </c>
      <c r="I14354" s="1" t="n">
        <v>733</v>
      </c>
      <c r="J14354" s="1" t="s">
        <v>75</v>
      </c>
      <c r="K14354" s="1" t="s">
        <v>17666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447</v>
      </c>
      <c r="B14355" s="1" t="n">
        <f aca="false">IF(COUNTIF($G$1:$G$12712,G14355&gt;0),0,INDEX($A$1:$A$12712,MATCH(G14355,$G$1:$G$12712,0)))</f>
        <v>447</v>
      </c>
      <c r="C14355" s="1" t="str">
        <f aca="false">IF(H14355="",F14355,H14355)</f>
        <v>Philip Sporn</v>
      </c>
      <c r="D14355" s="1" t="n">
        <v>204</v>
      </c>
      <c r="E14355" s="1" t="s">
        <v>19261</v>
      </c>
      <c r="F14355" s="5" t="s">
        <v>19273</v>
      </c>
      <c r="G14355" s="1" t="n">
        <v>3938</v>
      </c>
      <c r="H14355" s="1" t="s">
        <v>1102</v>
      </c>
      <c r="I14355" s="1" t="n">
        <v>733</v>
      </c>
      <c r="J14355" s="1" t="s">
        <v>75</v>
      </c>
      <c r="K14355" s="1" t="s">
        <v>17666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306</v>
      </c>
      <c r="B14356" s="1" t="n">
        <f aca="false">IF(COUNTIF($G$1:$G$12712,G14356&gt;0),0,INDEX($A$1:$A$12712,MATCH(G14356,$G$1:$G$12712,0)))</f>
        <v>306</v>
      </c>
      <c r="C14356" s="1" t="str">
        <f aca="false">IF(H14356="",F14356,H14356)</f>
        <v>Kyger Creek</v>
      </c>
      <c r="D14356" s="1" t="n">
        <v>217</v>
      </c>
      <c r="E14356" s="1" t="s">
        <v>19274</v>
      </c>
      <c r="F14356" s="5" t="s">
        <v>19275</v>
      </c>
      <c r="G14356" s="1" t="n">
        <v>2876</v>
      </c>
      <c r="H14356" s="1" t="s">
        <v>817</v>
      </c>
      <c r="I14356" s="1" t="n">
        <v>14015</v>
      </c>
      <c r="J14356" s="1" t="s">
        <v>818</v>
      </c>
      <c r="K14356" s="1" t="s">
        <v>17666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421</v>
      </c>
      <c r="B14357" s="1" t="n">
        <f aca="false">IF(COUNTIF($G$1:$G$12712,G14357&gt;0),0,INDEX($A$1:$A$12712,MATCH(G14357,$G$1:$G$12712,0)))</f>
        <v>421</v>
      </c>
      <c r="C14357" s="1" t="str">
        <f aca="false">IF(H14357="",F14357,H14357)</f>
        <v>North Anna</v>
      </c>
      <c r="D14357" s="1" t="n">
        <v>287</v>
      </c>
      <c r="E14357" s="1" t="s">
        <v>19276</v>
      </c>
      <c r="F14357" s="5" t="s">
        <v>19277</v>
      </c>
      <c r="G14357" s="1" t="n">
        <v>6168</v>
      </c>
      <c r="H14357" s="1" t="s">
        <v>1046</v>
      </c>
      <c r="I14357" s="1" t="n">
        <v>19876</v>
      </c>
      <c r="J14357" s="1" t="s">
        <v>71</v>
      </c>
      <c r="K14357" s="1" t="s">
        <v>17666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(a) plant cost at 12/31/98 included the</v>
      </c>
      <c r="D14358" s="1" t="n">
        <v>190</v>
      </c>
      <c r="E14358" s="1" t="s">
        <v>19278</v>
      </c>
      <c r="F14358" s="5" t="s">
        <v>19279</v>
      </c>
      <c r="H14358" s="1"/>
      <c r="K14358" s="1" t="s">
        <v>17666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(b) included deferred fuel of $1,268</v>
      </c>
      <c r="D14359" s="1" t="n">
        <v>190</v>
      </c>
      <c r="E14359" s="1" t="s">
        <v>19278</v>
      </c>
      <c r="F14359" s="5" t="s">
        <v>19280</v>
      </c>
      <c r="H14359" s="1"/>
      <c r="K14359" s="1" t="s">
        <v>17666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11369</v>
      </c>
      <c r="B14360" s="1" t="e">
        <f aca="false">IF(COUNTIF($G$1:$G$12712,G14360&gt;0),0,INDEX($A$1:$A$12712,MATCH(G14360,$G$1:$G$12712,0)))</f>
        <v>#N/A</v>
      </c>
      <c r="C14360" s="1" t="str">
        <f aca="false">IF(H14360="",F14360,H14360)</f>
        <v>(c) included deferred fuel of $26,532</v>
      </c>
      <c r="D14360" s="1" t="n">
        <v>190</v>
      </c>
      <c r="E14360" s="1" t="s">
        <v>19278</v>
      </c>
      <c r="F14360" s="5" t="s">
        <v>19281</v>
      </c>
      <c r="H14360" s="1"/>
      <c r="K14360" s="1" t="s">
        <v>17666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19278</v>
      </c>
      <c r="F14361" s="5" t="s">
        <v>18135</v>
      </c>
      <c r="G14361" s="1" t="n">
        <v>2625</v>
      </c>
      <c r="H14361" s="1" t="s">
        <v>4674</v>
      </c>
      <c r="I14361" s="1" t="n">
        <v>12792</v>
      </c>
      <c r="J14361" s="1" t="s">
        <v>4675</v>
      </c>
      <c r="K14361" s="1" t="s">
        <v>17666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2133</v>
      </c>
      <c r="B14362" s="1" t="n">
        <f aca="false">IF(COUNTIF($G$1:$G$12712,G14362&gt;0),0,INDEX($A$1:$A$12712,MATCH(G14362,$G$1:$G$12712,0)))</f>
        <v>2133</v>
      </c>
      <c r="C14362" s="1" t="str">
        <f aca="false">IF(H14362="",F14362,H14362)</f>
        <v>Bowline Point</v>
      </c>
      <c r="D14362" s="1" t="n">
        <v>190</v>
      </c>
      <c r="E14362" s="1" t="s">
        <v>19278</v>
      </c>
      <c r="F14362" s="5" t="s">
        <v>19282</v>
      </c>
      <c r="G14362" s="1" t="n">
        <v>2625</v>
      </c>
      <c r="H14362" s="1" t="s">
        <v>4674</v>
      </c>
      <c r="I14362" s="1" t="n">
        <v>12792</v>
      </c>
      <c r="J14362" s="1" t="s">
        <v>4675</v>
      </c>
      <c r="K14362" s="1" t="s">
        <v>17666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conformity with fasb no. 71 and</v>
      </c>
      <c r="D14363" s="1" t="n">
        <v>190</v>
      </c>
      <c r="E14363" s="1" t="s">
        <v>19278</v>
      </c>
      <c r="F14363" s="5" t="s">
        <v>19283</v>
      </c>
      <c r="H14363" s="1"/>
      <c r="K14363" s="1" t="s">
        <v>17666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ferc order no. 390.</v>
      </c>
      <c r="D14364" s="1" t="n">
        <v>190</v>
      </c>
      <c r="E14364" s="1" t="s">
        <v>19278</v>
      </c>
      <c r="F14364" s="5" t="s">
        <v>19284</v>
      </c>
      <c r="H14364" s="1"/>
      <c r="K14364" s="1" t="s">
        <v>17666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gas turbines</v>
      </c>
      <c r="D14365" s="1" t="n">
        <v>190</v>
      </c>
      <c r="E14365" s="1" t="s">
        <v>19278</v>
      </c>
      <c r="F14365" s="5" t="s">
        <v>19285</v>
      </c>
      <c r="H14365" s="1"/>
      <c r="K14365" s="1" t="s">
        <v>17666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11373</v>
      </c>
      <c r="B14366" s="1" t="e">
        <f aca="false">IF(COUNTIF($G$1:$G$12712,G14366&gt;0),0,INDEX($A$1:$A$12712,MATCH(G14366,$G$1:$G$12712,0)))</f>
        <v>#N/A</v>
      </c>
      <c r="C14366" s="1" t="str">
        <f aca="false">IF(H14366="",F14366,H14366)</f>
        <v>generating units capitalized in</v>
      </c>
      <c r="D14366" s="1" t="n">
        <v>190</v>
      </c>
      <c r="E14366" s="1" t="s">
        <v>19278</v>
      </c>
      <c r="F14366" s="5" t="s">
        <v>19286</v>
      </c>
      <c r="H14366" s="1"/>
      <c r="K14366" s="1" t="s">
        <v>17666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2134</v>
      </c>
      <c r="B14367" s="1" t="n">
        <f aca="false">IF(COUNTIF($G$1:$G$12712,G14367&gt;0),0,INDEX($A$1:$A$12712,MATCH(G14367,$G$1:$G$12712,0)))</f>
        <v>2134</v>
      </c>
      <c r="C14367" s="1" t="str">
        <f aca="false">IF(H14367="",F14367,H14367)</f>
        <v>Grahamsville</v>
      </c>
      <c r="D14367" s="1" t="n">
        <v>190</v>
      </c>
      <c r="E14367" s="1" t="s">
        <v>19278</v>
      </c>
      <c r="F14367" s="5" t="s">
        <v>19287</v>
      </c>
      <c r="G14367" s="1" t="n">
        <v>2627</v>
      </c>
      <c r="H14367" s="1" t="s">
        <v>4676</v>
      </c>
      <c r="I14367" s="1" t="n">
        <v>15296</v>
      </c>
      <c r="J14367" s="1" t="s">
        <v>2969</v>
      </c>
      <c r="K14367" s="1" t="s">
        <v>17666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2135</v>
      </c>
      <c r="B14368" s="1" t="n">
        <f aca="false">IF(COUNTIF($G$1:$G$12712,G14368&gt;0),0,INDEX($A$1:$A$12712,MATCH(G14368,$G$1:$G$12712,0)))</f>
        <v>2135</v>
      </c>
      <c r="C14368" s="1" t="str">
        <f aca="false">IF(H14368="",F14368,H14368)</f>
        <v>Hillburn</v>
      </c>
      <c r="D14368" s="1" t="n">
        <v>190</v>
      </c>
      <c r="E14368" s="1" t="s">
        <v>19278</v>
      </c>
      <c r="F14368" s="5" t="s">
        <v>19288</v>
      </c>
      <c r="G14368" s="1" t="n">
        <v>2628</v>
      </c>
      <c r="H14368" s="1" t="s">
        <v>4677</v>
      </c>
      <c r="I14368" s="1" t="n">
        <v>56142</v>
      </c>
      <c r="J14368" s="1" t="s">
        <v>4678</v>
      </c>
      <c r="K14368" s="1" t="s">
        <v>17666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7827</v>
      </c>
      <c r="B14369" s="1" t="n">
        <f aca="false">IF(COUNTIF($G$1:$G$12712,G14369&gt;0),0,INDEX($A$1:$A$12712,MATCH(G14369,$G$1:$G$12712,0)))</f>
        <v>7827</v>
      </c>
      <c r="C14369" s="1" t="str">
        <f aca="false">IF(H14369="",F14369,H14369)</f>
        <v>Lovett</v>
      </c>
      <c r="D14369" s="1" t="n">
        <v>190</v>
      </c>
      <c r="E14369" s="1" t="s">
        <v>19278</v>
      </c>
      <c r="F14369" s="5" t="s">
        <v>19289</v>
      </c>
      <c r="G14369" s="1" t="n">
        <v>2629</v>
      </c>
      <c r="H14369" s="1" t="s">
        <v>13086</v>
      </c>
      <c r="I14369" s="1" t="n">
        <v>12792</v>
      </c>
      <c r="J14369" s="1" t="s">
        <v>13087</v>
      </c>
      <c r="K14369" s="1" t="s">
        <v>17666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2136</v>
      </c>
      <c r="B14370" s="1" t="n">
        <f aca="false">IF(COUNTIF($G$1:$G$12712,G14370&gt;0),0,INDEX($A$1:$A$12712,MATCH(G14370,$G$1:$G$12712,0)))</f>
        <v>2136</v>
      </c>
      <c r="C14370" s="1" t="str">
        <f aca="false">IF(H14370="",F14370,H14370)</f>
        <v>Mongaup</v>
      </c>
      <c r="D14370" s="1" t="n">
        <v>190</v>
      </c>
      <c r="E14370" s="1" t="s">
        <v>19278</v>
      </c>
      <c r="F14370" s="5" t="s">
        <v>19290</v>
      </c>
      <c r="G14370" s="1" t="n">
        <v>2630</v>
      </c>
      <c r="H14370" s="1" t="s">
        <v>4679</v>
      </c>
      <c r="I14370" s="1" t="n">
        <v>57280</v>
      </c>
      <c r="J14370" s="1" t="s">
        <v>4680</v>
      </c>
      <c r="K14370" s="1" t="s">
        <v>17666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11374</v>
      </c>
      <c r="B14371" s="1" t="e">
        <f aca="false">IF(COUNTIF($G$1:$G$12712,G14371&gt;0),0,INDEX($A$1:$A$12712,MATCH(G14371,$G$1:$G$12712,0)))</f>
        <v>#N/A</v>
      </c>
      <c r="C14371" s="1" t="str">
        <f aca="false">IF(H14371="",F14371,H14371)</f>
        <v>remaining value of two leased</v>
      </c>
      <c r="D14371" s="1" t="n">
        <v>190</v>
      </c>
      <c r="E14371" s="1" t="s">
        <v>19278</v>
      </c>
      <c r="F14371" s="5" t="s">
        <v>19291</v>
      </c>
      <c r="H14371" s="1"/>
      <c r="K14371" s="1" t="s">
        <v>17666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2137</v>
      </c>
      <c r="B14372" s="1" t="n">
        <f aca="false">IF(COUNTIF($G$1:$G$12712,G14372&gt;0),0,INDEX($A$1:$A$12712,MATCH(G14372,$G$1:$G$12712,0)))</f>
        <v>2137</v>
      </c>
      <c r="C14372" s="1" t="str">
        <f aca="false">IF(H14372="",F14372,H14372)</f>
        <v>Rio</v>
      </c>
      <c r="D14372" s="1" t="n">
        <v>190</v>
      </c>
      <c r="E14372" s="1" t="s">
        <v>19278</v>
      </c>
      <c r="F14372" s="5" t="s">
        <v>19292</v>
      </c>
      <c r="G14372" s="1" t="n">
        <v>2631</v>
      </c>
      <c r="H14372" s="1" t="s">
        <v>4681</v>
      </c>
      <c r="I14372" s="1" t="n">
        <v>57280</v>
      </c>
      <c r="J14372" s="1" t="s">
        <v>4680</v>
      </c>
      <c r="K14372" s="1" t="s">
        <v>17666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2138</v>
      </c>
      <c r="B14373" s="1" t="n">
        <f aca="false">IF(COUNTIF($G$1:$G$12712,G14373&gt;0),0,INDEX($A$1:$A$12712,MATCH(G14373,$G$1:$G$12712,0)))</f>
        <v>2138</v>
      </c>
      <c r="C14373" s="1" t="str">
        <f aca="false">IF(H14373="",F14373,H14373)</f>
        <v>Shoemaker</v>
      </c>
      <c r="D14373" s="1" t="n">
        <v>190</v>
      </c>
      <c r="E14373" s="1" t="s">
        <v>19278</v>
      </c>
      <c r="F14373" s="5" t="s">
        <v>19293</v>
      </c>
      <c r="G14373" s="1" t="n">
        <v>2632</v>
      </c>
      <c r="H14373" s="1" t="s">
        <v>4682</v>
      </c>
      <c r="I14373" s="1" t="n">
        <v>56142</v>
      </c>
      <c r="J14373" s="1" t="s">
        <v>4678</v>
      </c>
      <c r="K14373" s="1" t="s">
        <v>17666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2139</v>
      </c>
      <c r="B14374" s="1" t="n">
        <f aca="false">IF(COUNTIF($G$1:$G$12712,G14374&gt;0),0,INDEX($A$1:$A$12712,MATCH(G14374,$G$1:$G$12712,0)))</f>
        <v>2139</v>
      </c>
      <c r="C14374" s="1" t="str">
        <f aca="false">IF(H14374="",F14374,H14374)</f>
        <v>Swinging Bridge 2</v>
      </c>
      <c r="D14374" s="1" t="n">
        <v>190</v>
      </c>
      <c r="E14374" s="1" t="s">
        <v>19278</v>
      </c>
      <c r="F14374" s="5" t="s">
        <v>19294</v>
      </c>
      <c r="G14374" s="1" t="n">
        <v>2634</v>
      </c>
      <c r="H14374" s="1" t="s">
        <v>4683</v>
      </c>
      <c r="I14374" s="1" t="n">
        <v>57280</v>
      </c>
      <c r="J14374" s="1" t="s">
        <v>4680</v>
      </c>
      <c r="K14374" s="1" t="s">
        <v>17666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8276</v>
      </c>
      <c r="B14375" s="1" t="n">
        <f aca="false">IF(COUNTIF($G$1:$G$12712,G14375&gt;0),0,INDEX($A$1:$A$12712,MATCH(G14375,$G$1:$G$12712,0)))</f>
        <v>8276</v>
      </c>
      <c r="C14375" s="1" t="str">
        <f aca="false">IF(H14375="",F14375,H14375)</f>
        <v>Swinging Bridge 1</v>
      </c>
      <c r="D14375" s="1" t="n">
        <v>190</v>
      </c>
      <c r="E14375" s="1" t="s">
        <v>19278</v>
      </c>
      <c r="F14375" s="5" t="s">
        <v>19294</v>
      </c>
      <c r="G14375" s="1" t="n">
        <v>2633</v>
      </c>
      <c r="H14375" s="1" t="s">
        <v>13762</v>
      </c>
      <c r="I14375" s="1" t="n">
        <v>56142</v>
      </c>
      <c r="J14375" s="1" t="s">
        <v>13763</v>
      </c>
      <c r="K14375" s="1" t="s">
        <v>17666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11375</v>
      </c>
      <c r="B14376" s="1" t="e">
        <f aca="false">IF(COUNTIF($G$1:$G$12712,G14376&gt;0),0,INDEX($A$1:$A$12712,MATCH(G14376,$G$1:$G$12712,0)))</f>
        <v>#N/A</v>
      </c>
      <c r="C14376" s="1" t="str">
        <f aca="false">IF(H14376="",F14376,H14376)</f>
        <v>internal combustion</v>
      </c>
      <c r="D14376" s="1" t="n">
        <v>272</v>
      </c>
      <c r="E14376" s="1" t="s">
        <v>19295</v>
      </c>
      <c r="F14376" s="5" t="s">
        <v>17760</v>
      </c>
      <c r="H14376" s="1"/>
      <c r="K14376" s="1" t="s">
        <v>17666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19295</v>
      </c>
      <c r="F14377" s="5" t="s">
        <v>19296</v>
      </c>
      <c r="G14377" s="1" t="n">
        <v>2801</v>
      </c>
      <c r="H14377" s="1" t="s">
        <v>780</v>
      </c>
      <c r="I14377" s="1" t="n">
        <v>14232</v>
      </c>
      <c r="J14377" s="1" t="s">
        <v>191</v>
      </c>
      <c r="K14377" s="1" t="s">
        <v>17666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290</v>
      </c>
      <c r="B14378" s="1" t="n">
        <f aca="false">IF(COUNTIF($G$1:$G$12712,G14378&gt;0),0,INDEX($A$1:$A$12712,MATCH(G14378,$G$1:$G$12712,0)))</f>
        <v>290</v>
      </c>
      <c r="C14378" s="1" t="str">
        <f aca="false">IF(H14378="",F14378,H14378)</f>
        <v>Jamestown</v>
      </c>
      <c r="D14378" s="1" t="n">
        <v>272</v>
      </c>
      <c r="E14378" s="1" t="s">
        <v>19295</v>
      </c>
      <c r="F14378" s="5" t="s">
        <v>19297</v>
      </c>
      <c r="G14378" s="1" t="n">
        <v>2801</v>
      </c>
      <c r="H14378" s="1" t="s">
        <v>780</v>
      </c>
      <c r="I14378" s="1" t="n">
        <v>14232</v>
      </c>
      <c r="J14378" s="1" t="s">
        <v>191</v>
      </c>
      <c r="K14378" s="1" t="s">
        <v>17666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314</v>
      </c>
      <c r="B14379" s="1" t="n">
        <f aca="false">IF(COUNTIF($G$1:$G$12712,G14379&gt;0),0,INDEX($A$1:$A$12712,MATCH(G14379,$G$1:$G$12712,0)))</f>
        <v>314</v>
      </c>
      <c r="C14379" s="1" t="str">
        <f aca="false">IF(H14379="",F14379,H14379)</f>
        <v>Lake Preston</v>
      </c>
      <c r="D14379" s="1" t="n">
        <v>272</v>
      </c>
      <c r="E14379" s="1" t="s">
        <v>19295</v>
      </c>
      <c r="F14379" s="5" t="s">
        <v>19298</v>
      </c>
      <c r="G14379" s="1" t="n">
        <v>3352</v>
      </c>
      <c r="H14379" s="1" t="s">
        <v>834</v>
      </c>
      <c r="I14379" s="1" t="n">
        <v>14232</v>
      </c>
      <c r="J14379" s="1" t="s">
        <v>191</v>
      </c>
      <c r="K14379" s="1" t="s">
        <v>17666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portable 148</v>
      </c>
      <c r="D14380" s="1" t="n">
        <v>272</v>
      </c>
      <c r="E14380" s="1" t="s">
        <v>19295</v>
      </c>
      <c r="F14380" s="5" t="s">
        <v>19299</v>
      </c>
      <c r="H14380" s="1"/>
      <c r="K14380" s="1" t="s">
        <v>17666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11377</v>
      </c>
      <c r="B14381" s="1" t="e">
        <f aca="false">IF(COUNTIF($G$1:$G$12712,G14381&gt;0),0,INDEX($A$1:$A$12712,MATCH(G14381,$G$1:$G$12712,0)))</f>
        <v>#N/A</v>
      </c>
      <c r="C14381" s="1" t="str">
        <f aca="false">IF(H14381="",F14381,H14381)</f>
        <v>(a) mokelumne common</v>
      </c>
      <c r="D14381" s="1" t="n">
        <v>183</v>
      </c>
      <c r="E14381" s="1" t="s">
        <v>19300</v>
      </c>
      <c r="F14381" s="5" t="s">
        <v>19301</v>
      </c>
      <c r="H14381" s="1"/>
      <c r="K14381" s="1" t="s">
        <v>17666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964</v>
      </c>
      <c r="B14382" s="1" t="n">
        <f aca="false">IF(COUNTIF($G$1:$G$12712,G14382&gt;0),0,INDEX($A$1:$A$12712,MATCH(G14382,$G$1:$G$12712,0)))</f>
        <v>964</v>
      </c>
      <c r="C14382" s="1" t="str">
        <f aca="false">IF(H14382="",F14382,H14382)</f>
        <v>Electra</v>
      </c>
      <c r="D14382" s="1" t="n">
        <v>183</v>
      </c>
      <c r="E14382" s="1" t="s">
        <v>19300</v>
      </c>
      <c r="F14382" s="5" t="s">
        <v>19302</v>
      </c>
      <c r="G14382" s="1" t="n">
        <v>239</v>
      </c>
      <c r="H14382" s="1" t="s">
        <v>2130</v>
      </c>
      <c r="I14382" s="1" t="n">
        <v>14328</v>
      </c>
      <c r="J14382" s="1" t="s">
        <v>387</v>
      </c>
      <c r="K14382" s="1" t="s">
        <v>17666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971</v>
      </c>
      <c r="B14383" s="1" t="n">
        <f aca="false">IF(COUNTIF($G$1:$G$12712,G14383&gt;0),0,INDEX($A$1:$A$12712,MATCH(G14383,$G$1:$G$12712,0)))</f>
        <v>971</v>
      </c>
      <c r="C14383" s="1" t="str">
        <f aca="false">IF(H14383="",F14383,H14383)</f>
        <v>Salt Springs</v>
      </c>
      <c r="D14383" s="1" t="n">
        <v>183</v>
      </c>
      <c r="E14383" s="1" t="s">
        <v>19300</v>
      </c>
      <c r="F14383" s="5" t="s">
        <v>19303</v>
      </c>
      <c r="G14383" s="1" t="n">
        <v>279</v>
      </c>
      <c r="H14383" s="1" t="s">
        <v>2144</v>
      </c>
      <c r="I14383" s="1" t="n">
        <v>14328</v>
      </c>
      <c r="J14383" s="1" t="s">
        <v>387</v>
      </c>
      <c r="K14383" s="1" t="s">
        <v>17666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987</v>
      </c>
      <c r="B14384" s="1" t="n">
        <f aca="false">IF(COUNTIF($G$1:$G$12712,G14384&gt;0),0,INDEX($A$1:$A$12712,MATCH(G14384,$G$1:$G$12712,0)))</f>
        <v>987</v>
      </c>
      <c r="C14384" s="1" t="str">
        <f aca="false">IF(H14384="",F14384,H14384)</f>
        <v>Tiger Creek</v>
      </c>
      <c r="D14384" s="1" t="n">
        <v>183</v>
      </c>
      <c r="E14384" s="1" t="s">
        <v>19300</v>
      </c>
      <c r="F14384" s="5" t="s">
        <v>19304</v>
      </c>
      <c r="G14384" s="1" t="n">
        <v>287</v>
      </c>
      <c r="H14384" s="1" t="s">
        <v>2180</v>
      </c>
      <c r="I14384" s="1" t="n">
        <v>14328</v>
      </c>
      <c r="J14384" s="1" t="s">
        <v>387</v>
      </c>
      <c r="K14384" s="1" t="s">
        <v>17666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974</v>
      </c>
      <c r="B14385" s="1" t="n">
        <f aca="false">IF(COUNTIF($G$1:$G$12712,G14385&gt;0),0,INDEX($A$1:$A$12712,MATCH(G14385,$G$1:$G$12712,0)))</f>
        <v>974</v>
      </c>
      <c r="C14385" s="1" t="str">
        <f aca="false">IF(H14385="",F14385,H14385)</f>
        <v>West Point PH</v>
      </c>
      <c r="D14385" s="1" t="n">
        <v>183</v>
      </c>
      <c r="E14385" s="1" t="s">
        <v>19300</v>
      </c>
      <c r="F14385" s="5" t="s">
        <v>19305</v>
      </c>
      <c r="G14385" s="1" t="n">
        <v>291</v>
      </c>
      <c r="H14385" s="1" t="s">
        <v>2152</v>
      </c>
      <c r="I14385" s="1" t="n">
        <v>14328</v>
      </c>
      <c r="J14385" s="1" t="s">
        <v>387</v>
      </c>
      <c r="K14385" s="1" t="s">
        <v>17666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962</v>
      </c>
      <c r="B14386" s="1" t="n">
        <f aca="false">IF(COUNTIF($G$1:$G$12712,G14386&gt;0),0,INDEX($A$1:$A$12712,MATCH(G14386,$G$1:$G$12712,0)))</f>
        <v>962</v>
      </c>
      <c r="C14386" s="1" t="str">
        <f aca="false">IF(H14386="",F14386,H14386)</f>
        <v>Belden</v>
      </c>
      <c r="D14386" s="1" t="n">
        <v>183</v>
      </c>
      <c r="E14386" s="1" t="s">
        <v>19300</v>
      </c>
      <c r="F14386" s="5" t="s">
        <v>19306</v>
      </c>
      <c r="G14386" s="1" t="n">
        <v>219</v>
      </c>
      <c r="H14386" s="1" t="s">
        <v>2126</v>
      </c>
      <c r="I14386" s="1" t="n">
        <v>14328</v>
      </c>
      <c r="J14386" s="1" t="s">
        <v>387</v>
      </c>
      <c r="K14386" s="1" t="s">
        <v>17666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977</v>
      </c>
      <c r="B14387" s="1" t="n">
        <f aca="false">IF(COUNTIF($G$1:$G$12712,G14387&gt;0),0,INDEX($A$1:$A$12712,MATCH(G14387,$G$1:$G$12712,0)))</f>
        <v>977</v>
      </c>
      <c r="C14387" s="1" t="str">
        <f aca="false">IF(H14387="",F14387,H14387)</f>
        <v>Butt Valley</v>
      </c>
      <c r="D14387" s="1" t="n">
        <v>183</v>
      </c>
      <c r="E14387" s="1" t="s">
        <v>19300</v>
      </c>
      <c r="F14387" s="5" t="s">
        <v>19307</v>
      </c>
      <c r="G14387" s="1" t="n">
        <v>221</v>
      </c>
      <c r="H14387" s="1" t="s">
        <v>2158</v>
      </c>
      <c r="I14387" s="1" t="n">
        <v>14328</v>
      </c>
      <c r="J14387" s="1" t="s">
        <v>387</v>
      </c>
      <c r="K14387" s="1" t="s">
        <v>17666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1</v>
      </c>
      <c r="D14388" s="1" t="n">
        <v>183</v>
      </c>
      <c r="E14388" s="1" t="s">
        <v>19300</v>
      </c>
      <c r="F14388" s="5" t="s">
        <v>19308</v>
      </c>
      <c r="G14388" s="1" t="n">
        <v>222</v>
      </c>
      <c r="H14388" s="1" t="s">
        <v>2186</v>
      </c>
      <c r="I14388" s="1" t="n">
        <v>14328</v>
      </c>
      <c r="J14388" s="1" t="s">
        <v>387</v>
      </c>
      <c r="K14388" s="1" t="s">
        <v>17666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986</v>
      </c>
      <c r="B14389" s="1" t="n">
        <f aca="false">IF(COUNTIF($G$1:$G$12712,G14389&gt;0),0,INDEX($A$1:$A$12712,MATCH(G14389,$G$1:$G$12712,0)))</f>
        <v>986</v>
      </c>
      <c r="C14389" s="1" t="str">
        <f aca="false">IF(H14389="",F14389,H14389)</f>
        <v>Caribou 2</v>
      </c>
      <c r="D14389" s="1" t="n">
        <v>183</v>
      </c>
      <c r="E14389" s="1" t="s">
        <v>19300</v>
      </c>
      <c r="F14389" s="5" t="s">
        <v>19309</v>
      </c>
      <c r="G14389" s="1" t="n">
        <v>223</v>
      </c>
      <c r="H14389" s="1" t="s">
        <v>2178</v>
      </c>
      <c r="I14389" s="1" t="n">
        <v>14328</v>
      </c>
      <c r="J14389" s="1" t="s">
        <v>387</v>
      </c>
      <c r="K14389" s="1" t="s">
        <v>17666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979</v>
      </c>
      <c r="B14390" s="1" t="n">
        <f aca="false">IF(COUNTIF($G$1:$G$12712,G14390&gt;0),0,INDEX($A$1:$A$12712,MATCH(G14390,$G$1:$G$12712,0)))</f>
        <v>979</v>
      </c>
      <c r="C14390" s="1" t="str">
        <f aca="false">IF(H14390="",F14390,H14390)</f>
        <v>Cresta</v>
      </c>
      <c r="D14390" s="1" t="n">
        <v>183</v>
      </c>
      <c r="E14390" s="1" t="s">
        <v>19300</v>
      </c>
      <c r="F14390" s="5" t="s">
        <v>19310</v>
      </c>
      <c r="G14390" s="1" t="n">
        <v>231</v>
      </c>
      <c r="H14390" s="1" t="s">
        <v>2162</v>
      </c>
      <c r="I14390" s="1" t="n">
        <v>14328</v>
      </c>
      <c r="J14390" s="1" t="s">
        <v>387</v>
      </c>
      <c r="K14390" s="1" t="s">
        <v>17666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958</v>
      </c>
      <c r="B14391" s="1" t="n">
        <f aca="false">IF(COUNTIF($G$1:$G$12712,G14391&gt;0),0,INDEX($A$1:$A$12712,MATCH(G14391,$G$1:$G$12712,0)))</f>
        <v>958</v>
      </c>
      <c r="C14391" s="1" t="str">
        <f aca="false">IF(H14391="",F14391,H14391)</f>
        <v>Poe</v>
      </c>
      <c r="D14391" s="1" t="n">
        <v>183</v>
      </c>
      <c r="E14391" s="1" t="s">
        <v>19300</v>
      </c>
      <c r="F14391" s="5" t="s">
        <v>19311</v>
      </c>
      <c r="G14391" s="1" t="n">
        <v>272</v>
      </c>
      <c r="H14391" s="1" t="s">
        <v>2118</v>
      </c>
      <c r="I14391" s="1" t="n">
        <v>14328</v>
      </c>
      <c r="J14391" s="1" t="s">
        <v>387</v>
      </c>
      <c r="K14391" s="1" t="s">
        <v>17666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989</v>
      </c>
      <c r="B14392" s="1" t="n">
        <f aca="false">IF(COUNTIF($G$1:$G$12712,G14392&gt;0),0,INDEX($A$1:$A$12712,MATCH(G14392,$G$1:$G$12712,0)))</f>
        <v>989</v>
      </c>
      <c r="C14392" s="1" t="str">
        <f aca="false">IF(H14392="",F14392,H14392)</f>
        <v>Rock Creek</v>
      </c>
      <c r="D14392" s="1" t="n">
        <v>183</v>
      </c>
      <c r="E14392" s="1" t="s">
        <v>19300</v>
      </c>
      <c r="F14392" s="5" t="s">
        <v>19312</v>
      </c>
      <c r="G14392" s="1" t="n">
        <v>275</v>
      </c>
      <c r="H14392" s="1" t="s">
        <v>2184</v>
      </c>
      <c r="I14392" s="1" t="n">
        <v>14328</v>
      </c>
      <c r="J14392" s="1" t="s">
        <v>387</v>
      </c>
      <c r="K14392" s="1" t="s">
        <v>17666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984</v>
      </c>
      <c r="B14393" s="1" t="n">
        <f aca="false">IF(COUNTIF($G$1:$G$12712,G14393&gt;0),0,INDEX($A$1:$A$12712,MATCH(G14393,$G$1:$G$12712,0)))</f>
        <v>984</v>
      </c>
      <c r="C14393" s="1" t="str">
        <f aca="false">IF(H14393="",F14393,H14393)</f>
        <v>Stanislaus</v>
      </c>
      <c r="D14393" s="1" t="n">
        <v>183</v>
      </c>
      <c r="E14393" s="1" t="s">
        <v>19300</v>
      </c>
      <c r="F14393" s="5" t="s">
        <v>19313</v>
      </c>
      <c r="G14393" s="1" t="n">
        <v>285</v>
      </c>
      <c r="H14393" s="1" t="s">
        <v>2174</v>
      </c>
      <c r="I14393" s="1" t="n">
        <v>14328</v>
      </c>
      <c r="J14393" s="1" t="s">
        <v>387</v>
      </c>
      <c r="K14393" s="1" t="s">
        <v>17666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4664</v>
      </c>
      <c r="B14394" s="1" t="n">
        <f aca="false">IF(COUNTIF($G$1:$G$12712,G14394&gt;0),0,INDEX($A$1:$A$12712,MATCH(G14394,$G$1:$G$12712,0)))</f>
        <v>4664</v>
      </c>
      <c r="C14394" s="1" t="str">
        <f aca="false">IF(H14394="",F14394,H14394)</f>
        <v>Feather River Energy Center</v>
      </c>
      <c r="D14394" s="1" t="n">
        <v>183</v>
      </c>
      <c r="E14394" s="1" t="s">
        <v>19300</v>
      </c>
      <c r="F14394" s="5" t="s">
        <v>19314</v>
      </c>
      <c r="G14394" s="1" t="n">
        <v>55847</v>
      </c>
      <c r="H14394" s="1" t="s">
        <v>8550</v>
      </c>
      <c r="I14394" s="1" t="n">
        <v>2867</v>
      </c>
      <c r="J14394" s="1" t="s">
        <v>8538</v>
      </c>
      <c r="K14394" s="1" t="s">
        <v>17666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11378</v>
      </c>
      <c r="B14395" s="1" t="e">
        <f aca="false">IF(COUNTIF($G$1:$G$12712,G14395&gt;0),0,INDEX($A$1:$A$12712,MATCH(G14395,$G$1:$G$12712,0)))</f>
        <v>#N/A</v>
      </c>
      <c r="C14395" s="1" t="str">
        <f aca="false">IF(H14395="",F14395,H14395)</f>
        <v>(continued on page 410-1)</v>
      </c>
      <c r="D14395" s="1" t="n">
        <v>183</v>
      </c>
      <c r="E14395" s="1" t="s">
        <v>19300</v>
      </c>
      <c r="F14395" s="5" t="s">
        <v>19315</v>
      </c>
      <c r="H14395" s="1"/>
      <c r="K14395" s="1" t="s">
        <v>17666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968</v>
      </c>
      <c r="B14396" s="1" t="n">
        <f aca="false">IF(COUNTIF($G$1:$G$12712,G14396&gt;0),0,INDEX($A$1:$A$12712,MATCH(G14396,$G$1:$G$12712,0)))</f>
        <v>968</v>
      </c>
      <c r="C14396" s="1" t="str">
        <f aca="false">IF(H14396="",F14396,H14396)</f>
        <v>Drum 1</v>
      </c>
      <c r="D14396" s="1" t="n">
        <v>183</v>
      </c>
      <c r="E14396" s="1" t="s">
        <v>19300</v>
      </c>
      <c r="F14396" s="5" t="s">
        <v>19316</v>
      </c>
      <c r="G14396" s="1" t="n">
        <v>235</v>
      </c>
      <c r="H14396" s="1" t="s">
        <v>2138</v>
      </c>
      <c r="I14396" s="1" t="n">
        <v>14328</v>
      </c>
      <c r="J14396" s="1" t="s">
        <v>387</v>
      </c>
      <c r="K14396" s="1" t="s">
        <v>17666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985</v>
      </c>
      <c r="B14397" s="1" t="n">
        <f aca="false">IF(COUNTIF($G$1:$G$12712,G14397&gt;0),0,INDEX($A$1:$A$12712,MATCH(G14397,$G$1:$G$12712,0)))</f>
        <v>985</v>
      </c>
      <c r="C14397" s="1" t="str">
        <f aca="false">IF(H14397="",F14397,H14397)</f>
        <v>Drum 2</v>
      </c>
      <c r="D14397" s="1" t="n">
        <v>183</v>
      </c>
      <c r="E14397" s="1" t="s">
        <v>19300</v>
      </c>
      <c r="F14397" s="5" t="s">
        <v>19317</v>
      </c>
      <c r="G14397" s="1" t="n">
        <v>236</v>
      </c>
      <c r="H14397" s="1" t="s">
        <v>2176</v>
      </c>
      <c r="I14397" s="1" t="n">
        <v>14328</v>
      </c>
      <c r="J14397" s="1" t="s">
        <v>387</v>
      </c>
      <c r="K14397" s="1" t="s">
        <v>17666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975</v>
      </c>
      <c r="B14398" s="1" t="n">
        <f aca="false">IF(COUNTIF($G$1:$G$12712,G14398&gt;0),0,INDEX($A$1:$A$12712,MATCH(G14398,$G$1:$G$12712,0)))</f>
        <v>975</v>
      </c>
      <c r="C14398" s="1" t="str">
        <f aca="false">IF(H14398="",F14398,H14398)</f>
        <v>Dutch Flat</v>
      </c>
      <c r="D14398" s="1" t="n">
        <v>183</v>
      </c>
      <c r="E14398" s="1" t="s">
        <v>19300</v>
      </c>
      <c r="F14398" s="5" t="s">
        <v>19318</v>
      </c>
      <c r="G14398" s="1" t="n">
        <v>237</v>
      </c>
      <c r="H14398" s="1" t="s">
        <v>2154</v>
      </c>
      <c r="I14398" s="1" t="n">
        <v>14328</v>
      </c>
      <c r="J14398" s="1" t="s">
        <v>387</v>
      </c>
      <c r="K14398" s="1" t="s">
        <v>17666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980</v>
      </c>
      <c r="B14399" s="1" t="n">
        <f aca="false">IF(COUNTIF($G$1:$G$12712,G14399&gt;0),0,INDEX($A$1:$A$12712,MATCH(G14399,$G$1:$G$12712,0)))</f>
        <v>980</v>
      </c>
      <c r="C14399" s="1" t="str">
        <f aca="false">IF(H14399="",F14399,H14399)</f>
        <v>Halsey</v>
      </c>
      <c r="D14399" s="1" t="n">
        <v>183</v>
      </c>
      <c r="E14399" s="1" t="s">
        <v>19300</v>
      </c>
      <c r="F14399" s="5" t="s">
        <v>19319</v>
      </c>
      <c r="G14399" s="1" t="n">
        <v>241</v>
      </c>
      <c r="H14399" s="1" t="s">
        <v>2164</v>
      </c>
      <c r="I14399" s="1" t="n">
        <v>14328</v>
      </c>
      <c r="J14399" s="1" t="s">
        <v>387</v>
      </c>
      <c r="K14399" s="1" t="s">
        <v>17666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990</v>
      </c>
      <c r="B14400" s="1" t="n">
        <f aca="false">IF(COUNTIF($G$1:$G$12712,G14400&gt;0),0,INDEX($A$1:$A$12712,MATCH(G14400,$G$1:$G$12712,0)))</f>
        <v>990</v>
      </c>
      <c r="C14400" s="1" t="str">
        <f aca="false">IF(H14400="",F14400,H14400)</f>
        <v>A G Wishon</v>
      </c>
      <c r="D14400" s="1" t="n">
        <v>183</v>
      </c>
      <c r="E14400" s="1" t="s">
        <v>19300</v>
      </c>
      <c r="F14400" s="5" t="s">
        <v>19320</v>
      </c>
      <c r="G14400" s="1" t="n">
        <v>293</v>
      </c>
      <c r="H14400" s="1" t="s">
        <v>2188</v>
      </c>
      <c r="I14400" s="1" t="n">
        <v>14328</v>
      </c>
      <c r="J14400" s="1" t="s">
        <v>387</v>
      </c>
      <c r="K14400" s="1" t="s">
        <v>17666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981</v>
      </c>
      <c r="B14401" s="1" t="n">
        <f aca="false">IF(COUNTIF($G$1:$G$12712,G14401&gt;0),0,INDEX($A$1:$A$12712,MATCH(G14401,$G$1:$G$12712,0)))</f>
        <v>981</v>
      </c>
      <c r="C14401" s="1" t="str">
        <f aca="false">IF(H14401="",F14401,H14401)</f>
        <v>Kerckhoff 2</v>
      </c>
      <c r="D14401" s="1" t="n">
        <v>183</v>
      </c>
      <c r="E14401" s="1" t="s">
        <v>19300</v>
      </c>
      <c r="F14401" s="5" t="s">
        <v>19321</v>
      </c>
      <c r="G14401" s="1" t="n">
        <v>682</v>
      </c>
      <c r="H14401" s="1" t="s">
        <v>2168</v>
      </c>
      <c r="I14401" s="1" t="n">
        <v>14328</v>
      </c>
      <c r="J14401" s="1" t="s">
        <v>387</v>
      </c>
      <c r="K14401" s="1" t="s">
        <v>17666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983</v>
      </c>
      <c r="B14402" s="1" t="n">
        <f aca="false">IF(COUNTIF($G$1:$G$12712,G14402&gt;0),0,INDEX($A$1:$A$12712,MATCH(G14402,$G$1:$G$12712,0)))</f>
        <v>983</v>
      </c>
      <c r="C14402" s="1" t="str">
        <f aca="false">IF(H14402="",F14402,H14402)</f>
        <v>Kerckhoff</v>
      </c>
      <c r="D14402" s="1" t="n">
        <v>183</v>
      </c>
      <c r="E14402" s="1" t="s">
        <v>19300</v>
      </c>
      <c r="F14402" s="5" t="s">
        <v>19322</v>
      </c>
      <c r="G14402" s="1" t="n">
        <v>250</v>
      </c>
      <c r="H14402" s="1" t="s">
        <v>2172</v>
      </c>
      <c r="I14402" s="1" t="n">
        <v>14328</v>
      </c>
      <c r="J14402" s="1" t="s">
        <v>387</v>
      </c>
      <c r="K14402" s="1" t="s">
        <v>17666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961</v>
      </c>
      <c r="B14403" s="1" t="n">
        <f aca="false">IF(COUNTIF($G$1:$G$12712,G14403&gt;0),0,INDEX($A$1:$A$12712,MATCH(G14403,$G$1:$G$12712,0)))</f>
        <v>961</v>
      </c>
      <c r="C14403" s="1" t="str">
        <f aca="false">IF(H14403="",F14403,H14403)</f>
        <v>Balch 1</v>
      </c>
      <c r="D14403" s="1" t="n">
        <v>183</v>
      </c>
      <c r="E14403" s="1" t="s">
        <v>19300</v>
      </c>
      <c r="F14403" s="5" t="s">
        <v>19323</v>
      </c>
      <c r="G14403" s="1" t="n">
        <v>217</v>
      </c>
      <c r="H14403" s="1" t="s">
        <v>2124</v>
      </c>
      <c r="I14403" s="1" t="n">
        <v>14328</v>
      </c>
      <c r="J14403" s="1" t="s">
        <v>387</v>
      </c>
      <c r="K14403" s="1" t="s">
        <v>17666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988</v>
      </c>
      <c r="B14404" s="1" t="n">
        <f aca="false">IF(COUNTIF($G$1:$G$12712,G14404&gt;0),0,INDEX($A$1:$A$12712,MATCH(G14404,$G$1:$G$12712,0)))</f>
        <v>988</v>
      </c>
      <c r="C14404" s="1" t="str">
        <f aca="false">IF(H14404="",F14404,H14404)</f>
        <v>Haas</v>
      </c>
      <c r="D14404" s="1" t="n">
        <v>183</v>
      </c>
      <c r="E14404" s="1" t="s">
        <v>19300</v>
      </c>
      <c r="F14404" s="5" t="s">
        <v>19324</v>
      </c>
      <c r="G14404" s="1" t="n">
        <v>240</v>
      </c>
      <c r="H14404" s="1" t="s">
        <v>2182</v>
      </c>
      <c r="I14404" s="1" t="n">
        <v>14328</v>
      </c>
      <c r="J14404" s="1" t="s">
        <v>387</v>
      </c>
      <c r="K14404" s="1" t="s">
        <v>17666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982</v>
      </c>
      <c r="B14405" s="1" t="n">
        <f aca="false">IF(COUNTIF($G$1:$G$12712,G14405&gt;0),0,INDEX($A$1:$A$12712,MATCH(G14405,$G$1:$G$12712,0)))</f>
        <v>982</v>
      </c>
      <c r="C14405" s="1" t="str">
        <f aca="false">IF(H14405="",F14405,H14405)</f>
        <v>Kings River PH</v>
      </c>
      <c r="D14405" s="1" t="n">
        <v>183</v>
      </c>
      <c r="E14405" s="1" t="s">
        <v>19300</v>
      </c>
      <c r="F14405" s="5" t="s">
        <v>19325</v>
      </c>
      <c r="G14405" s="1" t="n">
        <v>254</v>
      </c>
      <c r="H14405" s="1" t="s">
        <v>2170</v>
      </c>
      <c r="I14405" s="1" t="n">
        <v>14328</v>
      </c>
      <c r="J14405" s="1" t="s">
        <v>387</v>
      </c>
      <c r="K14405" s="1" t="s">
        <v>17666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8277</v>
      </c>
      <c r="B14406" s="1" t="n">
        <f aca="false">IF(COUNTIF($G$1:$G$12712,G14406&gt;0),0,INDEX($A$1:$A$12712,MATCH(G14406,$G$1:$G$12712,0)))</f>
        <v>8277</v>
      </c>
      <c r="C14406" s="1" t="str">
        <f aca="false">IF(H14406="",F14406,H14406)</f>
        <v>Contra Costa</v>
      </c>
      <c r="D14406" s="1" t="n">
        <v>183</v>
      </c>
      <c r="E14406" s="1" t="s">
        <v>19300</v>
      </c>
      <c r="F14406" s="5" t="s">
        <v>19326</v>
      </c>
      <c r="G14406" s="1" t="n">
        <v>228</v>
      </c>
      <c r="H14406" s="1" t="s">
        <v>13764</v>
      </c>
      <c r="I14406" s="1" t="n">
        <v>12631</v>
      </c>
      <c r="J14406" s="1" t="s">
        <v>13765</v>
      </c>
      <c r="K14406" s="1" t="s">
        <v>17666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1350</v>
      </c>
      <c r="B14407" s="1" t="n">
        <f aca="false">IF(COUNTIF($G$1:$G$12712,G14407&gt;0),0,INDEX($A$1:$A$12712,MATCH(G14407,$G$1:$G$12712,0)))</f>
        <v>1350</v>
      </c>
      <c r="C14407" s="1" t="str">
        <f aca="false">IF(H14407="",F14407,H14407)</f>
        <v>Pittsburg Power</v>
      </c>
      <c r="D14407" s="1" t="n">
        <v>183</v>
      </c>
      <c r="E14407" s="1" t="s">
        <v>19300</v>
      </c>
      <c r="F14407" s="5" t="s">
        <v>19327</v>
      </c>
      <c r="G14407" s="1" t="n">
        <v>271</v>
      </c>
      <c r="H14407" s="1" t="s">
        <v>3488</v>
      </c>
      <c r="I14407" s="1" t="n">
        <v>12631</v>
      </c>
      <c r="J14407" s="1" t="s">
        <v>3489</v>
      </c>
      <c r="K14407" s="1" t="s">
        <v>17666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8179</v>
      </c>
      <c r="B14408" s="1" t="n">
        <f aca="false">IF(COUNTIF($G$1:$G$12712,G14408&gt;0),0,INDEX($A$1:$A$12712,MATCH(G14408,$G$1:$G$12712,0)))</f>
        <v>8179</v>
      </c>
      <c r="C14408" s="1" t="str">
        <f aca="false">IF(H14408="",F14408,H14408)</f>
        <v>Pittsburg Power Plant</v>
      </c>
      <c r="D14408" s="1" t="n">
        <v>183</v>
      </c>
      <c r="E14408" s="1" t="s">
        <v>19300</v>
      </c>
      <c r="F14408" s="5" t="s">
        <v>19327</v>
      </c>
      <c r="G14408" s="1" t="n">
        <v>54001</v>
      </c>
      <c r="H14408" s="1" t="s">
        <v>13618</v>
      </c>
      <c r="I14408" s="1" t="n">
        <v>56552</v>
      </c>
      <c r="J14408" s="1" t="s">
        <v>13619</v>
      </c>
      <c r="K14408" s="1" t="s">
        <v>17666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8277</v>
      </c>
      <c r="B14409" s="1" t="n">
        <f aca="false">IF(COUNTIF($G$1:$G$12712,G14409&gt;0),0,INDEX($A$1:$A$12712,MATCH(G14409,$G$1:$G$12712,0)))</f>
        <v>8277</v>
      </c>
      <c r="C14409" s="1" t="str">
        <f aca="false">IF(H14409="",F14409,H14409)</f>
        <v>Contra Costa</v>
      </c>
      <c r="D14409" s="1" t="n">
        <v>183</v>
      </c>
      <c r="E14409" s="1" t="s">
        <v>19300</v>
      </c>
      <c r="F14409" s="5" t="s">
        <v>19328</v>
      </c>
      <c r="G14409" s="1" t="n">
        <v>228</v>
      </c>
      <c r="H14409" s="1" t="s">
        <v>13764</v>
      </c>
      <c r="I14409" s="1" t="n">
        <v>12631</v>
      </c>
      <c r="J14409" s="1" t="s">
        <v>13765</v>
      </c>
      <c r="K14409" s="1" t="s">
        <v>17666</v>
      </c>
    </row>
    <row r="14410" customFormat="false" ht="15" hidden="false" customHeight="true" outlineLevel="0" collapsed="false">
      <c r="A14410" s="1" t="n">
        <f aca="false">IF(IFERROR((MATCH(G14410,$G$1:$G$12712,0)),0),INDEX($A$1:$A$12712,MATCH(G14410,$G$1:$G$12712,0)),MAX($A$2:$A14409)+1)</f>
        <v>1348</v>
      </c>
      <c r="B14410" s="1" t="n">
        <f aca="false">IF(COUNTIF($G$1:$G$12712,G14410&gt;0),0,INDEX($A$1:$A$12712,MATCH(G14410,$G$1:$G$12712,0)))</f>
        <v>1348</v>
      </c>
      <c r="C14410" s="1" t="str">
        <f aca="false">IF(H14410="",F14410,H14410)</f>
        <v>Dynegy Moss Landing Power Plant</v>
      </c>
      <c r="D14410" s="1" t="n">
        <v>183</v>
      </c>
      <c r="E14410" s="1" t="s">
        <v>19300</v>
      </c>
      <c r="F14410" s="5" t="s">
        <v>19329</v>
      </c>
      <c r="G14410" s="1" t="n">
        <v>260</v>
      </c>
      <c r="H14410" s="1" t="s">
        <v>3485</v>
      </c>
      <c r="I14410" s="1" t="n">
        <v>54802</v>
      </c>
      <c r="J14410" s="1" t="s">
        <v>3486</v>
      </c>
      <c r="K14410" s="1" t="s">
        <v>17666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2</v>
      </c>
      <c r="D14411" s="1" t="n">
        <v>183</v>
      </c>
      <c r="E14411" s="1" t="s">
        <v>19300</v>
      </c>
      <c r="F14411" s="5" t="s">
        <v>19330</v>
      </c>
      <c r="H14411" s="1"/>
      <c r="K14411" s="1" t="s">
        <v>17666</v>
      </c>
    </row>
    <row r="14412" customFormat="false" ht="15" hidden="false" customHeight="true" outlineLevel="0" collapsed="false">
      <c r="A14412" s="1" t="n">
        <f aca="false">A1872</f>
        <v>1175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(p) mobile unit 3</v>
      </c>
      <c r="D14412" s="1" t="n">
        <v>183</v>
      </c>
      <c r="E14412" s="1" t="s">
        <v>19300</v>
      </c>
      <c r="F14412" s="5" t="s">
        <v>19331</v>
      </c>
      <c r="H14412" s="1"/>
      <c r="K14412" s="1" t="s">
        <v>17666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(r) retired in 1989. these plants are included</v>
      </c>
      <c r="D14413" s="1" t="n">
        <v>183</v>
      </c>
      <c r="E14413" s="1" t="s">
        <v>19300</v>
      </c>
      <c r="F14413" s="5" t="s">
        <v>19332</v>
      </c>
      <c r="H14413" s="1"/>
      <c r="K14413" s="1" t="s">
        <v>17666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11380</v>
      </c>
      <c r="B14414" s="1" t="e">
        <f aca="false">IF(COUNTIF($G$1:$G$12712,G14414&gt;0),0,INDEX($A$1:$A$12712,MATCH(G14414,$G$1:$G$12712,0)))</f>
        <v>#N/A</v>
      </c>
      <c r="C14414" s="1" t="str">
        <f aca="false">IF(H14414="",F14414,H14414)</f>
        <v>.</v>
      </c>
      <c r="D14414" s="1" t="n">
        <v>183</v>
      </c>
      <c r="E14414" s="1" t="s">
        <v>19300</v>
      </c>
      <c r="F14414" s="5" t="s">
        <v>19333</v>
      </c>
      <c r="H14414" s="1"/>
      <c r="K14414" s="1" t="s">
        <v>17666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19300</v>
      </c>
      <c r="F14415" s="5" t="s">
        <v>19334</v>
      </c>
      <c r="G14415" s="1" t="n">
        <v>293</v>
      </c>
      <c r="H14415" s="1" t="s">
        <v>2188</v>
      </c>
      <c r="I14415" s="1" t="n">
        <v>14328</v>
      </c>
      <c r="J14415" s="1" t="s">
        <v>387</v>
      </c>
      <c r="K14415" s="1" t="s">
        <v>17666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990</v>
      </c>
      <c r="B14416" s="1" t="n">
        <f aca="false">IF(COUNTIF($G$1:$G$12712,G14416&gt;0),0,INDEX($A$1:$A$12712,MATCH(G14416,$G$1:$G$12712,0)))</f>
        <v>990</v>
      </c>
      <c r="C14416" s="1" t="str">
        <f aca="false">IF(H14416="",F14416,H14416)</f>
        <v>A G Wishon</v>
      </c>
      <c r="D14416" s="1" t="n">
        <v>183</v>
      </c>
      <c r="E14416" s="1" t="s">
        <v>19300</v>
      </c>
      <c r="F14416" s="5" t="s">
        <v>19335</v>
      </c>
      <c r="G14416" s="1" t="n">
        <v>293</v>
      </c>
      <c r="H14416" s="1" t="s">
        <v>2188</v>
      </c>
      <c r="I14416" s="1" t="n">
        <v>14328</v>
      </c>
      <c r="J14416" s="1" t="s">
        <v>387</v>
      </c>
      <c r="K14416" s="1" t="s">
        <v>17666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19300</v>
      </c>
      <c r="F14417" s="5" t="s">
        <v>19336</v>
      </c>
      <c r="G14417" s="1" t="n">
        <v>214</v>
      </c>
      <c r="H14417" s="1" t="s">
        <v>3478</v>
      </c>
      <c r="I14417" s="1" t="n">
        <v>14328</v>
      </c>
      <c r="J14417" s="1" t="s">
        <v>387</v>
      </c>
      <c r="K14417" s="1" t="s">
        <v>17666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1343</v>
      </c>
      <c r="B14418" s="1" t="n">
        <f aca="false">IF(COUNTIF($G$1:$G$12712,G14418&gt;0),0,INDEX($A$1:$A$12712,MATCH(G14418,$G$1:$G$12712,0)))</f>
        <v>1343</v>
      </c>
      <c r="C14418" s="1" t="str">
        <f aca="false">IF(H14418="",F14418,H14418)</f>
        <v>Alta Powerhouse</v>
      </c>
      <c r="D14418" s="1" t="n">
        <v>183</v>
      </c>
      <c r="E14418" s="1" t="s">
        <v>19300</v>
      </c>
      <c r="F14418" s="5" t="s">
        <v>19337</v>
      </c>
      <c r="G14418" s="1" t="n">
        <v>214</v>
      </c>
      <c r="H14418" s="1" t="s">
        <v>3478</v>
      </c>
      <c r="I14418" s="1" t="n">
        <v>14328</v>
      </c>
      <c r="J14418" s="1" t="s">
        <v>387</v>
      </c>
      <c r="K14418" s="1" t="s">
        <v>17666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19300</v>
      </c>
      <c r="F14419" s="5" t="s">
        <v>19338</v>
      </c>
      <c r="G14419" s="1" t="n">
        <v>215</v>
      </c>
      <c r="H14419" s="1" t="s">
        <v>3479</v>
      </c>
      <c r="I14419" s="1" t="n">
        <v>19586</v>
      </c>
      <c r="J14419" s="1" t="s">
        <v>3480</v>
      </c>
      <c r="K14419" s="1" t="s">
        <v>17666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19300</v>
      </c>
      <c r="F14420" s="5" t="s">
        <v>19339</v>
      </c>
      <c r="G14420" s="1" t="n">
        <v>215</v>
      </c>
      <c r="H14420" s="1" t="s">
        <v>3479</v>
      </c>
      <c r="I14420" s="1" t="n">
        <v>19586</v>
      </c>
      <c r="J14420" s="1" t="s">
        <v>3480</v>
      </c>
      <c r="K14420" s="1" t="s">
        <v>17666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1344</v>
      </c>
      <c r="B14421" s="1" t="n">
        <f aca="false">IF(COUNTIF($G$1:$G$12712,G14421&gt;0),0,INDEX($A$1:$A$12712,MATCH(G14421,$G$1:$G$12712,0)))</f>
        <v>1344</v>
      </c>
      <c r="C14421" s="1" t="str">
        <f aca="false">IF(H14421="",F14421,H14421)</f>
        <v>Angels</v>
      </c>
      <c r="D14421" s="1" t="n">
        <v>183</v>
      </c>
      <c r="E14421" s="1" t="s">
        <v>19300</v>
      </c>
      <c r="F14421" s="5" t="s">
        <v>19340</v>
      </c>
      <c r="G14421" s="1" t="n">
        <v>215</v>
      </c>
      <c r="H14421" s="1" t="s">
        <v>3479</v>
      </c>
      <c r="I14421" s="1" t="n">
        <v>19586</v>
      </c>
      <c r="J14421" s="1" t="s">
        <v>3480</v>
      </c>
      <c r="K14421" s="1" t="s">
        <v>17666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11381</v>
      </c>
      <c r="B14422" s="1" t="e">
        <f aca="false">IF(COUNTIF($G$1:$G$12712,G14422&gt;0),0,INDEX($A$1:$A$12712,MATCH(G14422,$G$1:$G$12712,0)))</f>
        <v>#N/A</v>
      </c>
      <c r="C14422" s="1" t="str">
        <f aca="false">IF(H14422="",F14422,H14422)</f>
        <v>avon (r)</v>
      </c>
      <c r="D14422" s="1" t="n">
        <v>183</v>
      </c>
      <c r="E14422" s="1" t="s">
        <v>19300</v>
      </c>
      <c r="F14422" s="5" t="s">
        <v>19341</v>
      </c>
      <c r="H14422" s="1"/>
      <c r="K14422" s="1" t="s">
        <v>17666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695</v>
      </c>
      <c r="B14423" s="1" t="n">
        <f aca="false">IF(COUNTIF($G$1:$G$12712,G14423&gt;0),0,INDEX($A$1:$A$12712,MATCH(G14423,$G$1:$G$12712,0)))</f>
        <v>695</v>
      </c>
      <c r="C14423" s="1" t="str">
        <f aca="false">IF(H14423="",F14423,H14423)</f>
        <v>Centerville</v>
      </c>
      <c r="D14423" s="1" t="n">
        <v>183</v>
      </c>
      <c r="E14423" s="1" t="s">
        <v>19300</v>
      </c>
      <c r="F14423" s="5" t="s">
        <v>19342</v>
      </c>
      <c r="G14423" s="1" t="n">
        <v>224</v>
      </c>
      <c r="H14423" s="1" t="s">
        <v>301</v>
      </c>
      <c r="I14423" s="1" t="n">
        <v>14328</v>
      </c>
      <c r="J14423" s="1" t="s">
        <v>387</v>
      </c>
      <c r="K14423" s="1" t="s">
        <v>17666</v>
      </c>
    </row>
    <row r="14424" customFormat="false" ht="15" hidden="false" customHeight="true" outlineLevel="0" collapsed="false">
      <c r="A14424" s="1" t="n">
        <f aca="false">IF(IFERROR((MATCH(G14424,$G$1:$G$12712,0)),0),INDEX($A$1:$A$12712,MATCH(G14424,$G$1:$G$12712,0)),MAX($A$2:$A14423)+1)</f>
        <v>11382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</v>
      </c>
      <c r="D14424" s="1" t="n">
        <v>183</v>
      </c>
      <c r="E14424" s="1" t="s">
        <v>19300</v>
      </c>
      <c r="F14424" s="5" t="s">
        <v>19343</v>
      </c>
      <c r="H14424" s="1"/>
      <c r="K14424" s="1" t="s">
        <v>17666</v>
      </c>
    </row>
    <row r="14425" customFormat="false" ht="15" hidden="false" customHeight="true" outlineLevel="0" collapsed="false">
      <c r="A14425" s="1" t="n">
        <f aca="false">A14424</f>
        <v>11382</v>
      </c>
      <c r="B14425" s="1" t="e">
        <f aca="false">IF(COUNTIF($G$1:$G$12712,G14425&gt;0),0,INDEX($A$1:$A$12712,MATCH(G14425,$G$1:$G$12712,0)))</f>
        <v>#N/A</v>
      </c>
      <c r="C14425" s="1" t="str">
        <f aca="false">IF(H14425="",F14425,H14425)</f>
        <v>charged.</v>
      </c>
      <c r="D14425" s="1" t="n">
        <v>183</v>
      </c>
      <c r="E14425" s="1" t="s">
        <v>19300</v>
      </c>
      <c r="F14425" s="5" t="s">
        <v>19344</v>
      </c>
      <c r="H14425" s="1"/>
      <c r="K14425" s="1" t="s">
        <v>17666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699</v>
      </c>
      <c r="B14426" s="1" t="n">
        <f aca="false">IF(COUNTIF($G$1:$G$12712,G14426&gt;0),0,INDEX($A$1:$A$12712,MATCH(G14426,$G$1:$G$12712,0)))</f>
        <v>699</v>
      </c>
      <c r="C14426" s="1" t="str">
        <f aca="false">IF(H14426="",F14426,H14426)</f>
        <v>Chili Bar</v>
      </c>
      <c r="D14426" s="1" t="n">
        <v>183</v>
      </c>
      <c r="E14426" s="1" t="s">
        <v>19300</v>
      </c>
      <c r="F14426" s="5" t="s">
        <v>19345</v>
      </c>
      <c r="G14426" s="1" t="n">
        <v>225</v>
      </c>
      <c r="H14426" s="1" t="s">
        <v>1653</v>
      </c>
      <c r="I14426" s="1" t="n">
        <v>14328</v>
      </c>
      <c r="J14426" s="1" t="s">
        <v>387</v>
      </c>
      <c r="K14426" s="1" t="s">
        <v>17666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19300</v>
      </c>
      <c r="F14427" s="5" t="s">
        <v>19346</v>
      </c>
      <c r="G14427" s="1" t="n">
        <v>226</v>
      </c>
      <c r="H14427" s="1" t="s">
        <v>13129</v>
      </c>
      <c r="I14427" s="1" t="n">
        <v>14328</v>
      </c>
      <c r="J14427" s="1" t="s">
        <v>387</v>
      </c>
      <c r="K14427" s="1" t="s">
        <v>17666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19300</v>
      </c>
      <c r="F14428" s="5" t="s">
        <v>19347</v>
      </c>
      <c r="G14428" s="1" t="n">
        <v>226</v>
      </c>
      <c r="H14428" s="1" t="s">
        <v>13129</v>
      </c>
      <c r="I14428" s="1" t="n">
        <v>14328</v>
      </c>
      <c r="J14428" s="1" t="s">
        <v>387</v>
      </c>
      <c r="K14428" s="1" t="s">
        <v>17666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7853</v>
      </c>
      <c r="B14429" s="1" t="n">
        <f aca="false">IF(COUNTIF($G$1:$G$12712,G14429&gt;0),0,INDEX($A$1:$A$12712,MATCH(G14429,$G$1:$G$12712,0)))</f>
        <v>7853</v>
      </c>
      <c r="C14429" s="1" t="str">
        <f aca="false">IF(H14429="",F14429,H14429)</f>
        <v>Coal Canyon</v>
      </c>
      <c r="D14429" s="1" t="n">
        <v>183</v>
      </c>
      <c r="E14429" s="1" t="s">
        <v>19300</v>
      </c>
      <c r="F14429" s="5" t="s">
        <v>19348</v>
      </c>
      <c r="G14429" s="1" t="n">
        <v>226</v>
      </c>
      <c r="H14429" s="1" t="s">
        <v>13129</v>
      </c>
      <c r="I14429" s="1" t="n">
        <v>14328</v>
      </c>
      <c r="J14429" s="1" t="s">
        <v>387</v>
      </c>
      <c r="K14429" s="1" t="s">
        <v>17666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8277</v>
      </c>
      <c r="B14430" s="1" t="n">
        <f aca="false">IF(COUNTIF($G$1:$G$12712,G14430&gt;0),0,INDEX($A$1:$A$12712,MATCH(G14430,$G$1:$G$12712,0)))</f>
        <v>8277</v>
      </c>
      <c r="C14430" s="1" t="str">
        <f aca="false">IF(H14430="",F14430,H14430)</f>
        <v>Contra Costa</v>
      </c>
      <c r="D14430" s="1" t="n">
        <v>183</v>
      </c>
      <c r="E14430" s="1" t="s">
        <v>19300</v>
      </c>
      <c r="F14430" s="5" t="s">
        <v>19349</v>
      </c>
      <c r="G14430" s="1" t="n">
        <v>228</v>
      </c>
      <c r="H14430" s="1" t="s">
        <v>13764</v>
      </c>
      <c r="I14430" s="1" t="n">
        <v>12631</v>
      </c>
      <c r="J14430" s="1" t="s">
        <v>13765</v>
      </c>
      <c r="K14430" s="1" t="s">
        <v>17666</v>
      </c>
    </row>
    <row r="14431" customFormat="false" ht="15" hidden="false" customHeight="true" outlineLevel="0" collapsed="false">
      <c r="A14431" s="1" t="n">
        <f aca="false">IF(IFERROR((MATCH(G14431,$G$1:$G$12712,0)),0),INDEX($A$1:$A$12712,MATCH(G14431,$G$1:$G$12712,0)),MAX($A$2:$A14430)+1)</f>
        <v>11383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</v>
      </c>
      <c r="D14431" s="1" t="n">
        <v>183</v>
      </c>
      <c r="E14431" s="1" t="s">
        <v>19300</v>
      </c>
      <c r="F14431" s="5" t="s">
        <v>19350</v>
      </c>
      <c r="H14431" s="1"/>
      <c r="K14431" s="1" t="s">
        <v>17666</v>
      </c>
    </row>
    <row r="14432" customFormat="false" ht="15" hidden="false" customHeight="true" outlineLevel="0" collapsed="false">
      <c r="A14432" s="1" t="n">
        <f aca="false">A14431</f>
        <v>11383</v>
      </c>
      <c r="B14432" s="1" t="e">
        <f aca="false">IF(COUNTIF($G$1:$G$12712,G14432&gt;0),0,INDEX($A$1:$A$12712,MATCH(G14432,$G$1:$G$12712,0)))</f>
        <v>#N/A</v>
      </c>
      <c r="C14432" s="1" t="str">
        <f aca="false">IF(H14432="",F14432,H14432)</f>
        <v>courtright dam&amp;res.</v>
      </c>
      <c r="D14432" s="1" t="n">
        <v>183</v>
      </c>
      <c r="E14432" s="1" t="s">
        <v>19300</v>
      </c>
      <c r="F14432" s="5" t="s">
        <v>19351</v>
      </c>
      <c r="H14432" s="1"/>
      <c r="K14432" s="1" t="s">
        <v>17666</v>
      </c>
    </row>
    <row r="14433" customFormat="false" ht="15" hidden="false" customHeight="true" outlineLevel="0" collapsed="false">
      <c r="A14433" s="1" t="n">
        <f aca="false">IF(IFERROR((MATCH(G14433,$G$1:$G$12712,0)),0),INDEX($A$1:$A$12712,MATCH(G14433,$G$1:$G$12712,0)),MAX($A$2:$A14432)+1)</f>
        <v>1345</v>
      </c>
      <c r="B14433" s="1" t="n">
        <f aca="false">IF(COUNTIF($G$1:$G$12712,G14433&gt;0),0,INDEX($A$1:$A$12712,MATCH(G14433,$G$1:$G$12712,0)))</f>
        <v>1345</v>
      </c>
      <c r="C14433" s="1" t="str">
        <f aca="false">IF(H14433="",F14433,H14433)</f>
        <v>Cow Creek</v>
      </c>
      <c r="D14433" s="1" t="n">
        <v>183</v>
      </c>
      <c r="E14433" s="1" t="s">
        <v>19300</v>
      </c>
      <c r="F14433" s="5" t="s">
        <v>19352</v>
      </c>
      <c r="G14433" s="1" t="n">
        <v>229</v>
      </c>
      <c r="H14433" s="1" t="s">
        <v>3481</v>
      </c>
      <c r="I14433" s="1" t="n">
        <v>14328</v>
      </c>
      <c r="J14433" s="1" t="s">
        <v>387</v>
      </c>
      <c r="K14433" s="1" t="s">
        <v>17666</v>
      </c>
    </row>
    <row r="14434" customFormat="false" ht="15" hidden="false" customHeight="true" outlineLevel="0" collapsed="false">
      <c r="A14434" s="1" t="n">
        <f aca="false">A9914</f>
        <v>8665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(e) ferc no. 1354</v>
      </c>
      <c r="D14434" s="1" t="n">
        <v>183</v>
      </c>
      <c r="E14434" s="1" t="s">
        <v>19300</v>
      </c>
      <c r="F14434" s="5" t="s">
        <v>19353</v>
      </c>
      <c r="H14434" s="1"/>
      <c r="K14434" s="1" t="s">
        <v>17666</v>
      </c>
    </row>
    <row r="14435" customFormat="false" ht="15" hidden="false" customHeight="true" outlineLevel="0" collapsed="false">
      <c r="A14435" s="1" t="n">
        <f aca="false">A14434</f>
        <v>8665</v>
      </c>
      <c r="B14435" s="1" t="e">
        <f aca="false">IF(COUNTIF($G$1:$G$12712,G14435&gt;0),0,INDEX($A$1:$A$12712,MATCH(G14435,$G$1:$G$12712,0)))</f>
        <v>#N/A</v>
      </c>
      <c r="C14435" s="1" t="str">
        <f aca="false">IF(H14435="",F14435,H14435)</f>
        <v>crane valley ferc no. 1354</v>
      </c>
      <c r="D14435" s="1" t="n">
        <v>183</v>
      </c>
      <c r="E14435" s="1" t="s">
        <v>19300</v>
      </c>
      <c r="F14435" s="5" t="s">
        <v>19354</v>
      </c>
      <c r="H14435" s="1"/>
      <c r="K14435" s="1" t="s">
        <v>17666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969</v>
      </c>
      <c r="B14436" s="1" t="n">
        <f aca="false">IF(COUNTIF($G$1:$G$12712,G14436&gt;0),0,INDEX($A$1:$A$12712,MATCH(G14436,$G$1:$G$12712,0)))</f>
        <v>969</v>
      </c>
      <c r="C14436" s="1" t="str">
        <f aca="false">IF(H14436="",F14436,H14436)</f>
        <v>De Sabla</v>
      </c>
      <c r="D14436" s="1" t="n">
        <v>183</v>
      </c>
      <c r="E14436" s="1" t="s">
        <v>19300</v>
      </c>
      <c r="F14436" s="5" t="s">
        <v>19355</v>
      </c>
      <c r="G14436" s="1" t="n">
        <v>232</v>
      </c>
      <c r="H14436" s="1" t="s">
        <v>2140</v>
      </c>
      <c r="I14436" s="1" t="n">
        <v>14328</v>
      </c>
      <c r="J14436" s="1" t="s">
        <v>387</v>
      </c>
      <c r="K14436" s="1" t="s">
        <v>17666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19300</v>
      </c>
      <c r="F14437" s="5" t="s">
        <v>19356</v>
      </c>
      <c r="G14437" s="1" t="n">
        <v>233</v>
      </c>
      <c r="H14437" s="1" t="s">
        <v>1676</v>
      </c>
      <c r="I14437" s="1" t="n">
        <v>14328</v>
      </c>
      <c r="J14437" s="1" t="s">
        <v>387</v>
      </c>
      <c r="K14437" s="1" t="s">
        <v>17666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710</v>
      </c>
      <c r="B14438" s="1" t="n">
        <f aca="false">IF(COUNTIF($G$1:$G$12712,G14438&gt;0),0,INDEX($A$1:$A$12712,MATCH(G14438,$G$1:$G$12712,0)))</f>
        <v>710</v>
      </c>
      <c r="C14438" s="1" t="str">
        <f aca="false">IF(H14438="",F14438,H14438)</f>
        <v>Deer Creek PH</v>
      </c>
      <c r="D14438" s="1" t="n">
        <v>183</v>
      </c>
      <c r="E14438" s="1" t="s">
        <v>19300</v>
      </c>
      <c r="F14438" s="5" t="s">
        <v>19357</v>
      </c>
      <c r="G14438" s="1" t="n">
        <v>233</v>
      </c>
      <c r="H14438" s="1" t="s">
        <v>1676</v>
      </c>
      <c r="I14438" s="1" t="n">
        <v>14328</v>
      </c>
      <c r="J14438" s="1" t="s">
        <v>387</v>
      </c>
      <c r="K14438" s="1" t="s">
        <v>17666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19300</v>
      </c>
      <c r="F14439" s="5" t="s">
        <v>19358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17666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161</v>
      </c>
      <c r="B14440" s="1" t="n">
        <f aca="false">IF(COUNTIF($G$1:$G$12712,G14440&gt;0),0,INDEX($A$1:$A$12712,MATCH(G14440,$G$1:$G$12712,0)))</f>
        <v>161</v>
      </c>
      <c r="C14440" s="1" t="str">
        <f aca="false">IF(H14440="",F14440,H14440)</f>
        <v>Diablo Canyon</v>
      </c>
      <c r="D14440" s="1" t="n">
        <v>183</v>
      </c>
      <c r="E14440" s="1" t="s">
        <v>19300</v>
      </c>
      <c r="F14440" s="5" t="s">
        <v>19359</v>
      </c>
      <c r="G14440" s="1" t="n">
        <v>6099</v>
      </c>
      <c r="H14440" s="1" t="s">
        <v>476</v>
      </c>
      <c r="I14440" s="1" t="n">
        <v>14328</v>
      </c>
      <c r="J14440" s="1" t="s">
        <v>387</v>
      </c>
      <c r="K14440" s="1" t="s">
        <v>17666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11384</v>
      </c>
      <c r="B14441" s="1" t="e">
        <f aca="false">IF(COUNTIF($G$1:$G$12712,G14441&gt;0),0,INDEX($A$1:$A$12712,MATCH(G14441,$G$1:$G$12712,0)))</f>
        <v>#N/A</v>
      </c>
      <c r="C14441" s="1" t="str">
        <f aca="false">IF(H14441="",F14441,H14441)</f>
        <v>drum division mobile diesel generator</v>
      </c>
      <c r="D14441" s="1" t="n">
        <v>183</v>
      </c>
      <c r="E14441" s="1" t="s">
        <v>19300</v>
      </c>
      <c r="F14441" s="5" t="s">
        <v>19360</v>
      </c>
      <c r="H14441" s="1"/>
      <c r="K14441" s="1" t="s">
        <v>17666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19300</v>
      </c>
      <c r="F14442" s="5" t="s">
        <v>19361</v>
      </c>
      <c r="G14442" s="1" t="n">
        <v>281</v>
      </c>
      <c r="H14442" s="1" t="s">
        <v>1869</v>
      </c>
      <c r="I14442" s="1" t="n">
        <v>14328</v>
      </c>
      <c r="J14442" s="1" t="s">
        <v>387</v>
      </c>
      <c r="K14442" s="1" t="s">
        <v>17666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1</v>
      </c>
      <c r="D14443" s="1" t="n">
        <v>183</v>
      </c>
      <c r="E14443" s="1" t="s">
        <v>19300</v>
      </c>
      <c r="F14443" s="5" t="s">
        <v>19362</v>
      </c>
      <c r="G14443" s="1" t="n">
        <v>281</v>
      </c>
      <c r="H14443" s="1" t="s">
        <v>1869</v>
      </c>
      <c r="I14443" s="1" t="n">
        <v>14328</v>
      </c>
      <c r="J14443" s="1" t="s">
        <v>387</v>
      </c>
      <c r="K14443" s="1" t="s">
        <v>17666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19300</v>
      </c>
      <c r="F14444" s="5" t="s">
        <v>19361</v>
      </c>
      <c r="G14444" s="1" t="n">
        <v>282</v>
      </c>
      <c r="H14444" s="1" t="s">
        <v>5704</v>
      </c>
      <c r="I14444" s="1" t="n">
        <v>14328</v>
      </c>
      <c r="J14444" s="1" t="s">
        <v>387</v>
      </c>
      <c r="K14444" s="1" t="s">
        <v>17666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2</v>
      </c>
      <c r="D14445" s="1" t="n">
        <v>183</v>
      </c>
      <c r="E14445" s="1" t="s">
        <v>19300</v>
      </c>
      <c r="F14445" s="5" t="s">
        <v>19362</v>
      </c>
      <c r="G14445" s="1" t="n">
        <v>282</v>
      </c>
      <c r="H14445" s="1" t="s">
        <v>5704</v>
      </c>
      <c r="I14445" s="1" t="n">
        <v>14328</v>
      </c>
      <c r="J14445" s="1" t="s">
        <v>387</v>
      </c>
      <c r="K14445" s="1" t="s">
        <v>17666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19300</v>
      </c>
      <c r="F14446" s="5" t="s">
        <v>19361</v>
      </c>
      <c r="G14446" s="1" t="n">
        <v>283</v>
      </c>
      <c r="H14446" s="1" t="s">
        <v>1871</v>
      </c>
      <c r="I14446" s="1" t="n">
        <v>14328</v>
      </c>
      <c r="J14446" s="1" t="s">
        <v>387</v>
      </c>
      <c r="K14446" s="1" t="s">
        <v>17666</v>
      </c>
    </row>
    <row r="14447" customFormat="false" ht="15" hidden="false" customHeight="true" outlineLevel="0" collapsed="false">
      <c r="A14447" s="1" t="n">
        <f aca="false">IF(IFERROR((MATCH(G14447,$G$1:$G$12712,0)),0),INDEX($A$1:$A$12712,MATCH(G14447,$G$1:$G$12712,0)),MAX($A$2:$A14446)+1)</f>
        <v>808</v>
      </c>
      <c r="B14447" s="1" t="n">
        <f aca="false">IF(COUNTIF($G$1:$G$12712,G14447&gt;0),0,INDEX($A$1:$A$12712,MATCH(G14447,$G$1:$G$12712,0)))</f>
        <v>808</v>
      </c>
      <c r="C14447" s="1" t="str">
        <f aca="false">IF(H14447="",F14447,H14447)</f>
        <v>Spaulding 3</v>
      </c>
      <c r="D14447" s="1" t="n">
        <v>183</v>
      </c>
      <c r="E14447" s="1" t="s">
        <v>19300</v>
      </c>
      <c r="F14447" s="5" t="s">
        <v>19362</v>
      </c>
      <c r="G14447" s="1" t="n">
        <v>283</v>
      </c>
      <c r="H14447" s="1" t="s">
        <v>1871</v>
      </c>
      <c r="I14447" s="1" t="n">
        <v>14328</v>
      </c>
      <c r="J14447" s="1" t="s">
        <v>387</v>
      </c>
      <c r="K14447" s="1" t="s">
        <v>17666</v>
      </c>
    </row>
    <row r="14448" customFormat="false" ht="15" hidden="false" customHeight="true" outlineLevel="0" collapsed="false">
      <c r="A14448" s="1" t="n">
        <f aca="false">A2263</f>
        <v>1347</v>
      </c>
      <c r="B14448" s="1" t="e">
        <f aca="false">IF(COUNTIF($G$1:$G$12712,G14448&gt;0),0,INDEX($A$1:$A$12712,MATCH(G14448,$G$1:$G$12712,0)))</f>
        <v>#N/A</v>
      </c>
      <c r="C14448" s="1" t="str">
        <f aca="false">IF(H14448="",F14448,H14448)</f>
        <v>el dorado</v>
      </c>
      <c r="D14448" s="1" t="n">
        <v>183</v>
      </c>
      <c r="E14448" s="1" t="s">
        <v>19300</v>
      </c>
      <c r="F14448" s="5" t="s">
        <v>19363</v>
      </c>
      <c r="H14448" s="1"/>
      <c r="K14448" s="1" t="s">
        <v>17666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19300</v>
      </c>
      <c r="F14449" s="5" t="s">
        <v>19364</v>
      </c>
      <c r="G14449" s="1" t="n">
        <v>55847</v>
      </c>
      <c r="H14449" s="1" t="s">
        <v>8550</v>
      </c>
      <c r="I14449" s="1" t="n">
        <v>2867</v>
      </c>
      <c r="J14449" s="1" t="s">
        <v>8538</v>
      </c>
      <c r="K14449" s="1" t="s">
        <v>17666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4664</v>
      </c>
      <c r="B14450" s="1" t="n">
        <f aca="false">IF(COUNTIF($G$1:$G$12712,G14450&gt;0),0,INDEX($A$1:$A$12712,MATCH(G14450,$G$1:$G$12712,0)))</f>
        <v>4664</v>
      </c>
      <c r="C14450" s="1" t="str">
        <f aca="false">IF(H14450="",F14450,H14450)</f>
        <v>Feather River Energy Center</v>
      </c>
      <c r="D14450" s="1" t="n">
        <v>183</v>
      </c>
      <c r="E14450" s="1" t="s">
        <v>19300</v>
      </c>
      <c r="F14450" s="5" t="s">
        <v>19365</v>
      </c>
      <c r="G14450" s="1" t="n">
        <v>55847</v>
      </c>
      <c r="H14450" s="1" t="s">
        <v>8550</v>
      </c>
      <c r="I14450" s="1" t="n">
        <v>2867</v>
      </c>
      <c r="J14450" s="1" t="s">
        <v>8538</v>
      </c>
      <c r="K14450" s="1" t="s">
        <v>17666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11385</v>
      </c>
      <c r="B14451" s="1" t="e">
        <f aca="false">IF(COUNTIF($G$1:$G$12712,G14451&gt;0),0,INDEX($A$1:$A$12712,MATCH(G14451,$G$1:$G$12712,0)))</f>
        <v>#N/A</v>
      </c>
      <c r="C14451" s="1" t="str">
        <f aca="false">IF(H14451="",F14451,H14451)</f>
        <v>generating plants</v>
      </c>
      <c r="D14451" s="1" t="n">
        <v>183</v>
      </c>
      <c r="E14451" s="1" t="s">
        <v>19300</v>
      </c>
      <c r="F14451" s="5" t="s">
        <v>19366</v>
      </c>
      <c r="H14451" s="1"/>
      <c r="K14451" s="1" t="s">
        <v>17666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1356</v>
      </c>
      <c r="B14452" s="1" t="n">
        <f aca="false">IF(COUNTIF($G$1:$G$12712,G14452&gt;0),0,INDEX($A$1:$A$12712,MATCH(G14452,$G$1:$G$12712,0)))</f>
        <v>1356</v>
      </c>
      <c r="C14452" s="1" t="str">
        <f aca="false">IF(H14452="",F14452,H14452)</f>
        <v>Geysers Unit 5-20</v>
      </c>
      <c r="D14452" s="1" t="n">
        <v>183</v>
      </c>
      <c r="E14452" s="1" t="s">
        <v>19300</v>
      </c>
      <c r="F14452" s="5" t="s">
        <v>19367</v>
      </c>
      <c r="G14452" s="1" t="n">
        <v>286</v>
      </c>
      <c r="H14452" s="1" t="s">
        <v>3495</v>
      </c>
      <c r="I14452" s="1" t="n">
        <v>7160</v>
      </c>
      <c r="J14452" s="1" t="s">
        <v>3496</v>
      </c>
      <c r="K14452" s="1" t="s">
        <v>17666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742</v>
      </c>
      <c r="B14453" s="1" t="n">
        <f aca="false">IF(COUNTIF($G$1:$G$12712,G14453&gt;0),0,INDEX($A$1:$A$12712,MATCH(G14453,$G$1:$G$12712,0)))</f>
        <v>742</v>
      </c>
      <c r="C14453" s="1" t="str">
        <f aca="false">IF(H14453="",F14453,H14453)</f>
        <v>Hamilton Branch</v>
      </c>
      <c r="D14453" s="1" t="n">
        <v>183</v>
      </c>
      <c r="E14453" s="1" t="s">
        <v>19300</v>
      </c>
      <c r="F14453" s="5" t="s">
        <v>19368</v>
      </c>
      <c r="G14453" s="1" t="n">
        <v>242</v>
      </c>
      <c r="H14453" s="1" t="s">
        <v>1743</v>
      </c>
      <c r="I14453" s="1" t="n">
        <v>14328</v>
      </c>
      <c r="J14453" s="1" t="s">
        <v>387</v>
      </c>
      <c r="K14453" s="1" t="s">
        <v>17666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966</v>
      </c>
      <c r="B14454" s="1" t="n">
        <f aca="false">IF(COUNTIF($G$1:$G$12712,G14454&gt;0),0,INDEX($A$1:$A$12712,MATCH(G14454,$G$1:$G$12712,0)))</f>
        <v>966</v>
      </c>
      <c r="C14454" s="1" t="str">
        <f aca="false">IF(H14454="",F14454,H14454)</f>
        <v>Hat Creek 1</v>
      </c>
      <c r="D14454" s="1" t="n">
        <v>183</v>
      </c>
      <c r="E14454" s="1" t="s">
        <v>19300</v>
      </c>
      <c r="F14454" s="5" t="s">
        <v>19369</v>
      </c>
      <c r="G14454" s="1" t="n">
        <v>243</v>
      </c>
      <c r="H14454" s="1" t="s">
        <v>2134</v>
      </c>
      <c r="I14454" s="1" t="n">
        <v>14328</v>
      </c>
      <c r="J14454" s="1" t="s">
        <v>387</v>
      </c>
      <c r="K14454" s="1" t="s">
        <v>17666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19300</v>
      </c>
      <c r="F14455" s="5" t="s">
        <v>19370</v>
      </c>
      <c r="G14455" s="1" t="n">
        <v>246</v>
      </c>
      <c r="H14455" s="1" t="s">
        <v>750</v>
      </c>
      <c r="I14455" s="1" t="n">
        <v>14328</v>
      </c>
      <c r="J14455" s="1" t="s">
        <v>387</v>
      </c>
      <c r="K14455" s="1" t="s">
        <v>17666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276</v>
      </c>
      <c r="B14456" s="1" t="n">
        <f aca="false">IF(COUNTIF($G$1:$G$12712,G14456&gt;0),0,INDEX($A$1:$A$12712,MATCH(G14456,$G$1:$G$12712,0)))</f>
        <v>276</v>
      </c>
      <c r="C14456" s="1" t="str">
        <f aca="false">IF(H14456="",F14456,H14456)</f>
        <v>Humboldt Bay</v>
      </c>
      <c r="D14456" s="1" t="n">
        <v>183</v>
      </c>
      <c r="E14456" s="1" t="s">
        <v>19300</v>
      </c>
      <c r="F14456" s="5" t="s">
        <v>19371</v>
      </c>
      <c r="G14456" s="1" t="n">
        <v>246</v>
      </c>
      <c r="H14456" s="1" t="s">
        <v>750</v>
      </c>
      <c r="I14456" s="1" t="n">
        <v>14328</v>
      </c>
      <c r="J14456" s="1" t="s">
        <v>387</v>
      </c>
      <c r="K14456" s="1" t="s">
        <v>17666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19300</v>
      </c>
      <c r="F14457" s="5" t="s">
        <v>19372</v>
      </c>
      <c r="G14457" s="1" t="n">
        <v>247</v>
      </c>
      <c r="H14457" s="1" t="s">
        <v>2786</v>
      </c>
      <c r="I14457" s="1" t="n">
        <v>14328</v>
      </c>
      <c r="J14457" s="1" t="s">
        <v>387</v>
      </c>
      <c r="K14457" s="1" t="s">
        <v>17666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19300</v>
      </c>
      <c r="F14458" s="5" t="s">
        <v>19373</v>
      </c>
      <c r="G14458" s="1" t="n">
        <v>247</v>
      </c>
      <c r="H14458" s="1" t="s">
        <v>2786</v>
      </c>
      <c r="I14458" s="1" t="n">
        <v>14328</v>
      </c>
      <c r="J14458" s="1" t="s">
        <v>387</v>
      </c>
      <c r="K14458" s="1" t="s">
        <v>17666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19300</v>
      </c>
      <c r="F14459" s="5" t="s">
        <v>19374</v>
      </c>
      <c r="G14459" s="1" t="n">
        <v>247</v>
      </c>
      <c r="H14459" s="1" t="s">
        <v>2786</v>
      </c>
      <c r="I14459" s="1" t="n">
        <v>14328</v>
      </c>
      <c r="J14459" s="1" t="s">
        <v>387</v>
      </c>
      <c r="K14459" s="1" t="s">
        <v>17666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1142</v>
      </c>
      <c r="B14460" s="1" t="n">
        <f aca="false">IF(COUNTIF($G$1:$G$12712,G14460&gt;0),0,INDEX($A$1:$A$12712,MATCH(G14460,$G$1:$G$12712,0)))</f>
        <v>1142</v>
      </c>
      <c r="C14460" s="1" t="str">
        <f aca="false">IF(H14460="",F14460,H14460)</f>
        <v>Hunters Point</v>
      </c>
      <c r="D14460" s="1" t="n">
        <v>183</v>
      </c>
      <c r="E14460" s="1" t="s">
        <v>19300</v>
      </c>
      <c r="F14460" s="5" t="s">
        <v>19375</v>
      </c>
      <c r="G14460" s="1" t="n">
        <v>247</v>
      </c>
      <c r="H14460" s="1" t="s">
        <v>2786</v>
      </c>
      <c r="I14460" s="1" t="n">
        <v>14328</v>
      </c>
      <c r="J14460" s="1" t="s">
        <v>387</v>
      </c>
      <c r="K14460" s="1" t="s">
        <v>17666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</v>
      </c>
      <c r="D14461" s="1" t="n">
        <v>183</v>
      </c>
      <c r="E14461" s="1" t="s">
        <v>19300</v>
      </c>
      <c r="F14461" s="5" t="s">
        <v>19236</v>
      </c>
      <c r="H14461" s="1"/>
      <c r="K14461" s="1" t="s">
        <v>17666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</v>
      </c>
      <c r="D14462" s="1" t="n">
        <v>183</v>
      </c>
      <c r="E14462" s="1" t="s">
        <v>19300</v>
      </c>
      <c r="F14462" s="5" t="s">
        <v>19376</v>
      </c>
      <c r="H14462" s="1"/>
      <c r="K14462" s="1" t="s">
        <v>17666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11388</v>
      </c>
      <c r="B14463" s="1" t="e">
        <f aca="false">IF(COUNTIF($G$1:$G$12712,G14463&gt;0),0,INDEX($A$1:$A$12712,MATCH(G14463,$G$1:$G$12712,0)))</f>
        <v>#N/A</v>
      </c>
      <c r="C14463" s="1" t="str">
        <f aca="false">IF(H14463="",F14463,H14463)</f>
        <v>hydroelectric generating plants :</v>
      </c>
      <c r="D14463" s="1" t="n">
        <v>183</v>
      </c>
      <c r="E14463" s="1" t="s">
        <v>19300</v>
      </c>
      <c r="F14463" s="5" t="s">
        <v>19377</v>
      </c>
      <c r="H14463" s="1"/>
      <c r="K14463" s="1" t="s">
        <v>17666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748</v>
      </c>
      <c r="B14464" s="1" t="n">
        <f aca="false">IF(COUNTIF($G$1:$G$12712,G14464&gt;0),0,INDEX($A$1:$A$12712,MATCH(G14464,$G$1:$G$12712,0)))</f>
        <v>748</v>
      </c>
      <c r="C14464" s="1" t="str">
        <f aca="false">IF(H14464="",F14464,H14464)</f>
        <v>Inskip</v>
      </c>
      <c r="D14464" s="1" t="n">
        <v>183</v>
      </c>
      <c r="E14464" s="1" t="s">
        <v>19300</v>
      </c>
      <c r="F14464" s="5" t="s">
        <v>19378</v>
      </c>
      <c r="G14464" s="1" t="n">
        <v>248</v>
      </c>
      <c r="H14464" s="1" t="s">
        <v>1756</v>
      </c>
      <c r="I14464" s="1" t="n">
        <v>14328</v>
      </c>
      <c r="J14464" s="1" t="s">
        <v>387</v>
      </c>
      <c r="K14464" s="1" t="s">
        <v>17666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11389</v>
      </c>
      <c r="B14465" s="1" t="e">
        <f aca="false">IF(COUNTIF($G$1:$G$12712,G14465&gt;0),0,INDEX($A$1:$A$12712,MATCH(G14465,$G$1:$G$12712,0)))</f>
        <v>#N/A</v>
      </c>
      <c r="C14465" s="1" t="str">
        <f aca="false">IF(H14465="",F14465,H14465)</f>
        <v>internal combustion :</v>
      </c>
      <c r="D14465" s="1" t="n">
        <v>183</v>
      </c>
      <c r="E14465" s="1" t="s">
        <v>19300</v>
      </c>
      <c r="F14465" s="5" t="s">
        <v>19379</v>
      </c>
      <c r="H14465" s="1"/>
      <c r="K14465" s="1" t="s">
        <v>17666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19300</v>
      </c>
      <c r="F14466" s="5" t="s">
        <v>19380</v>
      </c>
      <c r="G14466" s="1" t="n">
        <v>7911</v>
      </c>
      <c r="H14466" s="1" t="s">
        <v>1760</v>
      </c>
      <c r="I14466" s="1" t="n">
        <v>14328</v>
      </c>
      <c r="J14466" s="1" t="s">
        <v>387</v>
      </c>
      <c r="K14466" s="1" t="s">
        <v>17666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750</v>
      </c>
      <c r="B14467" s="1" t="n">
        <f aca="false">IF(COUNTIF($G$1:$G$12712,G14467&gt;0),0,INDEX($A$1:$A$12712,MATCH(G14467,$G$1:$G$12712,0)))</f>
        <v>750</v>
      </c>
      <c r="C14467" s="1" t="str">
        <f aca="false">IF(H14467="",F14467,H14467)</f>
        <v>Kern Canyon</v>
      </c>
      <c r="D14467" s="1" t="n">
        <v>183</v>
      </c>
      <c r="E14467" s="1" t="s">
        <v>19300</v>
      </c>
      <c r="F14467" s="5" t="s">
        <v>19381</v>
      </c>
      <c r="G14467" s="1" t="n">
        <v>7911</v>
      </c>
      <c r="H14467" s="1" t="s">
        <v>1760</v>
      </c>
      <c r="I14467" s="1" t="n">
        <v>14328</v>
      </c>
      <c r="J14467" s="1" t="s">
        <v>387</v>
      </c>
      <c r="K14467" s="1" t="s">
        <v>17666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1351</v>
      </c>
      <c r="B14468" s="1" t="n">
        <f aca="false">IF(COUNTIF($G$1:$G$12712,G14468&gt;0),0,INDEX($A$1:$A$12712,MATCH(G14468,$G$1:$G$12712,0)))</f>
        <v>1351</v>
      </c>
      <c r="C14468" s="1" t="str">
        <f aca="false">IF(H14468="",F14468,H14468)</f>
        <v>Kilarc</v>
      </c>
      <c r="D14468" s="1" t="n">
        <v>183</v>
      </c>
      <c r="E14468" s="1" t="s">
        <v>19300</v>
      </c>
      <c r="F14468" s="5" t="s">
        <v>19382</v>
      </c>
      <c r="G14468" s="1" t="n">
        <v>253</v>
      </c>
      <c r="H14468" s="1" t="s">
        <v>3490</v>
      </c>
      <c r="I14468" s="1" t="n">
        <v>14328</v>
      </c>
      <c r="J14468" s="1" t="s">
        <v>387</v>
      </c>
      <c r="K14468" s="1" t="s">
        <v>17666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11390</v>
      </c>
      <c r="B14469" s="1" t="e">
        <f aca="false">IF(COUNTIF($G$1:$G$12712,G14469&gt;0),0,INDEX($A$1:$A$12712,MATCH(G14469,$G$1:$G$12712,0)))</f>
        <v>#N/A</v>
      </c>
      <c r="C14469" s="1" t="str">
        <f aca="false">IF(H14469="",F14469,H14469)</f>
        <v>king river</v>
      </c>
      <c r="D14469" s="1" t="n">
        <v>183</v>
      </c>
      <c r="E14469" s="1" t="s">
        <v>19300</v>
      </c>
      <c r="F14469" s="5" t="s">
        <v>19383</v>
      </c>
      <c r="H14469" s="1"/>
      <c r="K14469" s="1" t="s">
        <v>17666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19300</v>
      </c>
      <c r="F14470" s="5" t="s">
        <v>19384</v>
      </c>
      <c r="G14470" s="1" t="n">
        <v>255</v>
      </c>
      <c r="H14470" s="1" t="s">
        <v>3491</v>
      </c>
      <c r="I14470" s="1" t="n">
        <v>14328</v>
      </c>
      <c r="J14470" s="1" t="s">
        <v>387</v>
      </c>
      <c r="K14470" s="1" t="s">
        <v>17666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19300</v>
      </c>
      <c r="F14471" s="5" t="s">
        <v>19385</v>
      </c>
      <c r="G14471" s="1" t="n">
        <v>255</v>
      </c>
      <c r="H14471" s="1" t="s">
        <v>3491</v>
      </c>
      <c r="I14471" s="1" t="n">
        <v>14328</v>
      </c>
      <c r="J14471" s="1" t="s">
        <v>387</v>
      </c>
      <c r="K14471" s="1" t="s">
        <v>17666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1352</v>
      </c>
      <c r="B14472" s="1" t="n">
        <f aca="false">IF(COUNTIF($G$1:$G$12712,G14472&gt;0),0,INDEX($A$1:$A$12712,MATCH(G14472,$G$1:$G$12712,0)))</f>
        <v>1352</v>
      </c>
      <c r="C14472" s="1" t="str">
        <f aca="false">IF(H14472="",F14472,H14472)</f>
        <v>Lime Saddle</v>
      </c>
      <c r="D14472" s="1" t="n">
        <v>183</v>
      </c>
      <c r="E14472" s="1" t="s">
        <v>19300</v>
      </c>
      <c r="F14472" s="5" t="s">
        <v>19386</v>
      </c>
      <c r="G14472" s="1" t="n">
        <v>255</v>
      </c>
      <c r="H14472" s="1" t="s">
        <v>3491</v>
      </c>
      <c r="I14472" s="1" t="n">
        <v>14328</v>
      </c>
      <c r="J14472" s="1" t="s">
        <v>387</v>
      </c>
      <c r="K14472" s="1" t="s">
        <v>17666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martinez (r)</v>
      </c>
      <c r="D14473" s="1" t="n">
        <v>183</v>
      </c>
      <c r="E14473" s="1" t="s">
        <v>19300</v>
      </c>
      <c r="F14473" s="5" t="s">
        <v>19387</v>
      </c>
      <c r="H14473" s="1"/>
      <c r="K14473" s="1" t="s">
        <v>17666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11392</v>
      </c>
      <c r="B14474" s="1" t="e">
        <f aca="false">IF(COUNTIF($G$1:$G$12712,G14474&gt;0),0,INDEX($A$1:$A$12712,MATCH(G14474,$G$1:$G$12712,0)))</f>
        <v>#N/A</v>
      </c>
      <c r="C14474" s="1" t="str">
        <f aca="false">IF(H14474="",F14474,H14474)</f>
        <v>mble unit 1 at cc</v>
      </c>
      <c r="D14474" s="1" t="n">
        <v>183</v>
      </c>
      <c r="E14474" s="1" t="s">
        <v>19300</v>
      </c>
      <c r="F14474" s="5" t="s">
        <v>19388</v>
      </c>
      <c r="H14474" s="1"/>
      <c r="K14474" s="1" t="s">
        <v>17666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1353</v>
      </c>
      <c r="B14475" s="1" t="n">
        <f aca="false">IF(COUNTIF($G$1:$G$12712,G14475&gt;0),0,INDEX($A$1:$A$12712,MATCH(G14475,$G$1:$G$12712,0)))</f>
        <v>1353</v>
      </c>
      <c r="C14475" s="1" t="str">
        <f aca="false">IF(H14475="",F14475,H14475)</f>
        <v>Merced Falls</v>
      </c>
      <c r="D14475" s="1" t="n">
        <v>183</v>
      </c>
      <c r="E14475" s="1" t="s">
        <v>19300</v>
      </c>
      <c r="F14475" s="5" t="s">
        <v>19389</v>
      </c>
      <c r="G14475" s="1" t="n">
        <v>258</v>
      </c>
      <c r="H14475" s="1" t="s">
        <v>3492</v>
      </c>
      <c r="I14475" s="1" t="n">
        <v>14328</v>
      </c>
      <c r="J14475" s="1" t="s">
        <v>387</v>
      </c>
      <c r="K14475" s="1" t="s">
        <v>17666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11393</v>
      </c>
      <c r="B14476" s="1" t="e">
        <f aca="false">IF(COUNTIF($G$1:$G$12712,G14476&gt;0),0,INDEX($A$1:$A$12712,MATCH(G14476,$G$1:$G$12712,0)))</f>
        <v>#N/A</v>
      </c>
      <c r="C14476" s="1" t="str">
        <f aca="false">IF(H14476="",F14476,H14476)</f>
        <v>miscellaneous minor nl</v>
      </c>
      <c r="D14476" s="1" t="n">
        <v>183</v>
      </c>
      <c r="E14476" s="1" t="s">
        <v>19300</v>
      </c>
      <c r="F14476" s="5" t="s">
        <v>19390</v>
      </c>
      <c r="H14476" s="1"/>
      <c r="K14476" s="1" t="s">
        <v>17666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19300</v>
      </c>
      <c r="F14477" s="5" t="s">
        <v>19391</v>
      </c>
      <c r="G14477" s="1" t="n">
        <v>246</v>
      </c>
      <c r="H14477" s="1" t="s">
        <v>750</v>
      </c>
      <c r="I14477" s="1" t="n">
        <v>14328</v>
      </c>
      <c r="J14477" s="1" t="s">
        <v>387</v>
      </c>
      <c r="K14477" s="1" t="s">
        <v>17666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276</v>
      </c>
      <c r="B14478" s="1" t="n">
        <f aca="false">IF(COUNTIF($G$1:$G$12712,G14478&gt;0),0,INDEX($A$1:$A$12712,MATCH(G14478,$G$1:$G$12712,0)))</f>
        <v>276</v>
      </c>
      <c r="C14478" s="1" t="str">
        <f aca="false">IF(H14478="",F14478,H14478)</f>
        <v>Humboldt Bay</v>
      </c>
      <c r="D14478" s="1" t="n">
        <v>183</v>
      </c>
      <c r="E14478" s="1" t="s">
        <v>19300</v>
      </c>
      <c r="F14478" s="5" t="s">
        <v>19392</v>
      </c>
      <c r="G14478" s="1" t="n">
        <v>246</v>
      </c>
      <c r="H14478" s="1" t="s">
        <v>750</v>
      </c>
      <c r="I14478" s="1" t="n">
        <v>14328</v>
      </c>
      <c r="J14478" s="1" t="s">
        <v>387</v>
      </c>
      <c r="K14478" s="1" t="s">
        <v>17666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11394</v>
      </c>
      <c r="B14479" s="1" t="e">
        <f aca="false">IF(COUNTIF($G$1:$G$12712,G14479&gt;0),0,INDEX($A$1:$A$12712,MATCH(G14479,$G$1:$G$12712,0)))</f>
        <v>#N/A</v>
      </c>
      <c r="C14479" s="1" t="str">
        <f aca="false">IF(H14479="",F14479,H14479)</f>
        <v>mokelumne common</v>
      </c>
      <c r="D14479" s="1" t="n">
        <v>183</v>
      </c>
      <c r="E14479" s="1" t="s">
        <v>19300</v>
      </c>
      <c r="F14479" s="5" t="s">
        <v>19393</v>
      </c>
      <c r="H14479" s="1"/>
      <c r="K14479" s="1" t="s">
        <v>17666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7584</v>
      </c>
      <c r="B14480" s="1" t="n">
        <f aca="false">IF(COUNTIF($G$1:$G$12712,G14480&gt;0),0,INDEX($A$1:$A$12712,MATCH(G14480,$G$1:$G$12712,0)))</f>
        <v>7584</v>
      </c>
      <c r="C14480" s="1" t="str">
        <f aca="false">IF(H14480="",F14480,H14480)</f>
        <v>Dynegy Morro Bay LLC</v>
      </c>
      <c r="D14480" s="1" t="n">
        <v>183</v>
      </c>
      <c r="E14480" s="1" t="s">
        <v>19300</v>
      </c>
      <c r="F14480" s="5" t="s">
        <v>19394</v>
      </c>
      <c r="G14480" s="1" t="n">
        <v>259</v>
      </c>
      <c r="H14480" s="1" t="s">
        <v>12697</v>
      </c>
      <c r="I14480" s="1" t="n">
        <v>55843</v>
      </c>
      <c r="J14480" s="1" t="s">
        <v>12697</v>
      </c>
      <c r="K14480" s="1" t="s">
        <v>17666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1348</v>
      </c>
      <c r="B14481" s="1" t="n">
        <f aca="false">IF(COUNTIF($G$1:$G$12712,G14481&gt;0),0,INDEX($A$1:$A$12712,MATCH(G14481,$G$1:$G$12712,0)))</f>
        <v>1348</v>
      </c>
      <c r="C14481" s="1" t="str">
        <f aca="false">IF(H14481="",F14481,H14481)</f>
        <v>Dynegy Moss Landing Power Plant</v>
      </c>
      <c r="D14481" s="1" t="n">
        <v>183</v>
      </c>
      <c r="E14481" s="1" t="s">
        <v>19300</v>
      </c>
      <c r="F14481" s="5" t="s">
        <v>19395</v>
      </c>
      <c r="G14481" s="1" t="n">
        <v>260</v>
      </c>
      <c r="H14481" s="1" t="s">
        <v>3485</v>
      </c>
      <c r="I14481" s="1" t="n">
        <v>54802</v>
      </c>
      <c r="J14481" s="1" t="s">
        <v>3486</v>
      </c>
      <c r="K14481" s="1" t="s">
        <v>17666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19300</v>
      </c>
      <c r="F14482" s="5" t="s">
        <v>19396</v>
      </c>
      <c r="G14482" s="1" t="n">
        <v>261</v>
      </c>
      <c r="H14482" s="1" t="s">
        <v>3487</v>
      </c>
      <c r="I14482" s="1" t="n">
        <v>19586</v>
      </c>
      <c r="J14482" s="1" t="s">
        <v>3480</v>
      </c>
      <c r="K14482" s="1" t="s">
        <v>17666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19300</v>
      </c>
      <c r="F14483" s="5" t="s">
        <v>19397</v>
      </c>
      <c r="G14483" s="1" t="n">
        <v>261</v>
      </c>
      <c r="H14483" s="1" t="s">
        <v>3487</v>
      </c>
      <c r="I14483" s="1" t="n">
        <v>19586</v>
      </c>
      <c r="J14483" s="1" t="s">
        <v>3480</v>
      </c>
      <c r="K14483" s="1" t="s">
        <v>17666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1349</v>
      </c>
      <c r="B14484" s="1" t="n">
        <f aca="false">IF(COUNTIF($G$1:$G$12712,G14484&gt;0),0,INDEX($A$1:$A$12712,MATCH(G14484,$G$1:$G$12712,0)))</f>
        <v>1349</v>
      </c>
      <c r="C14484" s="1" t="str">
        <f aca="false">IF(H14484="",F14484,H14484)</f>
        <v>Murphys</v>
      </c>
      <c r="D14484" s="1" t="n">
        <v>183</v>
      </c>
      <c r="E14484" s="1" t="s">
        <v>19300</v>
      </c>
      <c r="F14484" s="5" t="s">
        <v>19398</v>
      </c>
      <c r="G14484" s="1" t="n">
        <v>261</v>
      </c>
      <c r="H14484" s="1" t="s">
        <v>3487</v>
      </c>
      <c r="I14484" s="1" t="n">
        <v>19586</v>
      </c>
      <c r="J14484" s="1" t="s">
        <v>3480</v>
      </c>
      <c r="K14484" s="1" t="s">
        <v>17666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973</v>
      </c>
      <c r="B14485" s="1" t="n">
        <f aca="false">IF(COUNTIF($G$1:$G$12712,G14485&gt;0),0,INDEX($A$1:$A$12712,MATCH(G14485,$G$1:$G$12712,0)))</f>
        <v>973</v>
      </c>
      <c r="C14485" s="1" t="str">
        <f aca="false">IF(H14485="",F14485,H14485)</f>
        <v>Narrows PH</v>
      </c>
      <c r="D14485" s="1" t="n">
        <v>183</v>
      </c>
      <c r="E14485" s="1" t="s">
        <v>19300</v>
      </c>
      <c r="F14485" s="5" t="s">
        <v>19399</v>
      </c>
      <c r="G14485" s="1" t="n">
        <v>262</v>
      </c>
      <c r="H14485" s="1" t="s">
        <v>2148</v>
      </c>
      <c r="I14485" s="1" t="n">
        <v>14328</v>
      </c>
      <c r="J14485" s="1" t="s">
        <v>387</v>
      </c>
      <c r="K14485" s="1" t="s">
        <v>17666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= no federal license required</v>
      </c>
      <c r="D14486" s="1" t="n">
        <v>183</v>
      </c>
      <c r="E14486" s="1" t="s">
        <v>19300</v>
      </c>
      <c r="F14486" s="5" t="s">
        <v>19400</v>
      </c>
      <c r="H14486" s="1"/>
      <c r="K14486" s="1" t="s">
        <v>17666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nl no federal license required</v>
      </c>
      <c r="D14487" s="1" t="n">
        <v>183</v>
      </c>
      <c r="E14487" s="1" t="s">
        <v>19300</v>
      </c>
      <c r="F14487" s="5" t="s">
        <v>19401</v>
      </c>
      <c r="H14487" s="1"/>
      <c r="K14487" s="1" t="s">
        <v>17666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11397</v>
      </c>
      <c r="B14488" s="1" t="e">
        <f aca="false">IF(COUNTIF($G$1:$G$12712,G14488&gt;0),0,INDEX($A$1:$A$12712,MATCH(G14488,$G$1:$G$12712,0)))</f>
        <v>#N/A</v>
      </c>
      <c r="C14488" s="1" t="str">
        <f aca="false">IF(H14488="",F14488,H14488)</f>
        <v>notes</v>
      </c>
      <c r="D14488" s="1" t="n">
        <v>183</v>
      </c>
      <c r="E14488" s="1" t="s">
        <v>19300</v>
      </c>
      <c r="F14488" s="5" t="s">
        <v>10</v>
      </c>
      <c r="H14488" s="1"/>
      <c r="K14488" s="1" t="s">
        <v>17666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19300</v>
      </c>
      <c r="F14489" s="5" t="s">
        <v>19402</v>
      </c>
      <c r="G14489" s="1" t="n">
        <v>626</v>
      </c>
      <c r="H14489" s="1" t="s">
        <v>3493</v>
      </c>
      <c r="I14489" s="1" t="n">
        <v>14328</v>
      </c>
      <c r="J14489" s="1" t="s">
        <v>387</v>
      </c>
      <c r="K14489" s="1" t="s">
        <v>17666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1354</v>
      </c>
      <c r="B14490" s="1" t="n">
        <f aca="false">IF(COUNTIF($G$1:$G$12712,G14490&gt;0),0,INDEX($A$1:$A$12712,MATCH(G14490,$G$1:$G$12712,0)))</f>
        <v>1354</v>
      </c>
      <c r="C14490" s="1" t="str">
        <f aca="false">IF(H14490="",F14490,H14490)</f>
        <v>Oak Flat</v>
      </c>
      <c r="D14490" s="1" t="n">
        <v>183</v>
      </c>
      <c r="E14490" s="1" t="s">
        <v>19300</v>
      </c>
      <c r="F14490" s="5" t="s">
        <v>19403</v>
      </c>
      <c r="G14490" s="1" t="n">
        <v>626</v>
      </c>
      <c r="H14490" s="1" t="s">
        <v>3493</v>
      </c>
      <c r="I14490" s="1" t="n">
        <v>14328</v>
      </c>
      <c r="J14490" s="1" t="s">
        <v>387</v>
      </c>
      <c r="K14490" s="1" t="s">
        <v>17666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2544</v>
      </c>
      <c r="B14491" s="1" t="n">
        <f aca="false">IF(COUNTIF($G$1:$G$12712,G14491&gt;0),0,INDEX($A$1:$A$12712,MATCH(G14491,$G$1:$G$12712,0)))</f>
        <v>2544</v>
      </c>
      <c r="C14491" s="1" t="str">
        <f aca="false">IF(H14491="",F14491,H14491)</f>
        <v>Dynegy Oakland Power Plant</v>
      </c>
      <c r="D14491" s="1" t="n">
        <v>183</v>
      </c>
      <c r="E14491" s="1" t="s">
        <v>19300</v>
      </c>
      <c r="F14491" s="5" t="s">
        <v>19404</v>
      </c>
      <c r="G14491" s="1" t="n">
        <v>6211</v>
      </c>
      <c r="H14491" s="1" t="s">
        <v>5203</v>
      </c>
      <c r="I14491" s="1" t="n">
        <v>54803</v>
      </c>
      <c r="J14491" s="1" t="s">
        <v>5204</v>
      </c>
      <c r="K14491" s="1" t="s">
        <v>17666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oleum (r)</v>
      </c>
      <c r="D14492" s="1" t="n">
        <v>183</v>
      </c>
      <c r="E14492" s="1" t="s">
        <v>19300</v>
      </c>
      <c r="F14492" s="5" t="s">
        <v>19405</v>
      </c>
      <c r="H14492" s="1"/>
      <c r="K14492" s="1" t="s">
        <v>17666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11399</v>
      </c>
      <c r="B14493" s="1" t="e">
        <f aca="false">IF(COUNTIF($G$1:$G$12712,G14493&gt;0),0,INDEX($A$1:$A$12712,MATCH(G14493,$G$1:$G$12712,0)))</f>
        <v>#N/A</v>
      </c>
      <c r="C14493" s="1" t="str">
        <f aca="false">IF(H14493="",F14493,H14493)</f>
        <v>on this report as o&amp;m costs are still being</v>
      </c>
      <c r="D14493" s="1" t="n">
        <v>183</v>
      </c>
      <c r="E14493" s="1" t="s">
        <v>19300</v>
      </c>
      <c r="F14493" s="5" t="s">
        <v>19406</v>
      </c>
      <c r="H14493" s="1"/>
      <c r="K14493" s="1" t="s">
        <v>17666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19300</v>
      </c>
      <c r="F14494" s="5" t="s">
        <v>19407</v>
      </c>
      <c r="G14494" s="1" t="n">
        <v>264</v>
      </c>
      <c r="H14494" s="1" t="s">
        <v>3494</v>
      </c>
      <c r="I14494" s="1" t="n">
        <v>14328</v>
      </c>
      <c r="J14494" s="1" t="s">
        <v>387</v>
      </c>
      <c r="K14494" s="1" t="s">
        <v>17666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1355</v>
      </c>
      <c r="B14495" s="1" t="n">
        <f aca="false">IF(COUNTIF($G$1:$G$12712,G14495&gt;0),0,INDEX($A$1:$A$12712,MATCH(G14495,$G$1:$G$12712,0)))</f>
        <v>1355</v>
      </c>
      <c r="C14495" s="1" t="str">
        <f aca="false">IF(H14495="",F14495,H14495)</f>
        <v>Phoenix</v>
      </c>
      <c r="D14495" s="1" t="n">
        <v>183</v>
      </c>
      <c r="E14495" s="1" t="s">
        <v>19300</v>
      </c>
      <c r="F14495" s="5" t="s">
        <v>19408</v>
      </c>
      <c r="G14495" s="1" t="n">
        <v>264</v>
      </c>
      <c r="H14495" s="1" t="s">
        <v>3494</v>
      </c>
      <c r="I14495" s="1" t="n">
        <v>14328</v>
      </c>
      <c r="J14495" s="1" t="s">
        <v>387</v>
      </c>
      <c r="K14495" s="1" t="s">
        <v>17666</v>
      </c>
    </row>
    <row r="14496" customFormat="false" ht="15" hidden="false" customHeight="true" outlineLevel="0" collapsed="false">
      <c r="A14496" s="1" t="n">
        <f aca="false">IF(IFERROR((MATCH(G14496,$G$1:$G$12712,0)),0),INDEX($A$1:$A$12712,MATCH(G14496,$G$1:$G$12712,0)),MAX($A$2:$A14495)+1)</f>
        <v>965</v>
      </c>
      <c r="B14496" s="1" t="n">
        <f aca="false">IF(COUNTIF($G$1:$G$12712,G14496&gt;0),0,INDEX($A$1:$A$12712,MATCH(G14496,$G$1:$G$12712,0)))</f>
        <v>965</v>
      </c>
      <c r="C14496" s="1" t="str">
        <f aca="false">IF(H14496="",F14496,H14496)</f>
        <v>Pit 1</v>
      </c>
      <c r="D14496" s="1" t="n">
        <v>183</v>
      </c>
      <c r="E14496" s="1" t="s">
        <v>19300</v>
      </c>
      <c r="F14496" s="5" t="s">
        <v>19409</v>
      </c>
      <c r="G14496" s="1" t="n">
        <v>265</v>
      </c>
      <c r="H14496" s="1" t="s">
        <v>2132</v>
      </c>
      <c r="I14496" s="1" t="n">
        <v>14328</v>
      </c>
      <c r="J14496" s="1" t="s">
        <v>387</v>
      </c>
      <c r="K14496" s="1" t="s">
        <v>17666</v>
      </c>
    </row>
    <row r="14497" customFormat="false" ht="15" hidden="false" customHeight="true" outlineLevel="0" collapsed="false">
      <c r="A14497" s="1" t="n">
        <f aca="false">A2266</f>
        <v>1350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pittsburg</v>
      </c>
      <c r="D14497" s="1" t="n">
        <v>183</v>
      </c>
      <c r="E14497" s="1" t="s">
        <v>19300</v>
      </c>
      <c r="F14497" s="5" t="s">
        <v>19410</v>
      </c>
      <c r="H14497" s="1"/>
      <c r="K14497" s="1" t="s">
        <v>17666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please see attach</v>
      </c>
      <c r="D14498" s="1" t="n">
        <v>183</v>
      </c>
      <c r="E14498" s="1" t="s">
        <v>19300</v>
      </c>
      <c r="F14498" s="5" t="s">
        <v>19411</v>
      </c>
      <c r="H14498" s="1"/>
      <c r="K14498" s="1" t="s">
        <v>17666</v>
      </c>
    </row>
    <row r="14499" customFormat="false" ht="15" hidden="false" customHeight="true" outlineLevel="0" collapsed="false">
      <c r="A14499" s="1" t="n">
        <f aca="false">IF(IFERROR((MATCH(G14499,$G$1:$G$12712,0)),0),INDEX($A$1:$A$12712,MATCH(G14499,$G$1:$G$12712,0)),MAX($A$2:$A14498)+1)</f>
        <v>11401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 3</v>
      </c>
      <c r="D14499" s="1" t="n">
        <v>183</v>
      </c>
      <c r="E14499" s="1" t="s">
        <v>19300</v>
      </c>
      <c r="F14499" s="5" t="s">
        <v>19412</v>
      </c>
      <c r="H14499" s="1"/>
      <c r="K14499" s="1" t="s">
        <v>17666</v>
      </c>
    </row>
    <row r="14500" customFormat="false" ht="15" hidden="false" customHeight="true" outlineLevel="0" collapsed="false">
      <c r="A14500" s="1" t="n">
        <f aca="false">A14499</f>
        <v>11401</v>
      </c>
      <c r="B14500" s="1" t="e">
        <f aca="false">IF(COUNTIF($G$1:$G$12712,G14500&gt;0),0,INDEX($A$1:$A$12712,MATCH(G14500,$G$1:$G$12712,0)))</f>
        <v>#N/A</v>
      </c>
      <c r="C14500" s="1" t="str">
        <f aca="false">IF(H14500="",F14500,H14500)</f>
        <v>potrero units 4-5-6</v>
      </c>
      <c r="D14500" s="1" t="n">
        <v>183</v>
      </c>
      <c r="E14500" s="1" t="s">
        <v>19300</v>
      </c>
      <c r="F14500" s="5" t="s">
        <v>19413</v>
      </c>
      <c r="H14500" s="1"/>
      <c r="K14500" s="1" t="s">
        <v>17666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790</v>
      </c>
      <c r="B14501" s="1" t="n">
        <f aca="false">IF(COUNTIF($G$1:$G$12712,G14501&gt;0),0,INDEX($A$1:$A$12712,MATCH(G14501,$G$1:$G$12712,0)))</f>
        <v>790</v>
      </c>
      <c r="C14501" s="1" t="str">
        <f aca="false">IF(H14501="",F14501,H14501)</f>
        <v>Potter Valley</v>
      </c>
      <c r="D14501" s="1" t="n">
        <v>183</v>
      </c>
      <c r="E14501" s="1" t="s">
        <v>19300</v>
      </c>
      <c r="F14501" s="5" t="s">
        <v>19414</v>
      </c>
      <c r="G14501" s="1" t="n">
        <v>274</v>
      </c>
      <c r="H14501" s="1" t="s">
        <v>1832</v>
      </c>
      <c r="I14501" s="1" t="n">
        <v>14328</v>
      </c>
      <c r="J14501" s="1" t="s">
        <v>387</v>
      </c>
      <c r="K14501" s="1" t="s">
        <v>17666</v>
      </c>
    </row>
    <row r="14502" customFormat="false" ht="15" hidden="false" customHeight="true" outlineLevel="0" collapsed="false">
      <c r="A14502" s="1" t="n">
        <f aca="false">IF(IFERROR((MATCH(G14502,$G$1:$G$12712,0)),0),INDEX($A$1:$A$12712,MATCH(G14502,$G$1:$G$12712,0)),MAX($A$2:$A14501)+1)</f>
        <v>11402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refineries:</v>
      </c>
      <c r="D14502" s="1" t="n">
        <v>183</v>
      </c>
      <c r="E14502" s="1" t="s">
        <v>19300</v>
      </c>
      <c r="F14502" s="5" t="s">
        <v>19415</v>
      </c>
      <c r="H14502" s="1"/>
      <c r="K14502" s="1" t="s">
        <v>17666</v>
      </c>
    </row>
    <row r="14503" customFormat="false" ht="15" hidden="false" customHeight="true" outlineLevel="0" collapsed="false">
      <c r="A14503" s="1" t="n">
        <f aca="false">A9936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(e) ferc no. 1354</v>
      </c>
      <c r="D14503" s="1" t="n">
        <v>183</v>
      </c>
      <c r="E14503" s="1" t="s">
        <v>19300</v>
      </c>
      <c r="F14503" s="5" t="s">
        <v>19416</v>
      </c>
      <c r="H14503" s="1"/>
      <c r="K14503" s="1" t="s">
        <v>17666</v>
      </c>
    </row>
    <row r="14504" customFormat="false" ht="15" hidden="false" customHeight="true" outlineLevel="0" collapsed="false">
      <c r="A14504" s="1" t="n">
        <f aca="false">A14503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 ferc no. 1354</v>
      </c>
      <c r="D14504" s="1" t="n">
        <v>183</v>
      </c>
      <c r="E14504" s="1" t="s">
        <v>19300</v>
      </c>
      <c r="F14504" s="5" t="s">
        <v>19417</v>
      </c>
      <c r="H14504" s="1"/>
      <c r="K14504" s="1" t="s">
        <v>17666</v>
      </c>
    </row>
    <row r="14505" customFormat="false" ht="15" hidden="false" customHeight="true" outlineLevel="0" collapsed="false">
      <c r="A14505" s="1" t="n">
        <f aca="false">A14503</f>
        <v>1529</v>
      </c>
      <c r="B14505" s="1" t="e">
        <f aca="false">IF(COUNTIF($G$1:$G$12712,G14505&gt;0),0,INDEX($A$1:$A$12712,MATCH(G14505,$G$1:$G$12712,0)))</f>
        <v>#N/A</v>
      </c>
      <c r="C14505" s="1" t="str">
        <f aca="false">IF(H14505="",F14505,H14505)</f>
        <v>san joaquin no. 1-a(e) ferc no. 1354</v>
      </c>
      <c r="D14505" s="1" t="n">
        <v>183</v>
      </c>
      <c r="E14505" s="1" t="s">
        <v>19300</v>
      </c>
      <c r="F14505" s="5" t="s">
        <v>19418</v>
      </c>
      <c r="H14505" s="1"/>
      <c r="K14505" s="1" t="s">
        <v>17666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19300</v>
      </c>
      <c r="F14506" s="5" t="s">
        <v>19419</v>
      </c>
      <c r="G14506" s="1" t="n">
        <v>276</v>
      </c>
      <c r="H14506" s="1" t="s">
        <v>3718</v>
      </c>
      <c r="I14506" s="1" t="n">
        <v>14328</v>
      </c>
      <c r="J14506" s="1" t="s">
        <v>387</v>
      </c>
      <c r="K14506" s="1" t="s">
        <v>17666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2</v>
      </c>
      <c r="D14507" s="1" t="n">
        <v>183</v>
      </c>
      <c r="E14507" s="1" t="s">
        <v>19300</v>
      </c>
      <c r="F14507" s="5" t="s">
        <v>19420</v>
      </c>
      <c r="G14507" s="1" t="n">
        <v>276</v>
      </c>
      <c r="H14507" s="1" t="s">
        <v>3718</v>
      </c>
      <c r="I14507" s="1" t="n">
        <v>14328</v>
      </c>
      <c r="J14507" s="1" t="s">
        <v>387</v>
      </c>
      <c r="K14507" s="1" t="s">
        <v>17666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19300</v>
      </c>
      <c r="F14508" s="5" t="s">
        <v>19421</v>
      </c>
      <c r="G14508" s="1" t="n">
        <v>277</v>
      </c>
      <c r="H14508" s="1" t="s">
        <v>3733</v>
      </c>
      <c r="I14508" s="1" t="n">
        <v>14328</v>
      </c>
      <c r="J14508" s="1" t="s">
        <v>387</v>
      </c>
      <c r="K14508" s="1" t="s">
        <v>17666</v>
      </c>
    </row>
    <row r="14509" customFormat="false" ht="15" hidden="false" customHeight="true" outlineLevel="0" collapsed="false">
      <c r="A14509" s="1" t="n">
        <f aca="false">IF(IFERROR((MATCH(G14509,$G$1:$G$12712,0)),0),INDEX($A$1:$A$12712,MATCH(G14509,$G$1:$G$12712,0)),MAX($A$2:$A14508)+1)</f>
        <v>1529</v>
      </c>
      <c r="B14509" s="1" t="n">
        <f aca="false">IF(COUNTIF($G$1:$G$12712,G14509&gt;0),0,INDEX($A$1:$A$12712,MATCH(G14509,$G$1:$G$12712,0)))</f>
        <v>1529</v>
      </c>
      <c r="C14509" s="1" t="str">
        <f aca="false">IF(H14509="",F14509,H14509)</f>
        <v>San Joaquin 3</v>
      </c>
      <c r="D14509" s="1" t="n">
        <v>183</v>
      </c>
      <c r="E14509" s="1" t="s">
        <v>19300</v>
      </c>
      <c r="F14509" s="5" t="s">
        <v>19422</v>
      </c>
      <c r="G14509" s="1" t="n">
        <v>277</v>
      </c>
      <c r="H14509" s="1" t="s">
        <v>3733</v>
      </c>
      <c r="I14509" s="1" t="n">
        <v>14328</v>
      </c>
      <c r="J14509" s="1" t="s">
        <v>387</v>
      </c>
      <c r="K14509" s="1" t="s">
        <v>17666</v>
      </c>
    </row>
    <row r="14510" customFormat="false" ht="15" hidden="false" customHeight="true" outlineLevel="0" collapsed="false">
      <c r="A14510" s="1" t="n">
        <f aca="false">A14503</f>
        <v>1529</v>
      </c>
      <c r="B14510" s="1" t="e">
        <f aca="false">IF(COUNTIF($G$1:$G$12712,G14510&gt;0),0,INDEX($A$1:$A$12712,MATCH(G14510,$G$1:$G$12712,0)))</f>
        <v>#N/A</v>
      </c>
      <c r="C14510" s="1" t="str">
        <f aca="false">IF(H14510="",F14510,H14510)</f>
        <v>san joaquin valley no. 1-a (e) ferc no. 1354</v>
      </c>
      <c r="D14510" s="1" t="n">
        <v>183</v>
      </c>
      <c r="E14510" s="1" t="s">
        <v>19300</v>
      </c>
      <c r="F14510" s="5" t="s">
        <v>19423</v>
      </c>
      <c r="H14510" s="1"/>
      <c r="K14510" s="1" t="s">
        <v>17666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2</v>
      </c>
      <c r="D14511" s="1" t="n">
        <v>183</v>
      </c>
      <c r="E14511" s="1" t="s">
        <v>19300</v>
      </c>
      <c r="F14511" s="5" t="s">
        <v>19424</v>
      </c>
      <c r="G14511" s="1" t="n">
        <v>276</v>
      </c>
      <c r="H14511" s="1" t="s">
        <v>3718</v>
      </c>
      <c r="I14511" s="1" t="n">
        <v>14328</v>
      </c>
      <c r="J14511" s="1" t="s">
        <v>387</v>
      </c>
      <c r="K14511" s="1" t="s">
        <v>17666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1529</v>
      </c>
      <c r="B14512" s="1" t="n">
        <f aca="false">IF(COUNTIF($G$1:$G$12712,G14512&gt;0),0,INDEX($A$1:$A$12712,MATCH(G14512,$G$1:$G$12712,0)))</f>
        <v>1529</v>
      </c>
      <c r="C14512" s="1" t="str">
        <f aca="false">IF(H14512="",F14512,H14512)</f>
        <v>San Joaquin 3</v>
      </c>
      <c r="D14512" s="1" t="n">
        <v>183</v>
      </c>
      <c r="E14512" s="1" t="s">
        <v>19300</v>
      </c>
      <c r="F14512" s="5" t="s">
        <v>19425</v>
      </c>
      <c r="G14512" s="1" t="n">
        <v>277</v>
      </c>
      <c r="H14512" s="1" t="s">
        <v>3733</v>
      </c>
      <c r="I14512" s="1" t="n">
        <v>14328</v>
      </c>
      <c r="J14512" s="1" t="s">
        <v>387</v>
      </c>
      <c r="K14512" s="1" t="s">
        <v>17666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11403</v>
      </c>
      <c r="B14513" s="1" t="e">
        <f aca="false">IF(COUNTIF($G$1:$G$12712,G14513&gt;0),0,INDEX($A$1:$A$12712,MATCH(G14513,$G$1:$G$12712,0)))</f>
        <v>#N/A</v>
      </c>
      <c r="C14513" s="1" t="str">
        <f aca="false">IF(H14513="",F14513,H14513)</f>
        <v>see notes on page 411-2 thru 411-5.</v>
      </c>
      <c r="D14513" s="1" t="n">
        <v>183</v>
      </c>
      <c r="E14513" s="1" t="s">
        <v>19300</v>
      </c>
      <c r="F14513" s="5" t="s">
        <v>19426</v>
      </c>
      <c r="H14513" s="1"/>
      <c r="K14513" s="1" t="s">
        <v>17666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1445</v>
      </c>
      <c r="B14514" s="1" t="n">
        <f aca="false">IF(COUNTIF($G$1:$G$12712,G14514&gt;0),0,INDEX($A$1:$A$12712,MATCH(G14514,$G$1:$G$12712,0)))</f>
        <v>1445</v>
      </c>
      <c r="C14514" s="1" t="str">
        <f aca="false">IF(H14514="",F14514,H14514)</f>
        <v>Shasta</v>
      </c>
      <c r="D14514" s="1" t="n">
        <v>183</v>
      </c>
      <c r="E14514" s="1" t="s">
        <v>19300</v>
      </c>
      <c r="F14514" s="5" t="s">
        <v>19427</v>
      </c>
      <c r="G14514" s="1" t="n">
        <v>445</v>
      </c>
      <c r="H14514" s="1" t="s">
        <v>3606</v>
      </c>
      <c r="I14514" s="1" t="n">
        <v>2518</v>
      </c>
      <c r="J14514" s="1" t="s">
        <v>3447</v>
      </c>
      <c r="K14514" s="1" t="s">
        <v>17666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806</v>
      </c>
      <c r="B14515" s="1" t="n">
        <f aca="false">IF(COUNTIF($G$1:$G$12712,G14515&gt;0),0,INDEX($A$1:$A$12712,MATCH(G14515,$G$1:$G$12712,0)))</f>
        <v>806</v>
      </c>
      <c r="C14515" s="1" t="str">
        <f aca="false">IF(H14515="",F14515,H14515)</f>
        <v>South</v>
      </c>
      <c r="D14515" s="1" t="n">
        <v>183</v>
      </c>
      <c r="E14515" s="1" t="s">
        <v>19300</v>
      </c>
      <c r="F14515" s="5" t="s">
        <v>19428</v>
      </c>
      <c r="G14515" s="1" t="n">
        <v>280</v>
      </c>
      <c r="H14515" s="1" t="s">
        <v>1865</v>
      </c>
      <c r="I14515" s="1" t="n">
        <v>14328</v>
      </c>
      <c r="J14515" s="1" t="s">
        <v>387</v>
      </c>
      <c r="K14515" s="1" t="s">
        <v>17666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19300</v>
      </c>
      <c r="F14516" s="5" t="s">
        <v>19429</v>
      </c>
      <c r="G14516" s="1" t="n">
        <v>281</v>
      </c>
      <c r="H14516" s="1" t="s">
        <v>1869</v>
      </c>
      <c r="I14516" s="1" t="n">
        <v>14328</v>
      </c>
      <c r="J14516" s="1" t="s">
        <v>387</v>
      </c>
      <c r="K14516" s="1" t="s">
        <v>17666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1</v>
      </c>
      <c r="D14517" s="1" t="n">
        <v>183</v>
      </c>
      <c r="E14517" s="1" t="s">
        <v>19300</v>
      </c>
      <c r="F14517" s="5" t="s">
        <v>19430</v>
      </c>
      <c r="G14517" s="1" t="n">
        <v>281</v>
      </c>
      <c r="H14517" s="1" t="s">
        <v>1869</v>
      </c>
      <c r="I14517" s="1" t="n">
        <v>14328</v>
      </c>
      <c r="J14517" s="1" t="s">
        <v>387</v>
      </c>
      <c r="K14517" s="1" t="s">
        <v>17666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19300</v>
      </c>
      <c r="F14518" s="5" t="s">
        <v>19431</v>
      </c>
      <c r="G14518" s="1" t="n">
        <v>282</v>
      </c>
      <c r="H14518" s="1" t="s">
        <v>5704</v>
      </c>
      <c r="I14518" s="1" t="n">
        <v>14328</v>
      </c>
      <c r="J14518" s="1" t="s">
        <v>387</v>
      </c>
      <c r="K14518" s="1" t="s">
        <v>17666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2</v>
      </c>
      <c r="D14519" s="1" t="n">
        <v>183</v>
      </c>
      <c r="E14519" s="1" t="s">
        <v>19300</v>
      </c>
      <c r="F14519" s="5" t="s">
        <v>19432</v>
      </c>
      <c r="G14519" s="1" t="n">
        <v>282</v>
      </c>
      <c r="H14519" s="1" t="s">
        <v>5704</v>
      </c>
      <c r="I14519" s="1" t="n">
        <v>14328</v>
      </c>
      <c r="J14519" s="1" t="s">
        <v>387</v>
      </c>
      <c r="K14519" s="1" t="s">
        <v>17666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19300</v>
      </c>
      <c r="F14520" s="5" t="s">
        <v>19433</v>
      </c>
      <c r="G14520" s="1" t="n">
        <v>283</v>
      </c>
      <c r="H14520" s="1" t="s">
        <v>1871</v>
      </c>
      <c r="I14520" s="1" t="n">
        <v>14328</v>
      </c>
      <c r="J14520" s="1" t="s">
        <v>387</v>
      </c>
      <c r="K14520" s="1" t="s">
        <v>17666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808</v>
      </c>
      <c r="B14521" s="1" t="n">
        <f aca="false">IF(COUNTIF($G$1:$G$12712,G14521&gt;0),0,INDEX($A$1:$A$12712,MATCH(G14521,$G$1:$G$12712,0)))</f>
        <v>808</v>
      </c>
      <c r="C14521" s="1" t="str">
        <f aca="false">IF(H14521="",F14521,H14521)</f>
        <v>Spaulding 3</v>
      </c>
      <c r="D14521" s="1" t="n">
        <v>183</v>
      </c>
      <c r="E14521" s="1" t="s">
        <v>19300</v>
      </c>
      <c r="F14521" s="5" t="s">
        <v>19434</v>
      </c>
      <c r="G14521" s="1" t="n">
        <v>283</v>
      </c>
      <c r="H14521" s="1" t="s">
        <v>1871</v>
      </c>
      <c r="I14521" s="1" t="n">
        <v>14328</v>
      </c>
      <c r="J14521" s="1" t="s">
        <v>387</v>
      </c>
      <c r="K14521" s="1" t="s">
        <v>17666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19300</v>
      </c>
      <c r="F14522" s="5" t="s">
        <v>19435</v>
      </c>
      <c r="G14522" s="1" t="n">
        <v>284</v>
      </c>
      <c r="H14522" s="1" t="s">
        <v>1875</v>
      </c>
      <c r="I14522" s="1" t="n">
        <v>14328</v>
      </c>
      <c r="J14522" s="1" t="s">
        <v>387</v>
      </c>
      <c r="K14522" s="1" t="s">
        <v>17666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810</v>
      </c>
      <c r="B14523" s="1" t="n">
        <f aca="false">IF(COUNTIF($G$1:$G$12712,G14523&gt;0),0,INDEX($A$1:$A$12712,MATCH(G14523,$G$1:$G$12712,0)))</f>
        <v>810</v>
      </c>
      <c r="C14523" s="1" t="str">
        <f aca="false">IF(H14523="",F14523,H14523)</f>
        <v>Spring Gap</v>
      </c>
      <c r="D14523" s="1" t="n">
        <v>183</v>
      </c>
      <c r="E14523" s="1" t="s">
        <v>19300</v>
      </c>
      <c r="F14523" s="5" t="s">
        <v>19436</v>
      </c>
      <c r="G14523" s="1" t="n">
        <v>284</v>
      </c>
      <c r="H14523" s="1" t="s">
        <v>1875</v>
      </c>
      <c r="I14523" s="1" t="n">
        <v>14328</v>
      </c>
      <c r="J14523" s="1" t="s">
        <v>387</v>
      </c>
      <c r="K14523" s="1" t="s">
        <v>17666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19300</v>
      </c>
      <c r="F14524" s="5" t="s">
        <v>19437</v>
      </c>
      <c r="G14524" s="1" t="n">
        <v>285</v>
      </c>
      <c r="H14524" s="1" t="s">
        <v>2174</v>
      </c>
      <c r="I14524" s="1" t="n">
        <v>14328</v>
      </c>
      <c r="J14524" s="1" t="s">
        <v>387</v>
      </c>
      <c r="K14524" s="1" t="s">
        <v>17666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984</v>
      </c>
      <c r="B14525" s="1" t="n">
        <f aca="false">IF(COUNTIF($G$1:$G$12712,G14525&gt;0),0,INDEX($A$1:$A$12712,MATCH(G14525,$G$1:$G$12712,0)))</f>
        <v>984</v>
      </c>
      <c r="C14525" s="1" t="str">
        <f aca="false">IF(H14525="",F14525,H14525)</f>
        <v>Stanislaus</v>
      </c>
      <c r="D14525" s="1" t="n">
        <v>183</v>
      </c>
      <c r="E14525" s="1" t="s">
        <v>19300</v>
      </c>
      <c r="F14525" s="5" t="s">
        <v>19438</v>
      </c>
      <c r="G14525" s="1" t="n">
        <v>285</v>
      </c>
      <c r="H14525" s="1" t="s">
        <v>2174</v>
      </c>
      <c r="I14525" s="1" t="n">
        <v>14328</v>
      </c>
      <c r="J14525" s="1" t="s">
        <v>387</v>
      </c>
      <c r="K14525" s="1" t="s">
        <v>17666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8170</v>
      </c>
      <c r="B14526" s="1" t="n">
        <f aca="false">IF(COUNTIF($G$1:$G$12712,G14526&gt;0),0,INDEX($A$1:$A$12712,MATCH(G14526,$G$1:$G$12712,0)))</f>
        <v>8170</v>
      </c>
      <c r="C14526" s="1" t="str">
        <f aca="false">IF(H14526="",F14526,H14526)</f>
        <v>Stockton Cogen</v>
      </c>
      <c r="D14526" s="1" t="n">
        <v>183</v>
      </c>
      <c r="E14526" s="1" t="s">
        <v>19300</v>
      </c>
      <c r="F14526" s="5" t="s">
        <v>19439</v>
      </c>
      <c r="G14526" s="1" t="n">
        <v>10640</v>
      </c>
      <c r="H14526" s="1" t="s">
        <v>13604</v>
      </c>
      <c r="I14526" s="1" t="n">
        <v>353</v>
      </c>
      <c r="J14526" s="1" t="s">
        <v>13605</v>
      </c>
      <c r="K14526" s="1" t="s">
        <v>17666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3990</v>
      </c>
      <c r="B14527" s="1" t="n">
        <f aca="false">IF(COUNTIF($G$1:$G$12712,G14527&gt;0),0,INDEX($A$1:$A$12712,MATCH(G14527,$G$1:$G$12712,0)))</f>
        <v>3990</v>
      </c>
      <c r="C14527" s="1" t="str">
        <f aca="false">IF(H14527="",F14527,H14527)</f>
        <v>Stockton Biomass</v>
      </c>
      <c r="D14527" s="1" t="n">
        <v>183</v>
      </c>
      <c r="E14527" s="1" t="s">
        <v>19300</v>
      </c>
      <c r="F14527" s="5" t="s">
        <v>19439</v>
      </c>
      <c r="G14527" s="1" t="n">
        <v>54238</v>
      </c>
      <c r="H14527" s="1" t="s">
        <v>7453</v>
      </c>
      <c r="I14527" s="1" t="n">
        <v>56652</v>
      </c>
      <c r="J14527" s="1" t="s">
        <v>7454</v>
      </c>
      <c r="K14527" s="1" t="s">
        <v>17666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11404</v>
      </c>
      <c r="B14528" s="1" t="e">
        <f aca="false">IF(COUNTIF($G$1:$G$12712,G14528&gt;0),0,INDEX($A$1:$A$12712,MATCH(G14528,$G$1:$G$12712,0)))</f>
        <v>#N/A</v>
      </c>
      <c r="C14528" s="1" t="str">
        <f aca="false">IF(H14528="",F14528,H14528)</f>
        <v>suisun wind power plant (r)</v>
      </c>
      <c r="D14528" s="1" t="n">
        <v>183</v>
      </c>
      <c r="E14528" s="1" t="s">
        <v>19300</v>
      </c>
      <c r="F14528" s="5" t="s">
        <v>19440</v>
      </c>
      <c r="H14528" s="1"/>
      <c r="K14528" s="1" t="s">
        <v>17666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1356</v>
      </c>
      <c r="B14529" s="1" t="n">
        <f aca="false">IF(COUNTIF($G$1:$G$12712,G14529&gt;0),0,INDEX($A$1:$A$12712,MATCH(G14529,$G$1:$G$12712,0)))</f>
        <v>1356</v>
      </c>
      <c r="C14529" s="1" t="str">
        <f aca="false">IF(H14529="",F14529,H14529)</f>
        <v>Geysers Unit 5-20</v>
      </c>
      <c r="D14529" s="1" t="n">
        <v>183</v>
      </c>
      <c r="E14529" s="1" t="s">
        <v>19300</v>
      </c>
      <c r="F14529" s="5" t="s">
        <v>19441</v>
      </c>
      <c r="G14529" s="1" t="n">
        <v>286</v>
      </c>
      <c r="H14529" s="1" t="s">
        <v>3495</v>
      </c>
      <c r="I14529" s="1" t="n">
        <v>7160</v>
      </c>
      <c r="J14529" s="1" t="s">
        <v>3496</v>
      </c>
      <c r="K14529" s="1" t="s">
        <v>17666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5750</v>
      </c>
      <c r="B14530" s="1" t="n">
        <f aca="false">IF(COUNTIF($G$1:$G$12712,G14530&gt;0),0,INDEX($A$1:$A$12712,MATCH(G14530,$G$1:$G$12712,0)))</f>
        <v>5750</v>
      </c>
      <c r="C14530" s="1" t="str">
        <f aca="false">IF(H14530="",F14530,H14530)</f>
        <v>Toadtown</v>
      </c>
      <c r="D14530" s="1" t="n">
        <v>183</v>
      </c>
      <c r="E14530" s="1" t="s">
        <v>19300</v>
      </c>
      <c r="F14530" s="5" t="s">
        <v>19442</v>
      </c>
      <c r="G14530" s="1" t="n">
        <v>714</v>
      </c>
      <c r="H14530" s="1" t="s">
        <v>10020</v>
      </c>
      <c r="I14530" s="1" t="n">
        <v>14328</v>
      </c>
      <c r="J14530" s="1" t="s">
        <v>387</v>
      </c>
      <c r="K14530" s="1" t="s">
        <v>17666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5751</v>
      </c>
      <c r="B14531" s="1" t="n">
        <f aca="false">IF(COUNTIF($G$1:$G$12712,G14531&gt;0),0,INDEX($A$1:$A$12712,MATCH(G14531,$G$1:$G$12712,0)))</f>
        <v>5751</v>
      </c>
      <c r="C14531" s="1" t="str">
        <f aca="false">IF(H14531="",F14531,H14531)</f>
        <v>Tule River</v>
      </c>
      <c r="D14531" s="1" t="n">
        <v>183</v>
      </c>
      <c r="E14531" s="1" t="s">
        <v>19300</v>
      </c>
      <c r="F14531" s="5" t="s">
        <v>19443</v>
      </c>
      <c r="G14531" s="1" t="n">
        <v>289</v>
      </c>
      <c r="H14531" s="1" t="s">
        <v>10021</v>
      </c>
      <c r="I14531" s="1" t="n">
        <v>14328</v>
      </c>
      <c r="J14531" s="1" t="s">
        <v>387</v>
      </c>
      <c r="K14531" s="1" t="s">
        <v>17666</v>
      </c>
    </row>
    <row r="14532" customFormat="false" ht="15" hidden="false" customHeight="true" outlineLevel="0" collapsed="false">
      <c r="A14532" s="1" t="n">
        <f aca="false">IF(IFERROR((MATCH(G14532,$G$1:$G$12712,0)),0),INDEX($A$1:$A$12712,MATCH(G14532,$G$1:$G$12712,0)),MAX($A$2:$A14531)+1)</f>
        <v>662</v>
      </c>
      <c r="B14532" s="1" t="n">
        <f aca="false">IF(COUNTIF($G$1:$G$12712,G14532&gt;0),0,INDEX($A$1:$A$12712,MATCH(G14532,$G$1:$G$12712,0)))</f>
        <v>662</v>
      </c>
      <c r="C14532" s="1" t="str">
        <f aca="false">IF(H14532="",F14532,H14532)</f>
        <v>Volta 1</v>
      </c>
      <c r="D14532" s="1" t="n">
        <v>183</v>
      </c>
      <c r="E14532" s="1" t="s">
        <v>19300</v>
      </c>
      <c r="F14532" s="5" t="s">
        <v>19444</v>
      </c>
      <c r="G14532" s="1" t="n">
        <v>290</v>
      </c>
      <c r="H14532" s="1" t="s">
        <v>1581</v>
      </c>
      <c r="I14532" s="1" t="n">
        <v>14328</v>
      </c>
      <c r="J14532" s="1" t="s">
        <v>387</v>
      </c>
      <c r="K14532" s="1" t="s">
        <v>17666</v>
      </c>
    </row>
    <row r="14533" customFormat="false" ht="15" hidden="false" customHeight="true" outlineLevel="0" collapsed="false">
      <c r="A14533" s="1" t="n">
        <f aca="false">A6726</f>
        <v>5766</v>
      </c>
      <c r="B14533" s="1" t="n">
        <f aca="false">IF(COUNTIF($G$1:$G$12712,G14533&gt;0),0,INDEX($A$1:$A$12712,MATCH(G14533,$G$1:$G$12712,0)))</f>
        <v>5766</v>
      </c>
      <c r="C14533" s="1" t="str">
        <f aca="false">IF(H14533="",F14533,H14533)</f>
        <v>Volta 2</v>
      </c>
      <c r="D14533" s="1" t="n">
        <v>183</v>
      </c>
      <c r="E14533" s="1" t="s">
        <v>19300</v>
      </c>
      <c r="F14533" s="5" t="s">
        <v>19445</v>
      </c>
      <c r="G14533" s="1" t="n">
        <v>180</v>
      </c>
      <c r="H14533" s="1" t="s">
        <v>10040</v>
      </c>
      <c r="I14533" s="1" t="n">
        <v>14328</v>
      </c>
      <c r="J14533" s="1" t="s">
        <v>387</v>
      </c>
      <c r="K14533" s="1" t="s">
        <v>17666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11405</v>
      </c>
      <c r="B14534" s="1" t="e">
        <f aca="false">IF(COUNTIF($G$1:$G$12712,G14534&gt;0),0,INDEX($A$1:$A$12712,MATCH(G14534,$G$1:$G$12712,0)))</f>
        <v>#N/A</v>
      </c>
      <c r="C14534" s="1" t="str">
        <f aca="false">IF(H14534="",F14534,H14534)</f>
        <v>wind turbine:</v>
      </c>
      <c r="D14534" s="1" t="n">
        <v>183</v>
      </c>
      <c r="E14534" s="1" t="s">
        <v>19300</v>
      </c>
      <c r="F14534" s="5" t="s">
        <v>19446</v>
      </c>
      <c r="H14534" s="1"/>
      <c r="K14534" s="1" t="s">
        <v>17666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976</v>
      </c>
      <c r="B14535" s="1" t="n">
        <f aca="false">IF(COUNTIF($G$1:$G$12712,G14535&gt;0),0,INDEX($A$1:$A$12712,MATCH(G14535,$G$1:$G$12712,0)))</f>
        <v>976</v>
      </c>
      <c r="C14535" s="1" t="str">
        <f aca="false">IF(H14535="",F14535,H14535)</f>
        <v>Wise</v>
      </c>
      <c r="D14535" s="1" t="n">
        <v>183</v>
      </c>
      <c r="E14535" s="1" t="s">
        <v>19300</v>
      </c>
      <c r="F14535" s="5" t="s">
        <v>19447</v>
      </c>
      <c r="G14535" s="1" t="n">
        <v>292</v>
      </c>
      <c r="H14535" s="1" t="s">
        <v>2156</v>
      </c>
      <c r="I14535" s="1" t="n">
        <v>14328</v>
      </c>
      <c r="J14535" s="1" t="s">
        <v>387</v>
      </c>
      <c r="K14535" s="1" t="s">
        <v>17666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19300</v>
      </c>
      <c r="F14536" s="5" t="s">
        <v>19448</v>
      </c>
      <c r="G14536" s="1" t="n">
        <v>293</v>
      </c>
      <c r="H14536" s="1" t="s">
        <v>2188</v>
      </c>
      <c r="I14536" s="1" t="n">
        <v>14328</v>
      </c>
      <c r="J14536" s="1" t="s">
        <v>387</v>
      </c>
      <c r="K14536" s="1" t="s">
        <v>17666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990</v>
      </c>
      <c r="B14537" s="1" t="n">
        <f aca="false">IF(COUNTIF($G$1:$G$12712,G14537&gt;0),0,INDEX($A$1:$A$12712,MATCH(G14537,$G$1:$G$12712,0)))</f>
        <v>990</v>
      </c>
      <c r="C14537" s="1" t="str">
        <f aca="false">IF(H14537="",F14537,H14537)</f>
        <v>A G Wishon</v>
      </c>
      <c r="D14537" s="1" t="n">
        <v>183</v>
      </c>
      <c r="E14537" s="1" t="s">
        <v>19300</v>
      </c>
      <c r="F14537" s="5" t="s">
        <v>19449</v>
      </c>
      <c r="G14537" s="1" t="n">
        <v>293</v>
      </c>
      <c r="H14537" s="1" t="s">
        <v>2188</v>
      </c>
      <c r="I14537" s="1" t="n">
        <v>14328</v>
      </c>
      <c r="J14537" s="1" t="s">
        <v>387</v>
      </c>
      <c r="K14537" s="1" t="s">
        <v>17666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2361</v>
      </c>
      <c r="B14538" s="1" t="n">
        <f aca="false">IF(COUNTIF($G$1:$G$12712,G14538&gt;0),0,INDEX($A$1:$A$12712,MATCH(G14538,$G$1:$G$12712,0)))</f>
        <v>2361</v>
      </c>
      <c r="C14538" s="1" t="str">
        <f aca="false">IF(H14538="",F14538,H14538)</f>
        <v>Upper Beaver</v>
      </c>
      <c r="D14538" s="1" t="n">
        <v>303</v>
      </c>
      <c r="E14538" s="1" t="s">
        <v>19450</v>
      </c>
      <c r="F14538" s="5" t="s">
        <v>19451</v>
      </c>
      <c r="G14538" s="1" t="n">
        <v>3643</v>
      </c>
      <c r="H14538" s="1" t="s">
        <v>4962</v>
      </c>
      <c r="I14538" s="1" t="n">
        <v>1434</v>
      </c>
      <c r="J14538" s="1" t="s">
        <v>4963</v>
      </c>
      <c r="K14538" s="1" t="s">
        <v>17666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1358</v>
      </c>
      <c r="B14539" s="1" t="n">
        <f aca="false">IF(COUNTIF($G$1:$G$12712,G14539&gt;0),0,INDEX($A$1:$A$12712,MATCH(G14539,$G$1:$G$12712,0)))</f>
        <v>1358</v>
      </c>
      <c r="C14539" s="1" t="str">
        <f aca="false">IF(H14539="",F14539,H14539)</f>
        <v>Big Fork</v>
      </c>
      <c r="D14539" s="1" t="n">
        <v>303</v>
      </c>
      <c r="E14539" s="1" t="s">
        <v>19450</v>
      </c>
      <c r="F14539" s="5" t="s">
        <v>19452</v>
      </c>
      <c r="G14539" s="1" t="n">
        <v>6459</v>
      </c>
      <c r="H14539" s="1" t="s">
        <v>3498</v>
      </c>
      <c r="I14539" s="1" t="n">
        <v>14354</v>
      </c>
      <c r="J14539" s="1" t="s">
        <v>211</v>
      </c>
      <c r="K14539" s="1" t="s">
        <v>17666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64</v>
      </c>
      <c r="B14540" s="1" t="n">
        <f aca="false">IF(COUNTIF($G$1:$G$12712,G14540&gt;0),0,INDEX($A$1:$A$12712,MATCH(G14540,$G$1:$G$12712,0)))</f>
        <v>64</v>
      </c>
      <c r="C14540" s="1" t="str">
        <f aca="false">IF(H14540="",F14540,H14540)</f>
        <v>Blundell</v>
      </c>
      <c r="D14540" s="1" t="n">
        <v>303</v>
      </c>
      <c r="E14540" s="1" t="s">
        <v>19450</v>
      </c>
      <c r="F14540" s="5" t="s">
        <v>19453</v>
      </c>
      <c r="G14540" s="1" t="n">
        <v>299</v>
      </c>
      <c r="H14540" s="1" t="s">
        <v>212</v>
      </c>
      <c r="I14540" s="1" t="n">
        <v>14354</v>
      </c>
      <c r="J14540" s="1" t="s">
        <v>211</v>
      </c>
      <c r="K14540" s="1" t="s">
        <v>17666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94</v>
      </c>
      <c r="B14541" s="1" t="n">
        <f aca="false">IF(COUNTIF($G$1:$G$12712,G14541&gt;0),0,INDEX($A$1:$A$12712,MATCH(G14541,$G$1:$G$12712,0)))</f>
        <v>94</v>
      </c>
      <c r="C14541" s="1" t="str">
        <f aca="false">IF(H14541="",F14541,H14541)</f>
        <v>Carbon</v>
      </c>
      <c r="D14541" s="1" t="n">
        <v>303</v>
      </c>
      <c r="E14541" s="1" t="s">
        <v>19450</v>
      </c>
      <c r="F14541" s="5" t="s">
        <v>19454</v>
      </c>
      <c r="G14541" s="1" t="n">
        <v>3644</v>
      </c>
      <c r="H14541" s="1" t="s">
        <v>287</v>
      </c>
      <c r="I14541" s="1" t="n">
        <v>14354</v>
      </c>
      <c r="J14541" s="1" t="s">
        <v>211</v>
      </c>
      <c r="K14541" s="1" t="s">
        <v>17666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19450</v>
      </c>
      <c r="F14542" s="5" t="s">
        <v>19455</v>
      </c>
      <c r="G14542" s="1" t="n">
        <v>3845</v>
      </c>
      <c r="H14542" s="1" t="s">
        <v>5023</v>
      </c>
      <c r="I14542" s="1" t="n">
        <v>19099</v>
      </c>
      <c r="J14542" s="1" t="s">
        <v>5024</v>
      </c>
      <c r="K14542" s="1" t="s">
        <v>17666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2404</v>
      </c>
      <c r="B14543" s="1" t="n">
        <f aca="false">IF(COUNTIF($G$1:$G$12712,G14543&gt;0),0,INDEX($A$1:$A$12712,MATCH(G14543,$G$1:$G$12712,0)))</f>
        <v>2404</v>
      </c>
      <c r="C14543" s="1" t="str">
        <f aca="false">IF(H14543="",F14543,H14543)</f>
        <v>Transalta Centralia Generation</v>
      </c>
      <c r="D14543" s="1" t="n">
        <v>303</v>
      </c>
      <c r="E14543" s="1" t="s">
        <v>19450</v>
      </c>
      <c r="F14543" s="5" t="s">
        <v>19456</v>
      </c>
      <c r="G14543" s="1" t="n">
        <v>3845</v>
      </c>
      <c r="H14543" s="1" t="s">
        <v>5023</v>
      </c>
      <c r="I14543" s="1" t="n">
        <v>19099</v>
      </c>
      <c r="J14543" s="1" t="s">
        <v>5024</v>
      </c>
      <c r="K14543" s="1" t="s">
        <v>17666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110</v>
      </c>
      <c r="B14544" s="1" t="n">
        <f aca="false">IF(COUNTIF($G$1:$G$12712,G14544&gt;0),0,INDEX($A$1:$A$12712,MATCH(G14544,$G$1:$G$12712,0)))</f>
        <v>110</v>
      </c>
      <c r="C14544" s="1" t="str">
        <f aca="false">IF(H14544="",F14544,H14544)</f>
        <v>Cholla</v>
      </c>
      <c r="D14544" s="1" t="n">
        <v>303</v>
      </c>
      <c r="E14544" s="1" t="s">
        <v>19450</v>
      </c>
      <c r="F14544" s="5" t="s">
        <v>19457</v>
      </c>
      <c r="G14544" s="1" t="n">
        <v>113</v>
      </c>
      <c r="H14544" s="1" t="s">
        <v>325</v>
      </c>
      <c r="I14544" s="1" t="n">
        <v>803</v>
      </c>
      <c r="J14544" s="1" t="s">
        <v>326</v>
      </c>
      <c r="K14544" s="1" t="s">
        <v>17666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994</v>
      </c>
      <c r="B14545" s="1" t="n">
        <f aca="false">IF(COUNTIF($G$1:$G$12712,G14545&gt;0),0,INDEX($A$1:$A$12712,MATCH(G14545,$G$1:$G$12712,0)))</f>
        <v>994</v>
      </c>
      <c r="C14545" s="1" t="str">
        <f aca="false">IF(H14545="",F14545,H14545)</f>
        <v>Clearwater 1</v>
      </c>
      <c r="D14545" s="1" t="n">
        <v>303</v>
      </c>
      <c r="E14545" s="1" t="s">
        <v>19450</v>
      </c>
      <c r="F14545" s="5" t="s">
        <v>19458</v>
      </c>
      <c r="G14545" s="1" t="n">
        <v>3020</v>
      </c>
      <c r="H14545" s="1" t="s">
        <v>2199</v>
      </c>
      <c r="I14545" s="1" t="n">
        <v>14354</v>
      </c>
      <c r="J14545" s="1" t="s">
        <v>211</v>
      </c>
      <c r="K14545" s="1" t="s">
        <v>17666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123</v>
      </c>
      <c r="B14546" s="1" t="n">
        <f aca="false">IF(COUNTIF($G$1:$G$12712,G14546&gt;0),0,INDEX($A$1:$A$12712,MATCH(G14546,$G$1:$G$12712,0)))</f>
        <v>123</v>
      </c>
      <c r="C14546" s="1" t="str">
        <f aca="false">IF(H14546="",F14546,H14546)</f>
        <v>Colstrip</v>
      </c>
      <c r="D14546" s="1" t="n">
        <v>303</v>
      </c>
      <c r="E14546" s="1" t="s">
        <v>19450</v>
      </c>
      <c r="F14546" s="5" t="s">
        <v>19459</v>
      </c>
      <c r="G14546" s="1" t="n">
        <v>6076</v>
      </c>
      <c r="H14546" s="1" t="s">
        <v>370</v>
      </c>
      <c r="I14546" s="1" t="n">
        <v>15298</v>
      </c>
      <c r="J14546" s="1" t="s">
        <v>371</v>
      </c>
      <c r="K14546" s="1" t="s">
        <v>17666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140</v>
      </c>
      <c r="B14547" s="1" t="n">
        <f aca="false">IF(COUNTIF($G$1:$G$12712,G14547&gt;0),0,INDEX($A$1:$A$12712,MATCH(G14547,$G$1:$G$12712,0)))</f>
        <v>140</v>
      </c>
      <c r="C14547" s="1" t="str">
        <f aca="false">IF(H14547="",F14547,H14547)</f>
        <v>Craig (CO)</v>
      </c>
      <c r="D14547" s="1" t="n">
        <v>303</v>
      </c>
      <c r="E14547" s="1" t="s">
        <v>19450</v>
      </c>
      <c r="F14547" s="5" t="s">
        <v>19460</v>
      </c>
      <c r="G14547" s="1" t="n">
        <v>6021</v>
      </c>
      <c r="H14547" s="1" t="s">
        <v>433</v>
      </c>
      <c r="I14547" s="1" t="n">
        <v>30151</v>
      </c>
      <c r="J14547" s="1" t="s">
        <v>434</v>
      </c>
      <c r="K14547" s="1" t="s">
        <v>17666</v>
      </c>
    </row>
    <row r="14548" customFormat="false" ht="15" hidden="false" customHeight="true" outlineLevel="0" collapsed="false">
      <c r="A14548" s="1" t="n">
        <f aca="false">IF(IFERROR((MATCH(G14548,$G$1:$G$12712,0)),0),INDEX($A$1:$A$12712,MATCH(G14548,$G$1:$G$12712,0)),MAX($A$2:$A14547)+1)</f>
        <v>150</v>
      </c>
      <c r="B14548" s="1" t="n">
        <f aca="false">IF(COUNTIF($G$1:$G$12712,G14548&gt;0),0,INDEX($A$1:$A$12712,MATCH(G14548,$G$1:$G$12712,0)))</f>
        <v>150</v>
      </c>
      <c r="C14548" s="1" t="str">
        <f aca="false">IF(H14548="",F14548,H14548)</f>
        <v>Dave Johnston</v>
      </c>
      <c r="D14548" s="1" t="n">
        <v>303</v>
      </c>
      <c r="E14548" s="1" t="s">
        <v>19450</v>
      </c>
      <c r="F14548" s="5" t="s">
        <v>19461</v>
      </c>
      <c r="G14548" s="1" t="n">
        <v>4158</v>
      </c>
      <c r="H14548" s="1" t="s">
        <v>452</v>
      </c>
      <c r="I14548" s="1" t="n">
        <v>14354</v>
      </c>
      <c r="J14548" s="1" t="s">
        <v>211</v>
      </c>
      <c r="K14548" s="1" t="s">
        <v>17666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</v>
      </c>
      <c r="D14549" s="1" t="n">
        <v>303</v>
      </c>
      <c r="E14549" s="1" t="s">
        <v>19450</v>
      </c>
      <c r="F14549" s="5" t="s">
        <v>19462</v>
      </c>
      <c r="H14549" s="1"/>
      <c r="K14549" s="1" t="s">
        <v>17666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</v>
      </c>
      <c r="D14550" s="1" t="n">
        <v>303</v>
      </c>
      <c r="E14550" s="1" t="s">
        <v>19450</v>
      </c>
      <c r="F14550" s="5" t="s">
        <v>19463</v>
      </c>
      <c r="H14550" s="1"/>
      <c r="K14550" s="1" t="s">
        <v>17666</v>
      </c>
    </row>
    <row r="14551" customFormat="false" ht="15" hidden="false" customHeight="true" outlineLevel="0" collapsed="false">
      <c r="A14551" s="1" t="n">
        <f aca="false">A9024</f>
        <v>8039</v>
      </c>
      <c r="B14551" s="1" t="e">
        <f aca="false">IF(COUNTIF($G$1:$G$12712,G14551&gt;0),0,INDEX($A$1:$A$12712,MATCH(G14551,$G$1:$G$12712,0)))</f>
        <v>#N/A</v>
      </c>
      <c r="C14551" s="1" t="str">
        <f aca="false">IF(H14551="",F14551,H14551)</f>
        <v>drop plant (naches)</v>
      </c>
      <c r="D14551" s="1" t="n">
        <v>303</v>
      </c>
      <c r="E14551" s="1" t="s">
        <v>19450</v>
      </c>
      <c r="F14551" s="5" t="s">
        <v>19464</v>
      </c>
      <c r="H14551" s="1"/>
      <c r="K14551" s="1" t="s">
        <v>17666</v>
      </c>
    </row>
    <row r="14552" customFormat="false" ht="15" hidden="false" customHeight="true" outlineLevel="0" collapsed="false">
      <c r="A14552" s="1" t="n">
        <f aca="false">IF(IFERROR((MATCH(G14552,$G$1:$G$12712,0)),0),INDEX($A$1:$A$12712,MATCH(G14552,$G$1:$G$12712,0)),MAX($A$2:$A14551)+1)</f>
        <v>2210</v>
      </c>
      <c r="B14552" s="1" t="n">
        <f aca="false">IF(COUNTIF($G$1:$G$12712,G14552&gt;0),0,INDEX($A$1:$A$12712,MATCH(G14552,$G$1:$G$12712,0)))</f>
        <v>2210</v>
      </c>
      <c r="C14552" s="1" t="str">
        <f aca="false">IF(H14552="",F14552,H14552)</f>
        <v>Fall Creek</v>
      </c>
      <c r="D14552" s="1" t="n">
        <v>303</v>
      </c>
      <c r="E14552" s="1" t="s">
        <v>19450</v>
      </c>
      <c r="F14552" s="5" t="s">
        <v>19465</v>
      </c>
      <c r="G14552" s="1" t="n">
        <v>296</v>
      </c>
      <c r="H14552" s="1" t="s">
        <v>4790</v>
      </c>
      <c r="I14552" s="1" t="n">
        <v>14354</v>
      </c>
      <c r="J14552" s="1" t="s">
        <v>211</v>
      </c>
      <c r="K14552" s="1" t="s">
        <v>17666</v>
      </c>
    </row>
    <row r="14553" customFormat="false" ht="15" hidden="false" customHeight="true" outlineLevel="0" collapsed="false">
      <c r="A14553" s="1" t="n">
        <f aca="false">A9965</f>
        <v>8682</v>
      </c>
      <c r="B14553" s="1" t="e">
        <f aca="false">IF(COUNTIF($G$1:$G$12712,G14553&gt;0),0,INDEX($A$1:$A$12712,MATCH(G14553,$G$1:$G$12712,0)))</f>
        <v>#N/A</v>
      </c>
      <c r="C14553" s="1" t="str">
        <f aca="false">IF(H14553="",F14553,H14553)</f>
        <v>frountain green</v>
      </c>
      <c r="D14553" s="1" t="n">
        <v>303</v>
      </c>
      <c r="E14553" s="1" t="s">
        <v>19450</v>
      </c>
      <c r="F14553" s="5" t="s">
        <v>19466</v>
      </c>
      <c r="H14553" s="1"/>
      <c r="K14553" s="1" t="s">
        <v>17666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19450</v>
      </c>
      <c r="F14554" s="5" t="s">
        <v>19467</v>
      </c>
      <c r="G14554" s="1" t="n">
        <v>3648</v>
      </c>
      <c r="H14554" s="1" t="s">
        <v>617</v>
      </c>
      <c r="I14554" s="1" t="n">
        <v>14354</v>
      </c>
      <c r="J14554" s="1" t="s">
        <v>211</v>
      </c>
      <c r="K14554" s="1" t="s">
        <v>17666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219</v>
      </c>
      <c r="B14555" s="1" t="n">
        <f aca="false">IF(COUNTIF($G$1:$G$12712,G14555&gt;0),0,INDEX($A$1:$A$12712,MATCH(G14555,$G$1:$G$12712,0)))</f>
        <v>219</v>
      </c>
      <c r="C14555" s="1" t="str">
        <f aca="false">IF(H14555="",F14555,H14555)</f>
        <v>Gadsby</v>
      </c>
      <c r="D14555" s="1" t="n">
        <v>303</v>
      </c>
      <c r="E14555" s="1" t="s">
        <v>19450</v>
      </c>
      <c r="F14555" s="5" t="s">
        <v>19468</v>
      </c>
      <c r="G14555" s="1" t="n">
        <v>3648</v>
      </c>
      <c r="H14555" s="1" t="s">
        <v>617</v>
      </c>
      <c r="I14555" s="1" t="n">
        <v>14354</v>
      </c>
      <c r="J14555" s="1" t="s">
        <v>211</v>
      </c>
      <c r="K14555" s="1" t="s">
        <v>17666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277</v>
      </c>
      <c r="B14556" s="1" t="n">
        <f aca="false">IF(COUNTIF($G$1:$G$12712,G14556&gt;0),0,INDEX($A$1:$A$12712,MATCH(G14556,$G$1:$G$12712,0)))</f>
        <v>277</v>
      </c>
      <c r="C14556" s="1" t="str">
        <f aca="false">IF(H14556="",F14556,H14556)</f>
        <v>Hayden</v>
      </c>
      <c r="D14556" s="1" t="n">
        <v>303</v>
      </c>
      <c r="E14556" s="1" t="s">
        <v>19450</v>
      </c>
      <c r="F14556" s="5" t="s">
        <v>19469</v>
      </c>
      <c r="G14556" s="1" t="n">
        <v>525</v>
      </c>
      <c r="H14556" s="1" t="s">
        <v>753</v>
      </c>
      <c r="I14556" s="1" t="n">
        <v>15466</v>
      </c>
      <c r="J14556" s="1" t="s">
        <v>64</v>
      </c>
      <c r="K14556" s="1" t="s">
        <v>17666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260</v>
      </c>
      <c r="B14557" s="1" t="n">
        <f aca="false">IF(COUNTIF($G$1:$G$12712,G14557&gt;0),0,INDEX($A$1:$A$12712,MATCH(G14557,$G$1:$G$12712,0)))</f>
        <v>260</v>
      </c>
      <c r="C14557" s="1" t="str">
        <f aca="false">IF(H14557="",F14557,H14557)</f>
        <v>Hermiston Generating Plant</v>
      </c>
      <c r="D14557" s="1" t="n">
        <v>303</v>
      </c>
      <c r="E14557" s="1" t="s">
        <v>19450</v>
      </c>
      <c r="F14557" s="5" t="s">
        <v>19470</v>
      </c>
      <c r="G14557" s="1" t="n">
        <v>54761</v>
      </c>
      <c r="H14557" s="1" t="s">
        <v>711</v>
      </c>
      <c r="I14557" s="1" t="n">
        <v>8503</v>
      </c>
      <c r="J14557" s="1" t="s">
        <v>712</v>
      </c>
      <c r="K14557" s="1" t="s">
        <v>17666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4478</v>
      </c>
      <c r="B14558" s="1" t="n">
        <f aca="false">IF(COUNTIF($G$1:$G$12712,G14558&gt;0),0,INDEX($A$1:$A$12712,MATCH(G14558,$G$1:$G$12712,0)))</f>
        <v>4478</v>
      </c>
      <c r="C14558" s="1" t="str">
        <f aca="false">IF(H14558="",F14558,H14558)</f>
        <v>Hermiston Power Partnership</v>
      </c>
      <c r="D14558" s="1" t="n">
        <v>303</v>
      </c>
      <c r="E14558" s="1" t="s">
        <v>19450</v>
      </c>
      <c r="F14558" s="5" t="s">
        <v>19470</v>
      </c>
      <c r="G14558" s="1" t="n">
        <v>55328</v>
      </c>
      <c r="H14558" s="1" t="s">
        <v>8262</v>
      </c>
      <c r="I14558" s="1" t="n">
        <v>7869</v>
      </c>
      <c r="J14558" s="1" t="s">
        <v>8262</v>
      </c>
      <c r="K14558" s="1" t="s">
        <v>17666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19450</v>
      </c>
      <c r="F14559" s="5" t="s">
        <v>19471</v>
      </c>
      <c r="G14559" s="1" t="n">
        <v>6165</v>
      </c>
      <c r="H14559" s="1" t="s">
        <v>760</v>
      </c>
      <c r="I14559" s="1" t="n">
        <v>14354</v>
      </c>
      <c r="J14559" s="1" t="s">
        <v>211</v>
      </c>
      <c r="K14559" s="1" t="s">
        <v>17666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19450</v>
      </c>
      <c r="F14560" s="5" t="s">
        <v>19472</v>
      </c>
      <c r="G14560" s="1" t="n">
        <v>6165</v>
      </c>
      <c r="H14560" s="1" t="s">
        <v>760</v>
      </c>
      <c r="I14560" s="1" t="n">
        <v>14354</v>
      </c>
      <c r="J14560" s="1" t="s">
        <v>211</v>
      </c>
      <c r="K14560" s="1" t="s">
        <v>17666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281</v>
      </c>
      <c r="B14561" s="1" t="n">
        <f aca="false">IF(COUNTIF($G$1:$G$12712,G14561&gt;0),0,INDEX($A$1:$A$12712,MATCH(G14561,$G$1:$G$12712,0)))</f>
        <v>281</v>
      </c>
      <c r="C14561" s="1" t="str">
        <f aca="false">IF(H14561="",F14561,H14561)</f>
        <v>Hunter</v>
      </c>
      <c r="D14561" s="1" t="n">
        <v>303</v>
      </c>
      <c r="E14561" s="1" t="s">
        <v>19450</v>
      </c>
      <c r="F14561" s="5" t="s">
        <v>19473</v>
      </c>
      <c r="G14561" s="1" t="n">
        <v>6165</v>
      </c>
      <c r="H14561" s="1" t="s">
        <v>760</v>
      </c>
      <c r="I14561" s="1" t="n">
        <v>14354</v>
      </c>
      <c r="J14561" s="1" t="s">
        <v>211</v>
      </c>
      <c r="K14561" s="1" t="s">
        <v>17666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279</v>
      </c>
      <c r="B14562" s="1" t="n">
        <f aca="false">IF(COUNTIF($G$1:$G$12712,G14562&gt;0),0,INDEX($A$1:$A$12712,MATCH(G14562,$G$1:$G$12712,0)))</f>
        <v>279</v>
      </c>
      <c r="C14562" s="1" t="str">
        <f aca="false">IF(H14562="",F14562,H14562)</f>
        <v>Huntington</v>
      </c>
      <c r="D14562" s="1" t="n">
        <v>303</v>
      </c>
      <c r="E14562" s="1" t="s">
        <v>19450</v>
      </c>
      <c r="F14562" s="5" t="s">
        <v>19474</v>
      </c>
      <c r="G14562" s="1" t="n">
        <v>8069</v>
      </c>
      <c r="H14562" s="1" t="s">
        <v>756</v>
      </c>
      <c r="I14562" s="1" t="n">
        <v>14354</v>
      </c>
      <c r="J14562" s="1" t="s">
        <v>211</v>
      </c>
      <c r="K14562" s="1" t="s">
        <v>17666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 no.</v>
      </c>
      <c r="D14563" s="1" t="n">
        <v>303</v>
      </c>
      <c r="E14563" s="1" t="s">
        <v>19450</v>
      </c>
      <c r="F14563" s="5" t="s">
        <v>19475</v>
      </c>
      <c r="H14563" s="1"/>
      <c r="K14563" s="1" t="s">
        <v>17666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hydro plants: licensed proj. no.</v>
      </c>
      <c r="D14564" s="1" t="n">
        <v>303</v>
      </c>
      <c r="E14564" s="1" t="s">
        <v>19450</v>
      </c>
      <c r="F14564" s="5" t="s">
        <v>19476</v>
      </c>
      <c r="H14564" s="1"/>
      <c r="K14564" s="1" t="s">
        <v>17666</v>
      </c>
    </row>
    <row r="14565" customFormat="false" ht="15" hidden="false" customHeight="true" outlineLevel="0" collapsed="false">
      <c r="A14565" s="1" t="n">
        <f aca="false">IF(IFERROR((MATCH(G14565,$G$1:$G$12712,0)),0),INDEX($A$1:$A$12712,MATCH(G14565,$G$1:$G$12712,0)),MAX($A$2:$A14564)+1)</f>
        <v>11408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</v>
      </c>
      <c r="D14565" s="1" t="n">
        <v>303</v>
      </c>
      <c r="E14565" s="1" t="s">
        <v>19450</v>
      </c>
      <c r="F14565" s="5" t="s">
        <v>19477</v>
      </c>
      <c r="H14565" s="1"/>
      <c r="K14565" s="1" t="s">
        <v>17666</v>
      </c>
    </row>
    <row r="14566" customFormat="false" ht="15" hidden="false" customHeight="true" outlineLevel="0" collapsed="false">
      <c r="A14566" s="1" t="n">
        <f aca="false">A14565</f>
        <v>11408</v>
      </c>
      <c r="B14566" s="1" t="e">
        <f aca="false">IF(COUNTIF($G$1:$G$12712,G14566&gt;0),0,INDEX($A$1:$A$12712,MATCH(G14566,$G$1:$G$12712,0)))</f>
        <v>#N/A</v>
      </c>
      <c r="C14566" s="1" t="str">
        <f aca="false">IF(H14566="",F14566,H14566)</f>
        <v>james river plant</v>
      </c>
      <c r="D14566" s="1" t="n">
        <v>303</v>
      </c>
      <c r="E14566" s="1" t="s">
        <v>19450</v>
      </c>
      <c r="F14566" s="5" t="s">
        <v>19478</v>
      </c>
      <c r="H14566" s="1"/>
      <c r="K14566" s="1" t="s">
        <v>17666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294</v>
      </c>
      <c r="B14567" s="1" t="n">
        <f aca="false">IF(COUNTIF($G$1:$G$12712,G14567&gt;0),0,INDEX($A$1:$A$12712,MATCH(G14567,$G$1:$G$12712,0)))</f>
        <v>294</v>
      </c>
      <c r="C14567" s="1" t="str">
        <f aca="false">IF(H14567="",F14567,H14567)</f>
        <v>Jim Bridger</v>
      </c>
      <c r="D14567" s="1" t="n">
        <v>303</v>
      </c>
      <c r="E14567" s="1" t="s">
        <v>19450</v>
      </c>
      <c r="F14567" s="5" t="s">
        <v>19479</v>
      </c>
      <c r="G14567" s="1" t="n">
        <v>8066</v>
      </c>
      <c r="H14567" s="1" t="s">
        <v>787</v>
      </c>
      <c r="I14567" s="1" t="n">
        <v>14354</v>
      </c>
      <c r="J14567" s="1" t="s">
        <v>211</v>
      </c>
      <c r="K14567" s="1" t="s">
        <v>17666</v>
      </c>
    </row>
    <row r="14568" customFormat="false" ht="15" hidden="false" customHeight="true" outlineLevel="0" collapsed="false">
      <c r="A14568" s="1" t="n">
        <f aca="false">IF(IFERROR((MATCH(G14568,$G$1:$G$12712,0)),0),INDEX($A$1:$A$12712,MATCH(G14568,$G$1:$G$12712,0)),MAX($A$2:$A14567)+1)</f>
        <v>1005</v>
      </c>
      <c r="B14568" s="1" t="n">
        <f aca="false">IF(COUNTIF($G$1:$G$12712,G14568&gt;0),0,INDEX($A$1:$A$12712,MATCH(G14568,$G$1:$G$12712,0)))</f>
        <v>1005</v>
      </c>
      <c r="C14568" s="1" t="str">
        <f aca="false">IF(H14568="",F14568,H14568)</f>
        <v>John C Boyle</v>
      </c>
      <c r="D14568" s="1" t="n">
        <v>303</v>
      </c>
      <c r="E14568" s="1" t="s">
        <v>19450</v>
      </c>
      <c r="F14568" s="5" t="s">
        <v>19480</v>
      </c>
      <c r="G14568" s="1" t="n">
        <v>3028</v>
      </c>
      <c r="H14568" s="1" t="s">
        <v>2216</v>
      </c>
      <c r="I14568" s="1" t="n">
        <v>14354</v>
      </c>
      <c r="J14568" s="1" t="s">
        <v>211</v>
      </c>
      <c r="K14568" s="1" t="s">
        <v>17666</v>
      </c>
    </row>
    <row r="14569" customFormat="false" ht="15" hidden="false" customHeight="true" outlineLevel="0" collapsed="false">
      <c r="A14569" s="1" t="n">
        <f aca="false">A9972</f>
        <v>8686</v>
      </c>
      <c r="B14569" s="1" t="e">
        <f aca="false">IF(COUNTIF($G$1:$G$12712,G14569&gt;0),0,INDEX($A$1:$A$12712,MATCH(G14569,$G$1:$G$12712,0)))</f>
        <v>#N/A</v>
      </c>
      <c r="C14569" s="1" t="str">
        <f aca="false">IF(H14569="",F14569,H14569)</f>
        <v>keno regulating dam</v>
      </c>
      <c r="D14569" s="1" t="n">
        <v>303</v>
      </c>
      <c r="E14569" s="1" t="s">
        <v>19450</v>
      </c>
      <c r="F14569" s="5" t="s">
        <v>19481</v>
      </c>
      <c r="H14569" s="1"/>
      <c r="K14569" s="1" t="s">
        <v>17666</v>
      </c>
    </row>
    <row r="14570" customFormat="false" ht="15" hidden="false" customHeight="true" outlineLevel="0" collapsed="false">
      <c r="A14570" s="1" t="n">
        <f aca="false">IF(IFERROR((MATCH(G14570,$G$1:$G$12712,0)),0),INDEX($A$1:$A$12712,MATCH(G14570,$G$1:$G$12712,0)),MAX($A$2:$A14569)+1)</f>
        <v>407</v>
      </c>
      <c r="B14570" s="1" t="n">
        <f aca="false">IF(COUNTIF($G$1:$G$12712,G14570&gt;0),0,INDEX($A$1:$A$12712,MATCH(G14570,$G$1:$G$12712,0)))</f>
        <v>407</v>
      </c>
      <c r="C14570" s="1" t="str">
        <f aca="false">IF(H14570="",F14570,H14570)</f>
        <v>Naughton</v>
      </c>
      <c r="D14570" s="1" t="n">
        <v>303</v>
      </c>
      <c r="E14570" s="1" t="s">
        <v>19450</v>
      </c>
      <c r="F14570" s="5" t="s">
        <v>19482</v>
      </c>
      <c r="G14570" s="1" t="n">
        <v>4162</v>
      </c>
      <c r="H14570" s="1" t="s">
        <v>1015</v>
      </c>
      <c r="I14570" s="1" t="n">
        <v>14354</v>
      </c>
      <c r="J14570" s="1" t="s">
        <v>211</v>
      </c>
      <c r="K14570" s="1" t="s">
        <v>17666</v>
      </c>
    </row>
    <row r="14571" customFormat="false" ht="15" hidden="false" customHeight="true" outlineLevel="0" collapsed="false">
      <c r="A14571" s="1" t="n">
        <f aca="false">A9977</f>
        <v>8688</v>
      </c>
      <c r="B14571" s="1" t="e">
        <f aca="false">IF(COUNTIF($G$1:$G$12712,G14571&gt;0),0,INDEX($A$1:$A$12712,MATCH(G14571,$G$1:$G$12712,0)))</f>
        <v>#N/A</v>
      </c>
      <c r="C14571" s="1" t="str">
        <f aca="false">IF(H14571="",F14571,H14571)</f>
        <v>north umpqua</v>
      </c>
      <c r="D14571" s="1" t="n">
        <v>303</v>
      </c>
      <c r="E14571" s="1" t="s">
        <v>19450</v>
      </c>
      <c r="F14571" s="5" t="s">
        <v>19483</v>
      </c>
      <c r="H14571" s="1"/>
      <c r="K14571" s="1" t="s">
        <v>17666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999</v>
      </c>
      <c r="B14572" s="1" t="n">
        <f aca="false">IF(COUNTIF($G$1:$G$12712,G14572&gt;0),0,INDEX($A$1:$A$12712,MATCH(G14572,$G$1:$G$12712,0)))</f>
        <v>999</v>
      </c>
      <c r="C14572" s="1" t="str">
        <f aca="false">IF(H14572="",F14572,H14572)</f>
        <v>Olmstead</v>
      </c>
      <c r="D14572" s="1" t="n">
        <v>303</v>
      </c>
      <c r="E14572" s="1" t="s">
        <v>19450</v>
      </c>
      <c r="F14572" s="5" t="s">
        <v>19484</v>
      </c>
      <c r="G14572" s="1" t="n">
        <v>3655</v>
      </c>
      <c r="H14572" s="1" t="s">
        <v>2207</v>
      </c>
      <c r="I14572" s="1" t="n">
        <v>14354</v>
      </c>
      <c r="J14572" s="1" t="s">
        <v>211</v>
      </c>
      <c r="K14572" s="1" t="s">
        <v>17666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2988</v>
      </c>
      <c r="B14573" s="1" t="n">
        <f aca="false">IF(COUNTIF($G$1:$G$12712,G14573&gt;0),0,INDEX($A$1:$A$12712,MATCH(G14573,$G$1:$G$12712,0)))</f>
        <v>2988</v>
      </c>
      <c r="C14573" s="1" t="str">
        <f aca="false">IF(H14573="",F14573,H14573)</f>
        <v>Prospect 1</v>
      </c>
      <c r="D14573" s="1" t="n">
        <v>303</v>
      </c>
      <c r="E14573" s="1" t="s">
        <v>19450</v>
      </c>
      <c r="F14573" s="5" t="s">
        <v>19485</v>
      </c>
      <c r="G14573" s="1" t="n">
        <v>3032</v>
      </c>
      <c r="H14573" s="1" t="s">
        <v>5785</v>
      </c>
      <c r="I14573" s="1" t="n">
        <v>14354</v>
      </c>
      <c r="J14573" s="1" t="s">
        <v>211</v>
      </c>
      <c r="K14573" s="1" t="s">
        <v>17666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792</v>
      </c>
      <c r="B14574" s="1" t="n">
        <f aca="false">IF(COUNTIF($G$1:$G$12712,G14574&gt;0),0,INDEX($A$1:$A$12712,MATCH(G14574,$G$1:$G$12712,0)))</f>
        <v>792</v>
      </c>
      <c r="C14574" s="1" t="str">
        <f aca="false">IF(H14574="",F14574,H14574)</f>
        <v>Prospect 3</v>
      </c>
      <c r="D14574" s="1" t="n">
        <v>303</v>
      </c>
      <c r="E14574" s="1" t="s">
        <v>19450</v>
      </c>
      <c r="F14574" s="5" t="s">
        <v>19486</v>
      </c>
      <c r="G14574" s="1" t="n">
        <v>3034</v>
      </c>
      <c r="H14574" s="1" t="s">
        <v>1836</v>
      </c>
      <c r="I14574" s="1" t="n">
        <v>14354</v>
      </c>
      <c r="J14574" s="1" t="s">
        <v>211</v>
      </c>
      <c r="K14574" s="1" t="s">
        <v>17666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4604</v>
      </c>
      <c r="B14575" s="1" t="n">
        <f aca="false">IF(COUNTIF($G$1:$G$12712,G14575&gt;0),0,INDEX($A$1:$A$12712,MATCH(G14575,$G$1:$G$12712,0)))</f>
        <v>4604</v>
      </c>
      <c r="C14575" s="1" t="str">
        <f aca="false">IF(H14575="",F14575,H14575)</f>
        <v>Prospect 4</v>
      </c>
      <c r="D14575" s="1" t="n">
        <v>303</v>
      </c>
      <c r="E14575" s="1" t="s">
        <v>19450</v>
      </c>
      <c r="F14575" s="5" t="s">
        <v>19487</v>
      </c>
      <c r="G14575" s="1" t="n">
        <v>3035</v>
      </c>
      <c r="H14575" s="1" t="s">
        <v>8455</v>
      </c>
      <c r="I14575" s="1" t="n">
        <v>14354</v>
      </c>
      <c r="J14575" s="1" t="s">
        <v>211</v>
      </c>
      <c r="K14575" s="1" t="s">
        <v>17666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plant</v>
      </c>
      <c r="D14576" s="1" t="n">
        <v>303</v>
      </c>
      <c r="E14576" s="1" t="s">
        <v>19450</v>
      </c>
      <c r="F14576" s="5" t="s">
        <v>19488</v>
      </c>
      <c r="H14576" s="1"/>
      <c r="K14576" s="1" t="s">
        <v>17666</v>
      </c>
    </row>
    <row r="14577" customFormat="false" ht="15" hidden="false" customHeight="true" outlineLevel="0" collapsed="false">
      <c r="A14577" s="1" t="n">
        <f aca="false">IF(IFERROR((MATCH(G14577,$G$1:$G$12712,0)),0),INDEX($A$1:$A$12712,MATCH(G14577,$G$1:$G$12712,0)),MAX($A$2:$A14576)+1)</f>
        <v>11410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pumping station:</v>
      </c>
      <c r="D14577" s="1" t="n">
        <v>303</v>
      </c>
      <c r="E14577" s="1" t="s">
        <v>19450</v>
      </c>
      <c r="F14577" s="5" t="s">
        <v>19489</v>
      </c>
      <c r="H14577" s="1"/>
      <c r="K14577" s="1" t="s">
        <v>17666</v>
      </c>
    </row>
    <row r="14578" customFormat="false" ht="15" hidden="false" customHeight="true" outlineLevel="0" collapsed="false">
      <c r="A14578" s="1" t="n">
        <f aca="false">A9988</f>
        <v>8692</v>
      </c>
      <c r="B14578" s="1" t="e">
        <f aca="false">IF(COUNTIF($G$1:$G$12712,G14578&gt;0),0,INDEX($A$1:$A$12712,MATCH(G14578,$G$1:$G$12712,0)))</f>
        <v>#N/A</v>
      </c>
      <c r="C14578" s="1" t="str">
        <f aca="false">IF(H14578="",F14578,H14578)</f>
        <v>st anthony 2381</v>
      </c>
      <c r="D14578" s="1" t="n">
        <v>303</v>
      </c>
      <c r="E14578" s="1" t="s">
        <v>19450</v>
      </c>
      <c r="F14578" s="5" t="s">
        <v>19490</v>
      </c>
      <c r="H14578" s="1"/>
      <c r="K14578" s="1" t="s">
        <v>17666</v>
      </c>
    </row>
    <row r="14579" customFormat="false" ht="15" hidden="false" customHeight="true" outlineLevel="0" collapsed="false">
      <c r="A14579" s="1" t="n">
        <f aca="false">IF(IFERROR((MATCH(G14579,$G$1:$G$12712,0)),0),INDEX($A$1:$A$12712,MATCH(G14579,$G$1:$G$12712,0)),MAX($A$2:$A14578)+1)</f>
        <v>1010</v>
      </c>
      <c r="B14579" s="1" t="n">
        <f aca="false">IF(COUNTIF($G$1:$G$12712,G14579&gt;0),0,INDEX($A$1:$A$12712,MATCH(G14579,$G$1:$G$12712,0)))</f>
        <v>1010</v>
      </c>
      <c r="C14579" s="1" t="str">
        <f aca="false">IF(H14579="",F14579,H14579)</f>
        <v>Toketee Falls</v>
      </c>
      <c r="D14579" s="1" t="n">
        <v>303</v>
      </c>
      <c r="E14579" s="1" t="s">
        <v>19450</v>
      </c>
      <c r="F14579" s="5" t="s">
        <v>19491</v>
      </c>
      <c r="G14579" s="1" t="n">
        <v>3040</v>
      </c>
      <c r="H14579" s="1" t="s">
        <v>2227</v>
      </c>
      <c r="I14579" s="1" t="n">
        <v>14354</v>
      </c>
      <c r="J14579" s="1" t="s">
        <v>211</v>
      </c>
      <c r="K14579" s="1" t="s">
        <v>17666</v>
      </c>
    </row>
    <row r="14580" customFormat="false" ht="15" hidden="false" customHeight="true" outlineLevel="0" collapsed="false">
      <c r="A14580" s="1" t="n">
        <f aca="false">A9991</f>
        <v>8693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uper klamath lake</v>
      </c>
      <c r="D14580" s="1" t="n">
        <v>303</v>
      </c>
      <c r="E14580" s="1" t="s">
        <v>19450</v>
      </c>
      <c r="F14580" s="5" t="s">
        <v>19492</v>
      </c>
      <c r="H14580" s="1"/>
      <c r="K14580" s="1" t="s">
        <v>17666</v>
      </c>
    </row>
    <row r="14581" customFormat="false" ht="15" hidden="false" customHeight="true" outlineLevel="0" collapsed="false">
      <c r="A14581" s="1" t="n">
        <f aca="false">A9991</f>
        <v>8693</v>
      </c>
      <c r="B14581" s="1" t="e">
        <f aca="false">IF(COUNTIF($G$1:$G$12712,G14581&gt;0),0,INDEX($A$1:$A$12712,MATCH(G14581,$G$1:$G$12712,0)))</f>
        <v>#N/A</v>
      </c>
      <c r="C14581" s="1" t="str">
        <f aca="false">IF(H14581="",F14581,H14581)</f>
        <v>upper klamath lake</v>
      </c>
      <c r="D14581" s="1" t="n">
        <v>303</v>
      </c>
      <c r="E14581" s="1" t="s">
        <v>19450</v>
      </c>
      <c r="F14581" s="5" t="s">
        <v>19493</v>
      </c>
      <c r="H14581" s="1"/>
      <c r="K14581" s="1" t="s">
        <v>17666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650</v>
      </c>
      <c r="B14582" s="1" t="n">
        <f aca="false">IF(COUNTIF($G$1:$G$12712,G14582&gt;0),0,INDEX($A$1:$A$12712,MATCH(G14582,$G$1:$G$12712,0)))</f>
        <v>650</v>
      </c>
      <c r="C14582" s="1" t="str">
        <f aca="false">IF(H14582="",F14582,H14582)</f>
        <v>Wyodak</v>
      </c>
      <c r="D14582" s="1" t="n">
        <v>303</v>
      </c>
      <c r="E14582" s="1" t="s">
        <v>19450</v>
      </c>
      <c r="F14582" s="5" t="s">
        <v>17846</v>
      </c>
      <c r="G14582" s="1" t="n">
        <v>6101</v>
      </c>
      <c r="H14582" s="1" t="s">
        <v>1550</v>
      </c>
      <c r="I14582" s="1" t="n">
        <v>14354</v>
      </c>
      <c r="J14582" s="1" t="s">
        <v>211</v>
      </c>
      <c r="K14582" s="1" t="s">
        <v>17666</v>
      </c>
    </row>
    <row r="14583" customFormat="false" ht="15" hidden="false" customHeight="true" outlineLevel="0" collapsed="false">
      <c r="A14583" s="1" t="n">
        <f aca="false">IF(IFERROR((MATCH(G14583,$G$1:$G$12712,0)),0),INDEX($A$1:$A$12712,MATCH(G14583,$G$1:$G$12712,0)),MAX($A$2:$A14582)+1)</f>
        <v>11411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</v>
      </c>
      <c r="D14583" s="1" t="n">
        <v>167</v>
      </c>
      <c r="E14583" s="1" t="s">
        <v>19494</v>
      </c>
      <c r="F14583" s="5" t="s">
        <v>19495</v>
      </c>
      <c r="H14583" s="1"/>
      <c r="K14583" s="1" t="s">
        <v>17666</v>
      </c>
    </row>
    <row r="14584" customFormat="false" ht="15" hidden="false" customHeight="true" outlineLevel="0" collapsed="false">
      <c r="A14584" s="1" t="n">
        <f aca="false">A14583</f>
        <v>11411</v>
      </c>
      <c r="B14584" s="1" t="e">
        <f aca="false">IF(COUNTIF($G$1:$G$12712,G14584&gt;0),0,INDEX($A$1:$A$12712,MATCH(G14584,$G$1:$G$12712,0)))</f>
        <v>#N/A</v>
      </c>
      <c r="C14584" s="1" t="str">
        <f aca="false">IF(H14584="",F14584,H14584)</f>
        <v>chester (n</v>
      </c>
      <c r="D14584" s="1" t="n">
        <v>167</v>
      </c>
      <c r="E14584" s="1" t="s">
        <v>19494</v>
      </c>
      <c r="F14584" s="5" t="s">
        <v>19496</v>
      </c>
      <c r="H14584" s="1"/>
      <c r="K14584" s="1" t="s">
        <v>17666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19494</v>
      </c>
      <c r="F14585" s="5" t="s">
        <v>17802</v>
      </c>
      <c r="G14585" s="1" t="n">
        <v>3118</v>
      </c>
      <c r="H14585" s="1" t="s">
        <v>2528</v>
      </c>
      <c r="I14585" s="1" t="n">
        <v>15873</v>
      </c>
      <c r="J14585" s="1" t="s">
        <v>2529</v>
      </c>
      <c r="K14585" s="1" t="s">
        <v>17666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1094</v>
      </c>
      <c r="B14586" s="1" t="n">
        <f aca="false">IF(COUNTIF($G$1:$G$12712,G14586&gt;0),0,INDEX($A$1:$A$12712,MATCH(G14586,$G$1:$G$12712,0)))</f>
        <v>1094</v>
      </c>
      <c r="C14586" s="1" t="str">
        <f aca="false">IF(H14586="",F14586,H14586)</f>
        <v>Conemaugh</v>
      </c>
      <c r="D14586" s="1" t="n">
        <v>167</v>
      </c>
      <c r="E14586" s="1" t="s">
        <v>19494</v>
      </c>
      <c r="F14586" s="5" t="s">
        <v>19497</v>
      </c>
      <c r="G14586" s="1" t="n">
        <v>3118</v>
      </c>
      <c r="H14586" s="1" t="s">
        <v>2528</v>
      </c>
      <c r="I14586" s="1" t="n">
        <v>15873</v>
      </c>
      <c r="J14586" s="1" t="s">
        <v>2529</v>
      </c>
      <c r="K14586" s="1" t="s">
        <v>17666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8036</v>
      </c>
      <c r="B14587" s="1" t="n">
        <f aca="false">IF(COUNTIF($G$1:$G$12712,G14587&gt;0),0,INDEX($A$1:$A$12712,MATCH(G14587,$G$1:$G$12712,0)))</f>
        <v>8036</v>
      </c>
      <c r="C14587" s="1" t="str">
        <f aca="false">IF(H14587="",F14587,H14587)</f>
        <v>Cromby Generating Station</v>
      </c>
      <c r="D14587" s="1" t="n">
        <v>167</v>
      </c>
      <c r="E14587" s="1" t="s">
        <v>19494</v>
      </c>
      <c r="F14587" s="5" t="s">
        <v>19498</v>
      </c>
      <c r="G14587" s="1" t="n">
        <v>3159</v>
      </c>
      <c r="H14587" s="1" t="s">
        <v>13401</v>
      </c>
      <c r="I14587" s="1" t="n">
        <v>6035</v>
      </c>
      <c r="J14587" s="1" t="s">
        <v>2549</v>
      </c>
      <c r="K14587" s="1" t="s">
        <v>17666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19494</v>
      </c>
      <c r="F14588" s="5" t="s">
        <v>19499</v>
      </c>
      <c r="G14588" s="1" t="n">
        <v>8012</v>
      </c>
      <c r="H14588" s="1" t="s">
        <v>5772</v>
      </c>
      <c r="I14588" s="1" t="n">
        <v>6035</v>
      </c>
      <c r="J14588" s="1" t="s">
        <v>2549</v>
      </c>
      <c r="K14588" s="1" t="s">
        <v>17666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2976</v>
      </c>
      <c r="B14589" s="1" t="n">
        <f aca="false">IF(COUNTIF($G$1:$G$12712,G14589&gt;0),0,INDEX($A$1:$A$12712,MATCH(G14589,$G$1:$G$12712,0)))</f>
        <v>2976</v>
      </c>
      <c r="C14589" s="1" t="str">
        <f aca="false">IF(H14589="",F14589,H14589)</f>
        <v>Croydon CT Generating Station</v>
      </c>
      <c r="D14589" s="1" t="n">
        <v>167</v>
      </c>
      <c r="E14589" s="1" t="s">
        <v>19494</v>
      </c>
      <c r="F14589" s="5" t="s">
        <v>19500</v>
      </c>
      <c r="G14589" s="1" t="n">
        <v>8012</v>
      </c>
      <c r="H14589" s="1" t="s">
        <v>5772</v>
      </c>
      <c r="I14589" s="1" t="n">
        <v>6035</v>
      </c>
      <c r="J14589" s="1" t="s">
        <v>2549</v>
      </c>
      <c r="K14589" s="1" t="s">
        <v>17666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19494</v>
      </c>
      <c r="F14590" s="5" t="s">
        <v>19501</v>
      </c>
      <c r="G14590" s="1" t="n">
        <v>3160</v>
      </c>
      <c r="H14590" s="1" t="s">
        <v>4844</v>
      </c>
      <c r="I14590" s="1" t="n">
        <v>6035</v>
      </c>
      <c r="J14590" s="1" t="s">
        <v>2549</v>
      </c>
      <c r="K14590" s="1" t="s">
        <v>17666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2258</v>
      </c>
      <c r="B14591" s="1" t="n">
        <f aca="false">IF(COUNTIF($G$1:$G$12712,G14591&gt;0),0,INDEX($A$1:$A$12712,MATCH(G14591,$G$1:$G$12712,0)))</f>
        <v>2258</v>
      </c>
      <c r="C14591" s="1" t="str">
        <f aca="false">IF(H14591="",F14591,H14591)</f>
        <v>Delaware Generating Station</v>
      </c>
      <c r="D14591" s="1" t="n">
        <v>167</v>
      </c>
      <c r="E14591" s="1" t="s">
        <v>19494</v>
      </c>
      <c r="F14591" s="5" t="s">
        <v>19502</v>
      </c>
      <c r="G14591" s="1" t="n">
        <v>3160</v>
      </c>
      <c r="H14591" s="1" t="s">
        <v>4844</v>
      </c>
      <c r="I14591" s="1" t="n">
        <v>6035</v>
      </c>
      <c r="J14591" s="1" t="s">
        <v>2549</v>
      </c>
      <c r="K14591" s="1" t="s">
        <v>17666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19494</v>
      </c>
      <c r="F14592" s="5" t="s">
        <v>19503</v>
      </c>
      <c r="G14592" s="1" t="n">
        <v>3161</v>
      </c>
      <c r="H14592" s="1" t="s">
        <v>4845</v>
      </c>
      <c r="I14592" s="1" t="n">
        <v>6035</v>
      </c>
      <c r="J14592" s="1" t="s">
        <v>2549</v>
      </c>
      <c r="K14592" s="1" t="s">
        <v>17666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2259</v>
      </c>
      <c r="B14593" s="1" t="n">
        <f aca="false">IF(COUNTIF($G$1:$G$12712,G14593&gt;0),0,INDEX($A$1:$A$12712,MATCH(G14593,$G$1:$G$12712,0)))</f>
        <v>2259</v>
      </c>
      <c r="C14593" s="1" t="str">
        <f aca="false">IF(H14593="",F14593,H14593)</f>
        <v>Eddystone Generating Station</v>
      </c>
      <c r="D14593" s="1" t="n">
        <v>167</v>
      </c>
      <c r="E14593" s="1" t="s">
        <v>19494</v>
      </c>
      <c r="F14593" s="5" t="s">
        <v>19504</v>
      </c>
      <c r="G14593" s="1" t="n">
        <v>3161</v>
      </c>
      <c r="H14593" s="1" t="s">
        <v>4845</v>
      </c>
      <c r="I14593" s="1" t="n">
        <v>6035</v>
      </c>
      <c r="J14593" s="1" t="s">
        <v>2549</v>
      </c>
      <c r="K14593" s="1" t="s">
        <v>17666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19494</v>
      </c>
      <c r="F14594" s="5" t="s">
        <v>19505</v>
      </c>
      <c r="G14594" s="1" t="n">
        <v>3162</v>
      </c>
      <c r="H14594" s="1" t="s">
        <v>4846</v>
      </c>
      <c r="I14594" s="1" t="n">
        <v>6035</v>
      </c>
      <c r="J14594" s="1" t="s">
        <v>2549</v>
      </c>
      <c r="K14594" s="1" t="s">
        <v>17666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19494</v>
      </c>
      <c r="F14595" s="5" t="s">
        <v>19506</v>
      </c>
      <c r="G14595" s="1" t="n">
        <v>3162</v>
      </c>
      <c r="H14595" s="1" t="s">
        <v>4846</v>
      </c>
      <c r="I14595" s="1" t="n">
        <v>6035</v>
      </c>
      <c r="J14595" s="1" t="s">
        <v>2549</v>
      </c>
      <c r="K14595" s="1" t="s">
        <v>17666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2260</v>
      </c>
      <c r="B14596" s="1" t="n">
        <f aca="false">IF(COUNTIF($G$1:$G$12712,G14596&gt;0),0,INDEX($A$1:$A$12712,MATCH(G14596,$G$1:$G$12712,0)))</f>
        <v>2260</v>
      </c>
      <c r="C14596" s="1" t="str">
        <f aca="false">IF(H14596="",F14596,H14596)</f>
        <v>Falls</v>
      </c>
      <c r="D14596" s="1" t="n">
        <v>167</v>
      </c>
      <c r="E14596" s="1" t="s">
        <v>19494</v>
      </c>
      <c r="F14596" s="5" t="s">
        <v>18632</v>
      </c>
      <c r="G14596" s="1" t="n">
        <v>3162</v>
      </c>
      <c r="H14596" s="1" t="s">
        <v>4846</v>
      </c>
      <c r="I14596" s="1" t="n">
        <v>6035</v>
      </c>
      <c r="J14596" s="1" t="s">
        <v>2549</v>
      </c>
      <c r="K14596" s="1" t="s">
        <v>17666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19494</v>
      </c>
      <c r="F14597" s="5" t="s">
        <v>19507</v>
      </c>
      <c r="G14597" s="1" t="n">
        <v>6105</v>
      </c>
      <c r="H14597" s="1" t="s">
        <v>5150</v>
      </c>
      <c r="I14597" s="1" t="n">
        <v>55951</v>
      </c>
      <c r="J14597" s="1" t="s">
        <v>1161</v>
      </c>
      <c r="K14597" s="1" t="s">
        <v>17666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2500</v>
      </c>
      <c r="B14598" s="1" t="n">
        <f aca="false">IF(COUNTIF($G$1:$G$12712,G14598&gt;0),0,INDEX($A$1:$A$12712,MATCH(G14598,$G$1:$G$12712,0)))</f>
        <v>2500</v>
      </c>
      <c r="C14598" s="1" t="str">
        <f aca="false">IF(H14598="",F14598,H14598)</f>
        <v>Limerick</v>
      </c>
      <c r="D14598" s="1" t="n">
        <v>167</v>
      </c>
      <c r="E14598" s="1" t="s">
        <v>19494</v>
      </c>
      <c r="F14598" s="5" t="s">
        <v>19508</v>
      </c>
      <c r="G14598" s="1" t="n">
        <v>6105</v>
      </c>
      <c r="H14598" s="1" t="s">
        <v>5150</v>
      </c>
      <c r="I14598" s="1" t="n">
        <v>55951</v>
      </c>
      <c r="J14598" s="1" t="s">
        <v>1161</v>
      </c>
      <c r="K14598" s="1" t="s">
        <v>17666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19494</v>
      </c>
      <c r="F14599" s="5" t="s">
        <v>19509</v>
      </c>
      <c r="G14599" s="1" t="n">
        <v>3163</v>
      </c>
      <c r="H14599" s="1" t="s">
        <v>4847</v>
      </c>
      <c r="I14599" s="1" t="n">
        <v>6035</v>
      </c>
      <c r="J14599" s="1" t="s">
        <v>2549</v>
      </c>
      <c r="K14599" s="1" t="s">
        <v>17666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2261</v>
      </c>
      <c r="B14600" s="1" t="n">
        <f aca="false">IF(COUNTIF($G$1:$G$12712,G14600&gt;0),0,INDEX($A$1:$A$12712,MATCH(G14600,$G$1:$G$12712,0)))</f>
        <v>2261</v>
      </c>
      <c r="C14600" s="1" t="str">
        <f aca="false">IF(H14600="",F14600,H14600)</f>
        <v>Moser Generating Station</v>
      </c>
      <c r="D14600" s="1" t="n">
        <v>167</v>
      </c>
      <c r="E14600" s="1" t="s">
        <v>19494</v>
      </c>
      <c r="F14600" s="5" t="s">
        <v>19510</v>
      </c>
      <c r="G14600" s="1" t="n">
        <v>3163</v>
      </c>
      <c r="H14600" s="1" t="s">
        <v>4847</v>
      </c>
      <c r="I14600" s="1" t="n">
        <v>6035</v>
      </c>
      <c r="J14600" s="1" t="s">
        <v>2549</v>
      </c>
      <c r="K14600" s="1" t="s">
        <v>17666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2262</v>
      </c>
      <c r="B14601" s="1" t="n">
        <f aca="false">IF(COUNTIF($G$1:$G$12712,G14601&gt;0),0,INDEX($A$1:$A$12712,MATCH(G14601,$G$1:$G$12712,0)))</f>
        <v>2262</v>
      </c>
      <c r="C14601" s="1" t="str">
        <f aca="false">IF(H14601="",F14601,H14601)</f>
        <v>Muddy Run</v>
      </c>
      <c r="D14601" s="1" t="n">
        <v>167</v>
      </c>
      <c r="E14601" s="1" t="s">
        <v>19494</v>
      </c>
      <c r="F14601" s="5" t="s">
        <v>19511</v>
      </c>
      <c r="G14601" s="1" t="n">
        <v>3164</v>
      </c>
      <c r="H14601" s="1" t="s">
        <v>4848</v>
      </c>
      <c r="I14601" s="1" t="n">
        <v>6035</v>
      </c>
      <c r="J14601" s="1" t="s">
        <v>2549</v>
      </c>
      <c r="K14601" s="1" t="s">
        <v>17666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19494</v>
      </c>
      <c r="F14602" s="5" t="s">
        <v>19512</v>
      </c>
      <c r="G14602" s="1" t="n">
        <v>3166</v>
      </c>
      <c r="H14602" s="1" t="s">
        <v>3009</v>
      </c>
      <c r="I14602" s="1" t="n">
        <v>55951</v>
      </c>
      <c r="J14602" s="1" t="s">
        <v>1161</v>
      </c>
      <c r="K14602" s="1" t="s">
        <v>17666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19494</v>
      </c>
      <c r="F14603" s="5" t="s">
        <v>19513</v>
      </c>
      <c r="G14603" s="1" t="n">
        <v>3166</v>
      </c>
      <c r="H14603" s="1" t="s">
        <v>3009</v>
      </c>
      <c r="I14603" s="1" t="n">
        <v>55951</v>
      </c>
      <c r="J14603" s="1" t="s">
        <v>1161</v>
      </c>
      <c r="K14603" s="1" t="s">
        <v>17666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1196</v>
      </c>
      <c r="B14604" s="1" t="n">
        <f aca="false">IF(COUNTIF($G$1:$G$12712,G14604&gt;0),0,INDEX($A$1:$A$12712,MATCH(G14604,$G$1:$G$12712,0)))</f>
        <v>1196</v>
      </c>
      <c r="C14604" s="1" t="str">
        <f aca="false">IF(H14604="",F14604,H14604)</f>
        <v>Peach Bottom</v>
      </c>
      <c r="D14604" s="1" t="n">
        <v>167</v>
      </c>
      <c r="E14604" s="1" t="s">
        <v>19494</v>
      </c>
      <c r="F14604" s="5" t="s">
        <v>19514</v>
      </c>
      <c r="G14604" s="1" t="n">
        <v>3166</v>
      </c>
      <c r="H14604" s="1" t="s">
        <v>3009</v>
      </c>
      <c r="I14604" s="1" t="n">
        <v>55951</v>
      </c>
      <c r="J14604" s="1" t="s">
        <v>1161</v>
      </c>
      <c r="K14604" s="1" t="s">
        <v>17666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19494</v>
      </c>
      <c r="F14605" s="5" t="s">
        <v>19515</v>
      </c>
      <c r="G14605" s="1" t="n">
        <v>7690</v>
      </c>
      <c r="H14605" s="1" t="s">
        <v>5598</v>
      </c>
      <c r="I14605" s="1" t="n">
        <v>6035</v>
      </c>
      <c r="J14605" s="1" t="s">
        <v>2549</v>
      </c>
      <c r="K14605" s="1" t="s">
        <v>17666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2838</v>
      </c>
      <c r="B14606" s="1" t="n">
        <f aca="false">IF(COUNTIF($G$1:$G$12712,G14606&gt;0),0,INDEX($A$1:$A$12712,MATCH(G14606,$G$1:$G$12712,0)))</f>
        <v>2838</v>
      </c>
      <c r="C14606" s="1" t="str">
        <f aca="false">IF(H14606="",F14606,H14606)</f>
        <v>Pennsbury</v>
      </c>
      <c r="D14606" s="1" t="n">
        <v>167</v>
      </c>
      <c r="E14606" s="1" t="s">
        <v>19494</v>
      </c>
      <c r="F14606" s="5" t="s">
        <v>19516</v>
      </c>
      <c r="G14606" s="1" t="n">
        <v>7690</v>
      </c>
      <c r="H14606" s="1" t="s">
        <v>5598</v>
      </c>
      <c r="I14606" s="1" t="n">
        <v>6035</v>
      </c>
      <c r="J14606" s="1" t="s">
        <v>2549</v>
      </c>
      <c r="K14606" s="1" t="s">
        <v>17666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19494</v>
      </c>
      <c r="F14607" s="5" t="s">
        <v>19517</v>
      </c>
      <c r="G14607" s="1" t="n">
        <v>3168</v>
      </c>
      <c r="H14607" s="1" t="s">
        <v>4849</v>
      </c>
      <c r="I14607" s="1" t="n">
        <v>6035</v>
      </c>
      <c r="J14607" s="1" t="s">
        <v>2549</v>
      </c>
      <c r="K14607" s="1" t="s">
        <v>17666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2263</v>
      </c>
      <c r="B14608" s="1" t="n">
        <f aca="false">IF(COUNTIF($G$1:$G$12712,G14608&gt;0),0,INDEX($A$1:$A$12712,MATCH(G14608,$G$1:$G$12712,0)))</f>
        <v>2263</v>
      </c>
      <c r="C14608" s="1" t="str">
        <f aca="false">IF(H14608="",F14608,H14608)</f>
        <v>Richmond Generating Station</v>
      </c>
      <c r="D14608" s="1" t="n">
        <v>167</v>
      </c>
      <c r="E14608" s="1" t="s">
        <v>19494</v>
      </c>
      <c r="F14608" s="5" t="s">
        <v>19518</v>
      </c>
      <c r="G14608" s="1" t="n">
        <v>3168</v>
      </c>
      <c r="H14608" s="1" t="s">
        <v>4849</v>
      </c>
      <c r="I14608" s="1" t="n">
        <v>6035</v>
      </c>
      <c r="J14608" s="1" t="s">
        <v>2549</v>
      </c>
      <c r="K14608" s="1" t="s">
        <v>17666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19494</v>
      </c>
      <c r="F14609" s="5" t="s">
        <v>19519</v>
      </c>
      <c r="G14609" s="1" t="n">
        <v>2410</v>
      </c>
      <c r="H14609" s="1" t="s">
        <v>3133</v>
      </c>
      <c r="I14609" s="1" t="n">
        <v>15478</v>
      </c>
      <c r="J14609" s="1" t="s">
        <v>2762</v>
      </c>
      <c r="K14609" s="1" t="s">
        <v>17666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19494</v>
      </c>
      <c r="F14610" s="5" t="s">
        <v>19520</v>
      </c>
      <c r="G14610" s="1" t="n">
        <v>2410</v>
      </c>
      <c r="H14610" s="1" t="s">
        <v>3133</v>
      </c>
      <c r="I14610" s="1" t="n">
        <v>15478</v>
      </c>
      <c r="J14610" s="1" t="s">
        <v>2762</v>
      </c>
      <c r="K14610" s="1" t="s">
        <v>17666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1215</v>
      </c>
      <c r="B14611" s="1" t="n">
        <f aca="false">IF(COUNTIF($G$1:$G$12712,G14611&gt;0),0,INDEX($A$1:$A$12712,MATCH(G14611,$G$1:$G$12712,0)))</f>
        <v>1215</v>
      </c>
      <c r="C14611" s="1" t="str">
        <f aca="false">IF(H14611="",F14611,H14611)</f>
        <v>PSEG Salem Generating Station</v>
      </c>
      <c r="D14611" s="1" t="n">
        <v>167</v>
      </c>
      <c r="E14611" s="1" t="s">
        <v>19494</v>
      </c>
      <c r="F14611" s="5" t="s">
        <v>19521</v>
      </c>
      <c r="G14611" s="1" t="n">
        <v>2410</v>
      </c>
      <c r="H14611" s="1" t="s">
        <v>3133</v>
      </c>
      <c r="I14611" s="1" t="n">
        <v>15478</v>
      </c>
      <c r="J14611" s="1" t="s">
        <v>2762</v>
      </c>
      <c r="K14611" s="1" t="s">
        <v>17666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19494</v>
      </c>
      <c r="F14612" s="5" t="s">
        <v>19522</v>
      </c>
      <c r="G14612" s="1" t="n">
        <v>3169</v>
      </c>
      <c r="H14612" s="1" t="s">
        <v>4850</v>
      </c>
      <c r="I14612" s="1" t="n">
        <v>6035</v>
      </c>
      <c r="J14612" s="1" t="s">
        <v>2549</v>
      </c>
      <c r="K14612" s="1" t="s">
        <v>17666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19494</v>
      </c>
      <c r="F14613" s="5" t="s">
        <v>19523</v>
      </c>
      <c r="G14613" s="1" t="n">
        <v>3169</v>
      </c>
      <c r="H14613" s="1" t="s">
        <v>4850</v>
      </c>
      <c r="I14613" s="1" t="n">
        <v>6035</v>
      </c>
      <c r="J14613" s="1" t="s">
        <v>2549</v>
      </c>
      <c r="K14613" s="1" t="s">
        <v>17666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2264</v>
      </c>
      <c r="B14614" s="1" t="n">
        <f aca="false">IF(COUNTIF($G$1:$G$12712,G14614&gt;0),0,INDEX($A$1:$A$12712,MATCH(G14614,$G$1:$G$12712,0)))</f>
        <v>2264</v>
      </c>
      <c r="C14614" s="1" t="str">
        <f aca="false">IF(H14614="",F14614,H14614)</f>
        <v>Schuylkill Generating Station</v>
      </c>
      <c r="D14614" s="1" t="n">
        <v>167</v>
      </c>
      <c r="E14614" s="1" t="s">
        <v>19494</v>
      </c>
      <c r="F14614" s="5" t="s">
        <v>19524</v>
      </c>
      <c r="G14614" s="1" t="n">
        <v>3169</v>
      </c>
      <c r="H14614" s="1" t="s">
        <v>4850</v>
      </c>
      <c r="I14614" s="1" t="n">
        <v>6035</v>
      </c>
      <c r="J14614" s="1" t="s">
        <v>2549</v>
      </c>
      <c r="K14614" s="1" t="s">
        <v>17666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IF(IFERROR((MATCH(G14615,$G$1:$G$12712,0)),0),INDEX($A$1:$A$12712,MATCH(G14615,$G$1:$G$12712,0)),MAX($A$2:$A14614)+1)</f>
        <v>11412</v>
      </c>
      <c r="B14615" s="1" t="e">
        <f aca="false">IF(COUNTIF($G$1:$G$12712,G14615&gt;0),0,INDEX($A$1:$A$12712,MATCH(G14615,$G$1:$G$12712,0)))</f>
        <v>#N/A</v>
      </c>
      <c r="C14615" s="1" t="str">
        <f aca="false">IF(H14615="",F14615,H14615)</f>
        <v>trigen energy - schuylkill</v>
      </c>
      <c r="D14615" s="1" t="n">
        <v>167</v>
      </c>
      <c r="E14615" s="1" t="s">
        <v>19494</v>
      </c>
      <c r="F14615" s="5"/>
      <c r="G14615" s="1" t="n">
        <v>50607</v>
      </c>
      <c r="H14615" s="1" t="s">
        <v>19525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IF(IFERROR((MATCH(G14616,$G$1:$G$12712,0)),0),INDEX($A$1:$A$12712,MATCH(G14616,$G$1:$G$12712,0)),MAX($A$2:$A14614)+1)</f>
        <v>2265</v>
      </c>
      <c r="B14616" s="1" t="n">
        <f aca="false">IF(COUNTIF($G$1:$G$12712,G14616&gt;0),0,INDEX($A$1:$A$12712,MATCH(G14616,$G$1:$G$12712,0)))</f>
        <v>2265</v>
      </c>
      <c r="C14616" s="1" t="str">
        <f aca="false">IF(H14616="",F14616,H14616)</f>
        <v>Southwark</v>
      </c>
      <c r="D14616" s="1" t="n">
        <v>167</v>
      </c>
      <c r="E14616" s="1" t="s">
        <v>19494</v>
      </c>
      <c r="F14616" s="5" t="s">
        <v>19526</v>
      </c>
      <c r="G14616" s="1" t="n">
        <v>3170</v>
      </c>
      <c r="H14616" s="1" t="s">
        <v>4851</v>
      </c>
      <c r="I14616" s="1" t="n">
        <v>6035</v>
      </c>
      <c r="J14616" s="1" t="s">
        <v>2549</v>
      </c>
      <c r="K14616" s="1" t="s">
        <v>17666</v>
      </c>
    </row>
    <row r="14617" customFormat="false" ht="15" hidden="false" customHeight="true" outlineLevel="0" collapsed="false">
      <c r="A14617" s="1" t="n">
        <f aca="false">IF(IFERROR((MATCH(G14617,$G$1:$G$12712,0)),0),INDEX($A$1:$A$12712,MATCH(G14617,$G$1:$G$12712,0)),MAX($A$2:$A14616)+1)</f>
        <v>11413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</v>
      </c>
      <c r="D14617" s="1" t="n">
        <v>178</v>
      </c>
      <c r="E14617" s="1" t="s">
        <v>19527</v>
      </c>
      <c r="F14617" s="5" t="s">
        <v>19528</v>
      </c>
      <c r="H14617" s="1"/>
      <c r="K14617" s="1" t="s">
        <v>17666</v>
      </c>
    </row>
    <row r="14618" customFormat="false" ht="15" hidden="false" customHeight="true" outlineLevel="0" collapsed="false">
      <c r="A14618" s="1" t="n">
        <f aca="false">A14617</f>
        <v>11413</v>
      </c>
      <c r="B14618" s="1" t="e">
        <f aca="false">IF(COUNTIF($G$1:$G$12712,G14618&gt;0),0,INDEX($A$1:$A$12712,MATCH(G14618,$G$1:$G$12712,0)))</f>
        <v>#N/A</v>
      </c>
      <c r="C14618" s="1" t="str">
        <f aca="false">IF(H14618="",F14618,H14618)</f>
        <v>benton (retired in 1995)</v>
      </c>
      <c r="D14618" s="1" t="n">
        <v>178</v>
      </c>
      <c r="E14618" s="1" t="s">
        <v>19527</v>
      </c>
      <c r="F14618" s="5" t="s">
        <v>19529</v>
      </c>
      <c r="H14618" s="1"/>
      <c r="K14618" s="1" t="s">
        <v>17666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2236</v>
      </c>
      <c r="B14619" s="1" t="n">
        <f aca="false">IF(COUNTIF($G$1:$G$12712,G14619&gt;0),0,INDEX($A$1:$A$12712,MATCH(G14619,$G$1:$G$12712,0)))</f>
        <v>2236</v>
      </c>
      <c r="C14619" s="1" t="str">
        <f aca="false">IF(H14619="",F14619,H14619)</f>
        <v>Blossburg</v>
      </c>
      <c r="D14619" s="1" t="n">
        <v>178</v>
      </c>
      <c r="E14619" s="1" t="s">
        <v>19527</v>
      </c>
      <c r="F14619" s="5" t="s">
        <v>19530</v>
      </c>
      <c r="G14619" s="1" t="n">
        <v>3120</v>
      </c>
      <c r="H14619" s="1" t="s">
        <v>4817</v>
      </c>
      <c r="I14619" s="1" t="n">
        <v>17235</v>
      </c>
      <c r="J14619" s="1" t="s">
        <v>4579</v>
      </c>
      <c r="K14619" s="1" t="s">
        <v>17666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</v>
      </c>
      <c r="D14620" s="1" t="n">
        <v>178</v>
      </c>
      <c r="E14620" s="1" t="s">
        <v>19527</v>
      </c>
      <c r="F14620" s="5" t="s">
        <v>19531</v>
      </c>
      <c r="H14620" s="1"/>
      <c r="K14620" s="1" t="s">
        <v>17666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exp.</v>
      </c>
      <c r="D14621" s="1" t="n">
        <v>178</v>
      </c>
      <c r="E14621" s="1" t="s">
        <v>19527</v>
      </c>
      <c r="F14621" s="5" t="s">
        <v>19532</v>
      </c>
      <c r="H14621" s="1"/>
      <c r="K14621" s="1" t="s">
        <v>17666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11416</v>
      </c>
      <c r="B14622" s="1" t="e">
        <f aca="false">IF(COUNTIF($G$1:$G$12712,G14622&gt;0),0,INDEX($A$1:$A$12712,MATCH(G14622,$G$1:$G$12712,0)))</f>
        <v>#N/A</v>
      </c>
      <c r="C14622" s="1" t="str">
        <f aca="false">IF(H14622="",F14622,H14622)</f>
        <v>common expenses</v>
      </c>
      <c r="D14622" s="1" t="n">
        <v>178</v>
      </c>
      <c r="E14622" s="1" t="s">
        <v>19527</v>
      </c>
      <c r="F14622" s="5" t="s">
        <v>18625</v>
      </c>
      <c r="H14622" s="1"/>
      <c r="K14622" s="1" t="s">
        <v>17666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1810</v>
      </c>
      <c r="B14623" s="1" t="n">
        <f aca="false">IF(COUNTIF($G$1:$G$12712,G14623&gt;0),0,INDEX($A$1:$A$12712,MATCH(G14623,$G$1:$G$12712,0)))</f>
        <v>1810</v>
      </c>
      <c r="C14623" s="1" t="str">
        <f aca="false">IF(H14623="",F14623,H14623)</f>
        <v>Deep Creek</v>
      </c>
      <c r="D14623" s="1" t="n">
        <v>178</v>
      </c>
      <c r="E14623" s="1" t="s">
        <v>19527</v>
      </c>
      <c r="F14623" s="5" t="s">
        <v>19533</v>
      </c>
      <c r="G14623" s="1" t="n">
        <v>1567</v>
      </c>
      <c r="H14623" s="1" t="s">
        <v>4182</v>
      </c>
      <c r="I14623" s="1" t="n">
        <v>54679</v>
      </c>
      <c r="J14623" s="1" t="s">
        <v>4183</v>
      </c>
      <c r="K14623" s="1" t="s">
        <v>17666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19527</v>
      </c>
      <c r="F14624" s="5" t="s">
        <v>19534</v>
      </c>
      <c r="G14624" s="1" t="n">
        <v>3122</v>
      </c>
      <c r="H14624" s="1" t="s">
        <v>4818</v>
      </c>
      <c r="I14624" s="1" t="n">
        <v>58615</v>
      </c>
      <c r="J14624" s="1" t="s">
        <v>4819</v>
      </c>
      <c r="K14624" s="1" t="s">
        <v>17666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19527</v>
      </c>
      <c r="F14625" s="5" t="s">
        <v>19535</v>
      </c>
      <c r="G14625" s="1" t="n">
        <v>3122</v>
      </c>
      <c r="H14625" s="1" t="s">
        <v>4818</v>
      </c>
      <c r="I14625" s="1" t="n">
        <v>58615</v>
      </c>
      <c r="J14625" s="1" t="s">
        <v>4819</v>
      </c>
      <c r="K14625" s="1" t="s">
        <v>17666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2237</v>
      </c>
      <c r="B14626" s="1" t="n">
        <f aca="false">IF(COUNTIF($G$1:$G$12712,G14626&gt;0),0,INDEX($A$1:$A$12712,MATCH(G14626,$G$1:$G$12712,0)))</f>
        <v>2237</v>
      </c>
      <c r="C14626" s="1" t="str">
        <f aca="false">IF(H14626="",F14626,H14626)</f>
        <v>Homer City Generating Station</v>
      </c>
      <c r="D14626" s="1" t="n">
        <v>178</v>
      </c>
      <c r="E14626" s="1" t="s">
        <v>19527</v>
      </c>
      <c r="F14626" s="5" t="s">
        <v>19536</v>
      </c>
      <c r="G14626" s="1" t="n">
        <v>3122</v>
      </c>
      <c r="H14626" s="1" t="s">
        <v>4818</v>
      </c>
      <c r="I14626" s="1" t="n">
        <v>58615</v>
      </c>
      <c r="J14626" s="1" t="s">
        <v>4819</v>
      </c>
      <c r="K14626" s="1" t="s">
        <v>17666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internal combustion</v>
      </c>
      <c r="D14627" s="1" t="n">
        <v>178</v>
      </c>
      <c r="E14627" s="1" t="s">
        <v>19527</v>
      </c>
      <c r="F14627" s="5" t="s">
        <v>17760</v>
      </c>
      <c r="H14627" s="1"/>
      <c r="K14627" s="1" t="s">
        <v>17666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11418</v>
      </c>
      <c r="B14628" s="1" t="e">
        <f aca="false">IF(COUNTIF($G$1:$G$12712,G14628&gt;0),0,INDEX($A$1:$A$12712,MATCH(G14628,$G$1:$G$12712,0)))</f>
        <v>#N/A</v>
      </c>
      <c r="C14628" s="1" t="str">
        <f aca="false">IF(H14628="",F14628,H14628)</f>
        <v>n/a</v>
      </c>
      <c r="D14628" s="1" t="n">
        <v>178</v>
      </c>
      <c r="E14628" s="1" t="s">
        <v>19527</v>
      </c>
      <c r="F14628" s="5" t="s">
        <v>17629</v>
      </c>
      <c r="H14628" s="1"/>
      <c r="K14628" s="1" t="s">
        <v>17666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2238</v>
      </c>
      <c r="B14629" s="1" t="n">
        <f aca="false">IF(COUNTIF($G$1:$G$12712,G14629&gt;0),0,INDEX($A$1:$A$12712,MATCH(G14629,$G$1:$G$12712,0)))</f>
        <v>2238</v>
      </c>
      <c r="C14629" s="1" t="str">
        <f aca="false">IF(H14629="",F14629,H14629)</f>
        <v>Piney</v>
      </c>
      <c r="D14629" s="1" t="n">
        <v>178</v>
      </c>
      <c r="E14629" s="1" t="s">
        <v>19527</v>
      </c>
      <c r="F14629" s="5" t="s">
        <v>19537</v>
      </c>
      <c r="G14629" s="1" t="n">
        <v>3124</v>
      </c>
      <c r="H14629" s="1" t="s">
        <v>4820</v>
      </c>
      <c r="I14629" s="1" t="n">
        <v>54679</v>
      </c>
      <c r="J14629" s="1" t="s">
        <v>4183</v>
      </c>
      <c r="K14629" s="1" t="s">
        <v>17666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11419</v>
      </c>
      <c r="B14630" s="1" t="e">
        <f aca="false">IF(COUNTIF($G$1:$G$12712,G14630&gt;0),0,INDEX($A$1:$A$12712,MATCH(G14630,$G$1:$G$12712,0)))</f>
        <v>#N/A</v>
      </c>
      <c r="C14630" s="1" t="str">
        <f aca="false">IF(H14630="",F14630,H14630)</f>
        <v>see note on page 450</v>
      </c>
      <c r="D14630" s="1" t="n">
        <v>178</v>
      </c>
      <c r="E14630" s="1" t="s">
        <v>19527</v>
      </c>
      <c r="F14630" s="5" t="s">
        <v>18766</v>
      </c>
      <c r="H14630" s="1"/>
      <c r="K14630" s="1" t="s">
        <v>17666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19527</v>
      </c>
      <c r="F14631" s="5" t="s">
        <v>18079</v>
      </c>
      <c r="G14631" s="1" t="n">
        <v>8225</v>
      </c>
      <c r="H14631" s="1" t="s">
        <v>5799</v>
      </c>
      <c r="I14631" s="1" t="n">
        <v>59524</v>
      </c>
      <c r="J14631" s="1" t="s">
        <v>5800</v>
      </c>
      <c r="K14631" s="1" t="s">
        <v>17666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2997</v>
      </c>
      <c r="B14632" s="1" t="n">
        <f aca="false">IF(COUNTIF($G$1:$G$12712,G14632&gt;0),0,INDEX($A$1:$A$12712,MATCH(G14632,$G$1:$G$12712,0)))</f>
        <v>2997</v>
      </c>
      <c r="C14632" s="1" t="str">
        <f aca="false">IF(H14632="",F14632,H14632)</f>
        <v>FirstEnergy Seneca</v>
      </c>
      <c r="D14632" s="1" t="n">
        <v>178</v>
      </c>
      <c r="E14632" s="1" t="s">
        <v>19527</v>
      </c>
      <c r="F14632" s="5" t="s">
        <v>19538</v>
      </c>
      <c r="G14632" s="1" t="n">
        <v>8225</v>
      </c>
      <c r="H14632" s="1" t="s">
        <v>5799</v>
      </c>
      <c r="I14632" s="1" t="n">
        <v>59524</v>
      </c>
      <c r="J14632" s="1" t="s">
        <v>5800</v>
      </c>
      <c r="K14632" s="1" t="s">
        <v>17666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2239</v>
      </c>
      <c r="B14633" s="1" t="n">
        <f aca="false">IF(COUNTIF($G$1:$G$12712,G14633&gt;0),0,INDEX($A$1:$A$12712,MATCH(G14633,$G$1:$G$12712,0)))</f>
        <v>2239</v>
      </c>
      <c r="C14633" s="1" t="str">
        <f aca="false">IF(H14633="",F14633,H14633)</f>
        <v>Seward (PA)</v>
      </c>
      <c r="D14633" s="1" t="n">
        <v>178</v>
      </c>
      <c r="E14633" s="1" t="s">
        <v>19527</v>
      </c>
      <c r="F14633" s="5" t="s">
        <v>19539</v>
      </c>
      <c r="G14633" s="1" t="n">
        <v>3130</v>
      </c>
      <c r="H14633" s="1" t="s">
        <v>4821</v>
      </c>
      <c r="I14633" s="1" t="n">
        <v>54885</v>
      </c>
      <c r="J14633" s="1" t="s">
        <v>4822</v>
      </c>
      <c r="K14633" s="1" t="s">
        <v>17666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7697</v>
      </c>
      <c r="B14634" s="1" t="n">
        <f aca="false">IF(COUNTIF($G$1:$G$12712,G14634&gt;0),0,INDEX($A$1:$A$12712,MATCH(G14634,$G$1:$G$12712,0)))</f>
        <v>7697</v>
      </c>
      <c r="C14634" s="1" t="str">
        <f aca="false">IF(H14634="",F14634,H14634)</f>
        <v>Seward</v>
      </c>
      <c r="D14634" s="1" t="n">
        <v>178</v>
      </c>
      <c r="E14634" s="1" t="s">
        <v>19527</v>
      </c>
      <c r="F14634" s="5" t="s">
        <v>19539</v>
      </c>
      <c r="G14634" s="1" t="n">
        <v>55975</v>
      </c>
      <c r="H14634" s="1" t="s">
        <v>12871</v>
      </c>
      <c r="I14634" s="1" t="n">
        <v>15998</v>
      </c>
      <c r="J14634" s="1" t="s">
        <v>12872</v>
      </c>
      <c r="K14634" s="1" t="s">
        <v>17666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19527</v>
      </c>
      <c r="F14635" s="5" t="s">
        <v>19540</v>
      </c>
      <c r="G14635" s="1" t="n">
        <v>3131</v>
      </c>
      <c r="H14635" s="1" t="s">
        <v>4823</v>
      </c>
      <c r="I14635" s="1" t="n">
        <v>17235</v>
      </c>
      <c r="J14635" s="1" t="s">
        <v>4579</v>
      </c>
      <c r="K14635" s="1" t="s">
        <v>17666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2240</v>
      </c>
      <c r="B14636" s="1" t="n">
        <f aca="false">IF(COUNTIF($G$1:$G$12712,G14636&gt;0),0,INDEX($A$1:$A$12712,MATCH(G14636,$G$1:$G$12712,0)))</f>
        <v>2240</v>
      </c>
      <c r="C14636" s="1" t="str">
        <f aca="false">IF(H14636="",F14636,H14636)</f>
        <v>Shawville</v>
      </c>
      <c r="D14636" s="1" t="n">
        <v>178</v>
      </c>
      <c r="E14636" s="1" t="s">
        <v>19527</v>
      </c>
      <c r="F14636" s="5" t="s">
        <v>19541</v>
      </c>
      <c r="G14636" s="1" t="n">
        <v>3131</v>
      </c>
      <c r="H14636" s="1" t="s">
        <v>4823</v>
      </c>
      <c r="I14636" s="1" t="n">
        <v>17235</v>
      </c>
      <c r="J14636" s="1" t="s">
        <v>4579</v>
      </c>
      <c r="K14636" s="1" t="s">
        <v>17666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11420</v>
      </c>
      <c r="B14637" s="1" t="e">
        <f aca="false">IF(COUNTIF($G$1:$G$12712,G14637&gt;0),0,INDEX($A$1:$A$12712,MATCH(G14637,$G$1:$G$12712,0)))</f>
        <v>#N/A</v>
      </c>
      <c r="C14637" s="1" t="str">
        <f aca="false">IF(H14637="",F14637,H14637)</f>
        <v>sold in 1999 - see page 402</v>
      </c>
      <c r="D14637" s="1" t="n">
        <v>178</v>
      </c>
      <c r="E14637" s="1" t="s">
        <v>19527</v>
      </c>
      <c r="F14637" s="5" t="s">
        <v>18768</v>
      </c>
      <c r="H14637" s="1"/>
      <c r="K14637" s="1" t="s">
        <v>17666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19527</v>
      </c>
      <c r="F14638" s="5" t="s">
        <v>19542</v>
      </c>
      <c r="G14638" s="1" t="n">
        <v>8011</v>
      </c>
      <c r="H14638" s="1" t="s">
        <v>5771</v>
      </c>
      <c r="I14638" s="1" t="n">
        <v>55951</v>
      </c>
      <c r="J14638" s="1" t="s">
        <v>1161</v>
      </c>
      <c r="K14638" s="1" t="s">
        <v>17666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2975</v>
      </c>
      <c r="B14639" s="1" t="n">
        <f aca="false">IF(COUNTIF($G$1:$G$12712,G14639&gt;0),0,INDEX($A$1:$A$12712,MATCH(G14639,$G$1:$G$12712,0)))</f>
        <v>2975</v>
      </c>
      <c r="C14639" s="1" t="str">
        <f aca="false">IF(H14639="",F14639,H14639)</f>
        <v>Three Mile Island</v>
      </c>
      <c r="D14639" s="1" t="n">
        <v>178</v>
      </c>
      <c r="E14639" s="1" t="s">
        <v>19527</v>
      </c>
      <c r="F14639" s="5" t="s">
        <v>18771</v>
      </c>
      <c r="G14639" s="1" t="n">
        <v>8011</v>
      </c>
      <c r="H14639" s="1" t="s">
        <v>5771</v>
      </c>
      <c r="I14639" s="1" t="n">
        <v>55951</v>
      </c>
      <c r="J14639" s="1" t="s">
        <v>1161</v>
      </c>
      <c r="K14639" s="1" t="s">
        <v>17666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2241</v>
      </c>
      <c r="B14640" s="1" t="n">
        <f aca="false">IF(COUNTIF($G$1:$G$12712,G14640&gt;0),0,INDEX($A$1:$A$12712,MATCH(G14640,$G$1:$G$12712,0)))</f>
        <v>2241</v>
      </c>
      <c r="C14640" s="1" t="str">
        <f aca="false">IF(H14640="",F14640,H14640)</f>
        <v>Warren</v>
      </c>
      <c r="D14640" s="1" t="n">
        <v>178</v>
      </c>
      <c r="E14640" s="1" t="s">
        <v>19527</v>
      </c>
      <c r="F14640" s="5" t="s">
        <v>19543</v>
      </c>
      <c r="G14640" s="1" t="n">
        <v>3132</v>
      </c>
      <c r="H14640" s="1" t="s">
        <v>1459</v>
      </c>
      <c r="I14640" s="1" t="n">
        <v>17235</v>
      </c>
      <c r="J14640" s="1" t="s">
        <v>4579</v>
      </c>
      <c r="K14640" s="1" t="s">
        <v>17666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7687</v>
      </c>
      <c r="B14641" s="1" t="n">
        <f aca="false">IF(COUNTIF($G$1:$G$12712,G14641&gt;0),0,INDEX($A$1:$A$12712,MATCH(G14641,$G$1:$G$12712,0)))</f>
        <v>7687</v>
      </c>
      <c r="C14641" s="1" t="str">
        <f aca="false">IF(H14641="",F14641,H14641)</f>
        <v>Wayne</v>
      </c>
      <c r="D14641" s="1" t="n">
        <v>178</v>
      </c>
      <c r="E14641" s="1" t="s">
        <v>19527</v>
      </c>
      <c r="F14641" s="5" t="s">
        <v>19544</v>
      </c>
      <c r="G14641" s="1" t="n">
        <v>3134</v>
      </c>
      <c r="H14641" s="1" t="s">
        <v>3312</v>
      </c>
      <c r="I14641" s="1" t="n">
        <v>17235</v>
      </c>
      <c r="J14641" s="1" t="s">
        <v>12857</v>
      </c>
      <c r="K14641" s="1" t="s">
        <v>17666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1067</v>
      </c>
      <c r="B14642" s="1" t="n">
        <f aca="false">IF(COUNTIF($G$1:$G$12712,G14642&gt;0),0,INDEX($A$1:$A$12712,MATCH(G14642,$G$1:$G$12712,0)))</f>
        <v>1067</v>
      </c>
      <c r="C14642" s="1" t="str">
        <f aca="false">IF(H14642="",F14642,H14642)</f>
        <v>Beaver Valley</v>
      </c>
      <c r="D14642" s="1" t="n">
        <v>177</v>
      </c>
      <c r="E14642" s="1" t="s">
        <v>19545</v>
      </c>
      <c r="F14642" s="5" t="s">
        <v>18325</v>
      </c>
      <c r="G14642" s="1" t="n">
        <v>6040</v>
      </c>
      <c r="H14642" s="1" t="s">
        <v>2390</v>
      </c>
      <c r="I14642" s="1" t="n">
        <v>50161</v>
      </c>
      <c r="J14642" s="1" t="s">
        <v>2391</v>
      </c>
      <c r="K14642" s="1" t="s">
        <v>17666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19545</v>
      </c>
      <c r="F14643" s="5" t="s">
        <v>19546</v>
      </c>
      <c r="G14643" s="1" t="n">
        <v>6094</v>
      </c>
      <c r="H14643" s="1" t="s">
        <v>2888</v>
      </c>
      <c r="I14643" s="1" t="n">
        <v>6526</v>
      </c>
      <c r="J14643" s="1" t="s">
        <v>2889</v>
      </c>
      <c r="K14643" s="1" t="s">
        <v>17666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1166</v>
      </c>
      <c r="B14644" s="1" t="n">
        <f aca="false">IF(COUNTIF($G$1:$G$12712,G14644&gt;0),0,INDEX($A$1:$A$12712,MATCH(G14644,$G$1:$G$12712,0)))</f>
        <v>1166</v>
      </c>
      <c r="C14644" s="1" t="str">
        <f aca="false">IF(H14644="",F14644,H14644)</f>
        <v>FirstEnergy Bruce Mansfield</v>
      </c>
      <c r="D14644" s="1" t="n">
        <v>177</v>
      </c>
      <c r="E14644" s="1" t="s">
        <v>19545</v>
      </c>
      <c r="F14644" s="5" t="s">
        <v>18064</v>
      </c>
      <c r="G14644" s="1" t="n">
        <v>6094</v>
      </c>
      <c r="H14644" s="1" t="s">
        <v>2888</v>
      </c>
      <c r="I14644" s="1" t="n">
        <v>6526</v>
      </c>
      <c r="J14644" s="1" t="s">
        <v>2889</v>
      </c>
      <c r="K14644" s="1" t="s">
        <v>17666</v>
      </c>
    </row>
    <row r="14645" customFormat="false" ht="15" hidden="false" customHeight="true" outlineLevel="0" collapsed="false">
      <c r="A14645" s="1" t="n">
        <f aca="false">IF(IFERROR((MATCH(G14645,$G$1:$G$12712,0)),0),INDEX($A$1:$A$12712,MATCH(G14645,$G$1:$G$12712,0)),MAX($A$2:$A14644)+1)</f>
        <v>11421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combustine turbine</v>
      </c>
      <c r="D14645" s="1" t="n">
        <v>177</v>
      </c>
      <c r="E14645" s="1" t="s">
        <v>19545</v>
      </c>
      <c r="F14645" s="5" t="s">
        <v>19547</v>
      </c>
      <c r="H14645" s="1"/>
      <c r="K14645" s="1" t="s">
        <v>17666</v>
      </c>
    </row>
    <row r="14646" customFormat="false" ht="15" hidden="false" customHeight="true" outlineLevel="0" collapsed="false">
      <c r="A14646" s="1" t="n">
        <f aca="false">A14645</f>
        <v>11421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combustion turbine</v>
      </c>
      <c r="D14646" s="1" t="n">
        <v>177</v>
      </c>
      <c r="E14646" s="1" t="s">
        <v>19545</v>
      </c>
      <c r="F14646" s="5" t="s">
        <v>18065</v>
      </c>
      <c r="H14646" s="1"/>
      <c r="K14646" s="1" t="s">
        <v>17666</v>
      </c>
    </row>
    <row r="14647" customFormat="false" ht="15" hidden="false" customHeight="true" outlineLevel="0" collapsed="false">
      <c r="A14647" s="1" t="n">
        <f aca="false">A8822</f>
        <v>7843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edgewater</v>
      </c>
      <c r="D14647" s="1" t="n">
        <v>177</v>
      </c>
      <c r="E14647" s="1" t="s">
        <v>19545</v>
      </c>
      <c r="F14647" s="5" t="s">
        <v>19243</v>
      </c>
      <c r="H14647" s="1"/>
      <c r="K14647" s="1" t="s">
        <v>17666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gas turbine</v>
      </c>
      <c r="D14648" s="1" t="n">
        <v>177</v>
      </c>
      <c r="E14648" s="1" t="s">
        <v>19545</v>
      </c>
      <c r="F14648" s="5" t="s">
        <v>18577</v>
      </c>
      <c r="H14648" s="1"/>
      <c r="K14648" s="1" t="s">
        <v>17666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11423</v>
      </c>
      <c r="B14649" s="1" t="e">
        <f aca="false">IF(COUNTIF($G$1:$G$12712,G14649&gt;0),0,INDEX($A$1:$A$12712,MATCH(G14649,$G$1:$G$12712,0)))</f>
        <v>#N/A</v>
      </c>
      <c r="C14649" s="1" t="str">
        <f aca="false">IF(H14649="",F14649,H14649)</f>
        <v>internal combustion</v>
      </c>
      <c r="D14649" s="1" t="n">
        <v>177</v>
      </c>
      <c r="E14649" s="1" t="s">
        <v>19545</v>
      </c>
      <c r="F14649" s="5" t="s">
        <v>17760</v>
      </c>
      <c r="H14649" s="1"/>
      <c r="K14649" s="1" t="s">
        <v>17666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7759</v>
      </c>
      <c r="B14650" s="1" t="n">
        <f aca="false">IF(COUNTIF($G$1:$G$12712,G14650&gt;0),0,INDEX($A$1:$A$12712,MATCH(G14650,$G$1:$G$12712,0)))</f>
        <v>7759</v>
      </c>
      <c r="C14650" s="1" t="str">
        <f aca="false">IF(H14650="",F14650,H14650)</f>
        <v>Mad River</v>
      </c>
      <c r="D14650" s="1" t="n">
        <v>177</v>
      </c>
      <c r="E14650" s="1" t="s">
        <v>19545</v>
      </c>
      <c r="F14650" s="5" t="s">
        <v>19245</v>
      </c>
      <c r="G14650" s="1" t="n">
        <v>2860</v>
      </c>
      <c r="H14650" s="1" t="s">
        <v>12974</v>
      </c>
      <c r="I14650" s="1" t="n">
        <v>6526</v>
      </c>
      <c r="J14650" s="1" t="s">
        <v>2889</v>
      </c>
      <c r="K14650" s="1" t="s">
        <v>17666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2242</v>
      </c>
      <c r="B14651" s="1" t="n">
        <f aca="false">IF(COUNTIF($G$1:$G$12712,G14651&gt;0),0,INDEX($A$1:$A$12712,MATCH(G14651,$G$1:$G$12712,0)))</f>
        <v>2242</v>
      </c>
      <c r="C14651" s="1" t="str">
        <f aca="false">IF(H14651="",F14651,H14651)</f>
        <v>New Castle Plant</v>
      </c>
      <c r="D14651" s="1" t="n">
        <v>177</v>
      </c>
      <c r="E14651" s="1" t="s">
        <v>19545</v>
      </c>
      <c r="F14651" s="5" t="s">
        <v>19247</v>
      </c>
      <c r="G14651" s="1" t="n">
        <v>3138</v>
      </c>
      <c r="H14651" s="1" t="s">
        <v>4824</v>
      </c>
      <c r="I14651" s="1" t="n">
        <v>14165</v>
      </c>
      <c r="J14651" s="1" t="s">
        <v>4728</v>
      </c>
      <c r="K14651" s="1" t="s">
        <v>17666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2172</v>
      </c>
      <c r="B14652" s="1" t="n">
        <f aca="false">IF(COUNTIF($G$1:$G$12712,G14652&gt;0),0,INDEX($A$1:$A$12712,MATCH(G14652,$G$1:$G$12712,0)))</f>
        <v>2172</v>
      </c>
      <c r="C14652" s="1" t="str">
        <f aca="false">IF(H14652="",F14652,H14652)</f>
        <v>Niles Power Plant</v>
      </c>
      <c r="D14652" s="1" t="n">
        <v>177</v>
      </c>
      <c r="E14652" s="1" t="s">
        <v>19545</v>
      </c>
      <c r="F14652" s="5" t="s">
        <v>19248</v>
      </c>
      <c r="G14652" s="1" t="n">
        <v>2861</v>
      </c>
      <c r="H14652" s="1" t="s">
        <v>4731</v>
      </c>
      <c r="I14652" s="1" t="n">
        <v>14165</v>
      </c>
      <c r="J14652" s="1" t="s">
        <v>4728</v>
      </c>
      <c r="K14652" s="1" t="s">
        <v>17666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1198</v>
      </c>
      <c r="B14653" s="1" t="n">
        <f aca="false">IF(COUNTIF($G$1:$G$12712,G14653&gt;0),0,INDEX($A$1:$A$12712,MATCH(G14653,$G$1:$G$12712,0)))</f>
        <v>1198</v>
      </c>
      <c r="C14653" s="1" t="str">
        <f aca="false">IF(H14653="",F14653,H14653)</f>
        <v>Perry</v>
      </c>
      <c r="D14653" s="1" t="n">
        <v>177</v>
      </c>
      <c r="E14653" s="1" t="s">
        <v>19545</v>
      </c>
      <c r="F14653" s="5" t="s">
        <v>18077</v>
      </c>
      <c r="G14653" s="1" t="n">
        <v>6020</v>
      </c>
      <c r="H14653" s="1" t="s">
        <v>3013</v>
      </c>
      <c r="I14653" s="1" t="n">
        <v>50161</v>
      </c>
      <c r="J14653" s="1" t="s">
        <v>2391</v>
      </c>
      <c r="K14653" s="1" t="s">
        <v>17666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2173</v>
      </c>
      <c r="B14654" s="1" t="n">
        <f aca="false">IF(COUNTIF($G$1:$G$12712,G14654&gt;0),0,INDEX($A$1:$A$12712,MATCH(G14654,$G$1:$G$12712,0)))</f>
        <v>2173</v>
      </c>
      <c r="C14654" s="1" t="str">
        <f aca="false">IF(H14654="",F14654,H14654)</f>
        <v>FirstEnergy R E Burger</v>
      </c>
      <c r="D14654" s="1" t="n">
        <v>177</v>
      </c>
      <c r="E14654" s="1" t="s">
        <v>19545</v>
      </c>
      <c r="F14654" s="5" t="s">
        <v>19250</v>
      </c>
      <c r="G14654" s="1" t="n">
        <v>2864</v>
      </c>
      <c r="H14654" s="1" t="s">
        <v>4732</v>
      </c>
      <c r="I14654" s="1" t="n">
        <v>6526</v>
      </c>
      <c r="J14654" s="1" t="s">
        <v>2889</v>
      </c>
      <c r="K14654" s="1" t="s">
        <v>17666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19545</v>
      </c>
      <c r="F14655" s="5" t="s">
        <v>19253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17666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2174</v>
      </c>
      <c r="B14656" s="1" t="n">
        <f aca="false">IF(COUNTIF($G$1:$G$12712,G14656&gt;0),0,INDEX($A$1:$A$12712,MATCH(G14656,$G$1:$G$12712,0)))</f>
        <v>2174</v>
      </c>
      <c r="C14656" s="1" t="n">
        <f aca="false">IF(H14656="",F14656,H14656)</f>
        <v>2866</v>
      </c>
      <c r="D14656" s="1" t="n">
        <v>177</v>
      </c>
      <c r="E14656" s="1" t="s">
        <v>19545</v>
      </c>
      <c r="F14656" s="5" t="s">
        <v>18080</v>
      </c>
      <c r="G14656" s="1" t="n">
        <v>2866</v>
      </c>
      <c r="H14656" s="1" t="n">
        <v>2866</v>
      </c>
      <c r="I14656" s="1" t="n">
        <v>2866</v>
      </c>
      <c r="J14656" s="1" t="n">
        <v>2866</v>
      </c>
      <c r="K14656" s="1" t="s">
        <v>17666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(a) amounts shown represent respondent's 12.34%</v>
      </c>
      <c r="D14657" s="1" t="n">
        <v>267</v>
      </c>
      <c r="E14657" s="1" t="s">
        <v>19548</v>
      </c>
      <c r="F14657" s="5" t="s">
        <v>19549</v>
      </c>
      <c r="H14657" s="1"/>
      <c r="K14657" s="1" t="s">
        <v>17666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(b) amounts shown represent respondent's 11.39%</v>
      </c>
      <c r="D14658" s="1" t="n">
        <v>267</v>
      </c>
      <c r="E14658" s="1" t="s">
        <v>19548</v>
      </c>
      <c r="F14658" s="5" t="s">
        <v>19550</v>
      </c>
      <c r="H14658" s="1"/>
      <c r="K14658" s="1" t="s">
        <v>17666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11426</v>
      </c>
      <c r="B14659" s="1" t="e">
        <f aca="false">IF(COUNTIF($G$1:$G$12712,G14659&gt;0),0,INDEX($A$1:$A$12712,MATCH(G14659,$G$1:$G$12712,0)))</f>
        <v>#N/A</v>
      </c>
      <c r="C14659" s="1" t="str">
        <f aca="false">IF(H14659="",F14659,H14659)</f>
        <v>all hydro</v>
      </c>
      <c r="D14659" s="1" t="n">
        <v>267</v>
      </c>
      <c r="E14659" s="1" t="s">
        <v>19548</v>
      </c>
      <c r="F14659" s="5" t="s">
        <v>19551</v>
      </c>
      <c r="H14659" s="1"/>
      <c r="K14659" s="1" t="s">
        <v>17666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19548</v>
      </c>
      <c r="F14660" s="5" t="s">
        <v>19552</v>
      </c>
      <c r="G14660" s="1" t="n">
        <v>3139</v>
      </c>
      <c r="H14660" s="1" t="s">
        <v>4825</v>
      </c>
      <c r="I14660" s="1" t="n">
        <v>15276</v>
      </c>
      <c r="J14660" s="1" t="s">
        <v>4826</v>
      </c>
      <c r="K14660" s="1" t="s">
        <v>17666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2243</v>
      </c>
      <c r="B14661" s="1" t="n">
        <f aca="false">IF(COUNTIF($G$1:$G$12712,G14661&gt;0),0,INDEX($A$1:$A$12712,MATCH(G14661,$G$1:$G$12712,0)))</f>
        <v>2243</v>
      </c>
      <c r="C14661" s="1" t="str">
        <f aca="false">IF(H14661="",F14661,H14661)</f>
        <v>TalenEnergy Martin Creek LLC Allentown</v>
      </c>
      <c r="D14661" s="1" t="n">
        <v>267</v>
      </c>
      <c r="E14661" s="1" t="s">
        <v>19548</v>
      </c>
      <c r="F14661" s="5" t="s">
        <v>19553</v>
      </c>
      <c r="G14661" s="1" t="n">
        <v>3139</v>
      </c>
      <c r="H14661" s="1" t="s">
        <v>4825</v>
      </c>
      <c r="I14661" s="1" t="n">
        <v>15276</v>
      </c>
      <c r="J14661" s="1" t="s">
        <v>4826</v>
      </c>
      <c r="K14661" s="1" t="s">
        <v>17666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2244</v>
      </c>
      <c r="B14662" s="1" t="n">
        <f aca="false">IF(COUNTIF($G$1:$G$12712,G14662&gt;0),0,INDEX($A$1:$A$12712,MATCH(G14662,$G$1:$G$12712,0)))</f>
        <v>2244</v>
      </c>
      <c r="C14662" s="1" t="str">
        <f aca="false">IF(H14662="",F14662,H14662)</f>
        <v>Brunner Island</v>
      </c>
      <c r="D14662" s="1" t="n">
        <v>267</v>
      </c>
      <c r="E14662" s="1" t="s">
        <v>19548</v>
      </c>
      <c r="F14662" s="5" t="s">
        <v>19554</v>
      </c>
      <c r="G14662" s="1" t="n">
        <v>3140</v>
      </c>
      <c r="H14662" s="1" t="s">
        <v>4827</v>
      </c>
      <c r="I14662" s="1" t="n">
        <v>15537</v>
      </c>
      <c r="J14662" s="1" t="s">
        <v>4828</v>
      </c>
      <c r="K14662" s="1" t="s">
        <v>17666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exp.-hydro</v>
      </c>
      <c r="D14663" s="1" t="n">
        <v>267</v>
      </c>
      <c r="E14663" s="1" t="s">
        <v>19548</v>
      </c>
      <c r="F14663" s="5" t="s">
        <v>19555</v>
      </c>
      <c r="H14663" s="1"/>
      <c r="K14663" s="1" t="s">
        <v>17666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11428</v>
      </c>
      <c r="B14664" s="1" t="e">
        <f aca="false">IF(COUNTIF($G$1:$G$12712,G14664&gt;0),0,INDEX($A$1:$A$12712,MATCH(G14664,$G$1:$G$12712,0)))</f>
        <v>#N/A</v>
      </c>
      <c r="C14664" s="1" t="str">
        <f aca="false">IF(H14664="",F14664,H14664)</f>
        <v>common plt. exps.</v>
      </c>
      <c r="D14664" s="1" t="n">
        <v>267</v>
      </c>
      <c r="E14664" s="1" t="s">
        <v>19548</v>
      </c>
      <c r="F14664" s="5" t="s">
        <v>19556</v>
      </c>
      <c r="H14664" s="1"/>
      <c r="K14664" s="1" t="s">
        <v>17666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19548</v>
      </c>
      <c r="F14665" s="5" t="s">
        <v>17802</v>
      </c>
      <c r="G14665" s="1" t="n">
        <v>3118</v>
      </c>
      <c r="H14665" s="1" t="s">
        <v>2528</v>
      </c>
      <c r="I14665" s="1" t="n">
        <v>15873</v>
      </c>
      <c r="J14665" s="1" t="s">
        <v>2529</v>
      </c>
      <c r="K14665" s="1" t="s">
        <v>17666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19548</v>
      </c>
      <c r="F14666" s="5" t="s">
        <v>19557</v>
      </c>
      <c r="G14666" s="1" t="n">
        <v>3118</v>
      </c>
      <c r="H14666" s="1" t="s">
        <v>2528</v>
      </c>
      <c r="I14666" s="1" t="n">
        <v>15873</v>
      </c>
      <c r="J14666" s="1" t="s">
        <v>2529</v>
      </c>
      <c r="K14666" s="1" t="s">
        <v>17666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19548</v>
      </c>
      <c r="F14667" s="5" t="s">
        <v>19558</v>
      </c>
      <c r="G14667" s="1" t="n">
        <v>3118</v>
      </c>
      <c r="H14667" s="1" t="s">
        <v>2528</v>
      </c>
      <c r="I14667" s="1" t="n">
        <v>15873</v>
      </c>
      <c r="J14667" s="1" t="s">
        <v>2529</v>
      </c>
      <c r="K14667" s="1" t="s">
        <v>17666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1094</v>
      </c>
      <c r="B14668" s="1" t="n">
        <f aca="false">IF(COUNTIF($G$1:$G$12712,G14668&gt;0),0,INDEX($A$1:$A$12712,MATCH(G14668,$G$1:$G$12712,0)))</f>
        <v>1094</v>
      </c>
      <c r="C14668" s="1" t="str">
        <f aca="false">IF(H14668="",F14668,H14668)</f>
        <v>Conemaugh</v>
      </c>
      <c r="D14668" s="1" t="n">
        <v>267</v>
      </c>
      <c r="E14668" s="1" t="s">
        <v>19548</v>
      </c>
      <c r="F14668" s="5" t="s">
        <v>19559</v>
      </c>
      <c r="G14668" s="1" t="n">
        <v>3118</v>
      </c>
      <c r="H14668" s="1" t="s">
        <v>2528</v>
      </c>
      <c r="I14668" s="1" t="n">
        <v>15873</v>
      </c>
      <c r="J14668" s="1" t="s">
        <v>2529</v>
      </c>
      <c r="K14668" s="1" t="s">
        <v>17666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confidential</v>
      </c>
      <c r="D14669" s="1" t="n">
        <v>267</v>
      </c>
      <c r="E14669" s="1" t="s">
        <v>19548</v>
      </c>
      <c r="F14669" s="5" t="s">
        <v>19560</v>
      </c>
      <c r="H14669" s="1"/>
      <c r="K14669" s="1" t="s">
        <v>17666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combustion</v>
      </c>
      <c r="D14670" s="1" t="n">
        <v>267</v>
      </c>
      <c r="E14670" s="1" t="s">
        <v>19548</v>
      </c>
      <c r="F14670" s="5" t="s">
        <v>19561</v>
      </c>
      <c r="H14670" s="1"/>
      <c r="K14670" s="1" t="s">
        <v>17666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 fossil plts</v>
      </c>
      <c r="D14671" s="1" t="n">
        <v>267</v>
      </c>
      <c r="E14671" s="1" t="s">
        <v>19548</v>
      </c>
      <c r="F14671" s="5" t="s">
        <v>19562</v>
      </c>
      <c r="H14671" s="1"/>
      <c r="K14671" s="1" t="s">
        <v>17666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exp-allcts</v>
      </c>
      <c r="D14672" s="1" t="n">
        <v>267</v>
      </c>
      <c r="E14672" s="1" t="s">
        <v>19548</v>
      </c>
      <c r="F14672" s="5" t="s">
        <v>19563</v>
      </c>
      <c r="H14672" s="1"/>
      <c r="K14672" s="1" t="s">
        <v>17666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com-all hydro</v>
      </c>
      <c r="D14673" s="1" t="n">
        <v>267</v>
      </c>
      <c r="E14673" s="1" t="s">
        <v>19548</v>
      </c>
      <c r="F14673" s="5" t="s">
        <v>19564</v>
      </c>
      <c r="H14673" s="1"/>
      <c r="K14673" s="1" t="s">
        <v>17666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com.-all hydro</v>
      </c>
      <c r="D14674" s="1" t="n">
        <v>267</v>
      </c>
      <c r="E14674" s="1" t="s">
        <v>19548</v>
      </c>
      <c r="F14674" s="5" t="s">
        <v>19565</v>
      </c>
      <c r="H14674" s="1"/>
      <c r="K14674" s="1" t="s">
        <v>17666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- all mc</v>
      </c>
      <c r="D14675" s="1" t="n">
        <v>267</v>
      </c>
      <c r="E14675" s="1" t="s">
        <v>19548</v>
      </c>
      <c r="F14675" s="5" t="s">
        <v>19566</v>
      </c>
      <c r="H14675" s="1"/>
      <c r="K14675" s="1" t="s">
        <v>17666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 common all m.c.</v>
      </c>
      <c r="D14676" s="1" t="n">
        <v>267</v>
      </c>
      <c r="E14676" s="1" t="s">
        <v>19548</v>
      </c>
      <c r="F14676" s="5" t="s">
        <v>19567</v>
      </c>
      <c r="H14676" s="1"/>
      <c r="K14676" s="1" t="s">
        <v>17666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combustion</v>
      </c>
      <c r="D14677" s="1" t="n">
        <v>267</v>
      </c>
      <c r="E14677" s="1" t="s">
        <v>19548</v>
      </c>
      <c r="F14677" s="5" t="s">
        <v>19568</v>
      </c>
      <c r="H14677" s="1"/>
      <c r="K14677" s="1" t="s">
        <v>17666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</v>
      </c>
      <c r="D14678" s="1" t="n">
        <v>267</v>
      </c>
      <c r="E14678" s="1" t="s">
        <v>19548</v>
      </c>
      <c r="F14678" s="5" t="s">
        <v>19569</v>
      </c>
      <c r="H14678" s="1"/>
      <c r="K14678" s="1" t="s">
        <v>17666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exps-all fossil plts</v>
      </c>
      <c r="D14679" s="1" t="n">
        <v>267</v>
      </c>
      <c r="E14679" s="1" t="s">
        <v>19548</v>
      </c>
      <c r="F14679" s="5" t="s">
        <v>19570</v>
      </c>
      <c r="H14679" s="1"/>
      <c r="K14679" s="1" t="s">
        <v>17666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combustion</v>
      </c>
      <c r="D14680" s="1" t="n">
        <v>267</v>
      </c>
      <c r="E14680" s="1" t="s">
        <v>19548</v>
      </c>
      <c r="F14680" s="5" t="s">
        <v>19571</v>
      </c>
      <c r="H14680" s="1"/>
      <c r="K14680" s="1" t="s">
        <v>17666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11441</v>
      </c>
      <c r="B14681" s="1" t="e">
        <f aca="false">IF(COUNTIF($G$1:$G$12712,G14681&gt;0),0,INDEX($A$1:$A$12712,MATCH(G14681,$G$1:$G$12712,0)))</f>
        <v>#N/A</v>
      </c>
      <c r="C14681" s="1" t="str">
        <f aca="false">IF(H14681="",F14681,H14681)</f>
        <v>exps.-all common</v>
      </c>
      <c r="D14681" s="1" t="n">
        <v>267</v>
      </c>
      <c r="E14681" s="1" t="s">
        <v>19548</v>
      </c>
      <c r="F14681" s="5" t="s">
        <v>19572</v>
      </c>
      <c r="H14681" s="1"/>
      <c r="K14681" s="1" t="s">
        <v>17666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2245</v>
      </c>
      <c r="B14682" s="1" t="n">
        <f aca="false">IF(COUNTIF($G$1:$G$12712,G14682&gt;0),0,INDEX($A$1:$A$12712,MATCH(G14682,$G$1:$G$12712,0)))</f>
        <v>2245</v>
      </c>
      <c r="C14682" s="1" t="str">
        <f aca="false">IF(H14682="",F14682,H14682)</f>
        <v>TalenEnergy Martins Creek LLC Fishbach</v>
      </c>
      <c r="D14682" s="1" t="n">
        <v>267</v>
      </c>
      <c r="E14682" s="1" t="s">
        <v>19548</v>
      </c>
      <c r="F14682" s="5" t="s">
        <v>19573</v>
      </c>
      <c r="G14682" s="1" t="n">
        <v>3142</v>
      </c>
      <c r="H14682" s="1" t="s">
        <v>4829</v>
      </c>
      <c r="I14682" s="1" t="n">
        <v>15276</v>
      </c>
      <c r="J14682" s="1" t="s">
        <v>4826</v>
      </c>
      <c r="K14682" s="1" t="s">
        <v>17666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2246</v>
      </c>
      <c r="B14683" s="1" t="n">
        <f aca="false">IF(COUNTIF($G$1:$G$12712,G14683&gt;0),0,INDEX($A$1:$A$12712,MATCH(G14683,$G$1:$G$12712,0)))</f>
        <v>2246</v>
      </c>
      <c r="C14683" s="1" t="str">
        <f aca="false">IF(H14683="",F14683,H14683)</f>
        <v>TalenEnergy Martins Creek LLC Harrisburg</v>
      </c>
      <c r="D14683" s="1" t="n">
        <v>267</v>
      </c>
      <c r="E14683" s="1" t="s">
        <v>19548</v>
      </c>
      <c r="F14683" s="5" t="s">
        <v>19574</v>
      </c>
      <c r="G14683" s="1" t="n">
        <v>3143</v>
      </c>
      <c r="H14683" s="1" t="s">
        <v>4830</v>
      </c>
      <c r="I14683" s="1" t="n">
        <v>15276</v>
      </c>
      <c r="J14683" s="1" t="s">
        <v>4826</v>
      </c>
      <c r="K14683" s="1" t="s">
        <v>17666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2247</v>
      </c>
      <c r="B14684" s="1" t="n">
        <f aca="false">IF(COUNTIF($G$1:$G$12712,G14684&gt;0),0,INDEX($A$1:$A$12712,MATCH(G14684,$G$1:$G$12712,0)))</f>
        <v>2247</v>
      </c>
      <c r="C14684" s="1" t="str">
        <f aca="false">IF(H14684="",F14684,H14684)</f>
        <v>TalenEnergy Martins Creek LLC Harwood</v>
      </c>
      <c r="D14684" s="1" t="n">
        <v>267</v>
      </c>
      <c r="E14684" s="1" t="s">
        <v>19548</v>
      </c>
      <c r="F14684" s="5" t="s">
        <v>19575</v>
      </c>
      <c r="G14684" s="1" t="n">
        <v>3144</v>
      </c>
      <c r="H14684" s="1" t="s">
        <v>4831</v>
      </c>
      <c r="I14684" s="1" t="n">
        <v>15276</v>
      </c>
      <c r="J14684" s="1" t="s">
        <v>4826</v>
      </c>
      <c r="K14684" s="1" t="s">
        <v>17666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2248</v>
      </c>
      <c r="B14685" s="1" t="n">
        <f aca="false">IF(COUNTIF($G$1:$G$12712,G14685&gt;0),0,INDEX($A$1:$A$12712,MATCH(G14685,$G$1:$G$12712,0)))</f>
        <v>2248</v>
      </c>
      <c r="C14685" s="1" t="str">
        <f aca="false">IF(H14685="",F14685,H14685)</f>
        <v>TalenEnergy Holtwood</v>
      </c>
      <c r="D14685" s="1" t="n">
        <v>267</v>
      </c>
      <c r="E14685" s="1" t="s">
        <v>19548</v>
      </c>
      <c r="F14685" s="5" t="s">
        <v>19576</v>
      </c>
      <c r="G14685" s="1" t="n">
        <v>3145</v>
      </c>
      <c r="H14685" s="1" t="s">
        <v>4832</v>
      </c>
      <c r="I14685" s="1" t="n">
        <v>15458</v>
      </c>
      <c r="J14685" s="1" t="s">
        <v>4833</v>
      </c>
      <c r="K14685" s="1" t="s">
        <v>17666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hydro gen plt expns</v>
      </c>
      <c r="D14686" s="1" t="n">
        <v>267</v>
      </c>
      <c r="E14686" s="1" t="s">
        <v>19548</v>
      </c>
      <c r="F14686" s="5" t="s">
        <v>19577</v>
      </c>
      <c r="H14686" s="1"/>
      <c r="K14686" s="1" t="s">
        <v>17666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11443</v>
      </c>
      <c r="B14687" s="1" t="e">
        <f aca="false">IF(COUNTIF($G$1:$G$12712,G14687&gt;0),0,INDEX($A$1:$A$12712,MATCH(G14687,$G$1:$G$12712,0)))</f>
        <v>#N/A</v>
      </c>
      <c r="C14687" s="1" t="str">
        <f aca="false">IF(H14687="",F14687,H14687)</f>
        <v>internal combustion-diesel</v>
      </c>
      <c r="D14687" s="1" t="n">
        <v>267</v>
      </c>
      <c r="E14687" s="1" t="s">
        <v>19548</v>
      </c>
      <c r="F14687" s="5" t="s">
        <v>19578</v>
      </c>
      <c r="H14687" s="1"/>
      <c r="K14687" s="1" t="s">
        <v>17666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2249</v>
      </c>
      <c r="B14688" s="1" t="n">
        <f aca="false">IF(COUNTIF($G$1:$G$12712,G14688&gt;0),0,INDEX($A$1:$A$12712,MATCH(G14688,$G$1:$G$12712,0)))</f>
        <v>2249</v>
      </c>
      <c r="C14688" s="1" t="str">
        <f aca="false">IF(H14688="",F14688,H14688)</f>
        <v>TalenEnergy Martins Creek LLC Jenkins</v>
      </c>
      <c r="D14688" s="1" t="n">
        <v>267</v>
      </c>
      <c r="E14688" s="1" t="s">
        <v>19548</v>
      </c>
      <c r="F14688" s="5" t="s">
        <v>19579</v>
      </c>
      <c r="G14688" s="1" t="n">
        <v>3146</v>
      </c>
      <c r="H14688" s="1" t="s">
        <v>4834</v>
      </c>
      <c r="I14688" s="1" t="n">
        <v>15276</v>
      </c>
      <c r="J14688" s="1" t="s">
        <v>4826</v>
      </c>
      <c r="K14688" s="1" t="s">
        <v>17666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19548</v>
      </c>
      <c r="F14689" s="5" t="s">
        <v>18632</v>
      </c>
      <c r="G14689" s="1" t="n">
        <v>3136</v>
      </c>
      <c r="H14689" s="1" t="s">
        <v>2843</v>
      </c>
      <c r="I14689" s="1" t="n">
        <v>15873</v>
      </c>
      <c r="J14689" s="1" t="s">
        <v>2529</v>
      </c>
      <c r="K14689" s="1" t="s">
        <v>17666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19548</v>
      </c>
      <c r="F14690" s="5" t="s">
        <v>19580</v>
      </c>
      <c r="G14690" s="1" t="n">
        <v>3136</v>
      </c>
      <c r="H14690" s="1" t="s">
        <v>2843</v>
      </c>
      <c r="I14690" s="1" t="n">
        <v>15873</v>
      </c>
      <c r="J14690" s="1" t="s">
        <v>2529</v>
      </c>
      <c r="K14690" s="1" t="s">
        <v>17666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1155</v>
      </c>
      <c r="B14691" s="1" t="n">
        <f aca="false">IF(COUNTIF($G$1:$G$12712,G14691&gt;0),0,INDEX($A$1:$A$12712,MATCH(G14691,$G$1:$G$12712,0)))</f>
        <v>1155</v>
      </c>
      <c r="C14691" s="1" t="str">
        <f aca="false">IF(H14691="",F14691,H14691)</f>
        <v>Keystone</v>
      </c>
      <c r="D14691" s="1" t="n">
        <v>267</v>
      </c>
      <c r="E14691" s="1" t="s">
        <v>19548</v>
      </c>
      <c r="F14691" s="5" t="s">
        <v>19581</v>
      </c>
      <c r="G14691" s="1" t="n">
        <v>3136</v>
      </c>
      <c r="H14691" s="1" t="s">
        <v>2843</v>
      </c>
      <c r="I14691" s="1" t="n">
        <v>15873</v>
      </c>
      <c r="J14691" s="1" t="s">
        <v>2529</v>
      </c>
      <c r="K14691" s="1" t="s">
        <v>17666</v>
      </c>
    </row>
    <row r="14692" customFormat="false" ht="15" hidden="false" customHeight="true" outlineLevel="0" collapsed="false">
      <c r="A14692" s="1" t="n">
        <f aca="false">IF(IFERROR((MATCH(G14692,$G$1:$G$12712,0)),0),INDEX($A$1:$A$12712,MATCH(G14692,$G$1:$G$12712,0)),MAX($A$2:$A14691)+1)</f>
        <v>2250</v>
      </c>
      <c r="B14692" s="1" t="n">
        <f aca="false">IF(COUNTIF($G$1:$G$12712,G14692&gt;0),0,INDEX($A$1:$A$12712,MATCH(G14692,$G$1:$G$12712,0)))</f>
        <v>2250</v>
      </c>
      <c r="C14692" s="1" t="str">
        <f aca="false">IF(H14692="",F14692,H14692)</f>
        <v>TalenEnergy Martins Creek LLC Lock Haven</v>
      </c>
      <c r="D14692" s="1" t="n">
        <v>267</v>
      </c>
      <c r="E14692" s="1" t="s">
        <v>19548</v>
      </c>
      <c r="F14692" s="5" t="s">
        <v>19582</v>
      </c>
      <c r="G14692" s="1" t="n">
        <v>3147</v>
      </c>
      <c r="H14692" s="1" t="s">
        <v>4835</v>
      </c>
      <c r="I14692" s="1" t="n">
        <v>15276</v>
      </c>
      <c r="J14692" s="1" t="s">
        <v>4826</v>
      </c>
      <c r="K14692" s="1" t="s">
        <v>17666</v>
      </c>
    </row>
    <row r="14693" customFormat="false" ht="15" hidden="false" customHeight="true" outlineLevel="0" collapsed="false">
      <c r="A14693" s="1" t="n">
        <f aca="false">A14692</f>
        <v>2250</v>
      </c>
      <c r="B14693" s="1" t="e">
        <f aca="false">IF(COUNTIF($G$1:$G$12712,G14693&gt;0),0,INDEX($A$1:$A$12712,MATCH(G14693,$G$1:$G$12712,0)))</f>
        <v>#N/A</v>
      </c>
      <c r="C14693" s="1" t="str">
        <f aca="false">IF(H14693="",F14693,H14693)</f>
        <v>international paper-lock haven mill</v>
      </c>
      <c r="D14693" s="1" t="n">
        <v>267</v>
      </c>
      <c r="E14693" s="1" t="s">
        <v>19548</v>
      </c>
      <c r="F14693" s="5" t="s">
        <v>19582</v>
      </c>
      <c r="G14693" s="1" t="n">
        <v>54089</v>
      </c>
      <c r="H14693" s="1" t="s">
        <v>19583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IF(IFERROR((MATCH(G14694,$G$1:$G$12712,0)),0),INDEX($A$1:$A$12712,MATCH(G14694,$G$1:$G$12712,0)),MAX($A$2:$A14692)+1)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19548</v>
      </c>
      <c r="F14694" s="5" t="s">
        <v>19584</v>
      </c>
      <c r="G14694" s="1" t="n">
        <v>3148</v>
      </c>
      <c r="H14694" s="1" t="s">
        <v>4836</v>
      </c>
      <c r="I14694" s="1" t="n">
        <v>15276</v>
      </c>
      <c r="J14694" s="1" t="s">
        <v>4826</v>
      </c>
      <c r="K14694" s="1" t="s">
        <v>17666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19548</v>
      </c>
      <c r="F14695" s="5" t="s">
        <v>19585</v>
      </c>
      <c r="G14695" s="1" t="n">
        <v>3148</v>
      </c>
      <c r="H14695" s="1" t="s">
        <v>4836</v>
      </c>
      <c r="I14695" s="1" t="n">
        <v>15276</v>
      </c>
      <c r="J14695" s="1" t="s">
        <v>4826</v>
      </c>
      <c r="K14695" s="1" t="s">
        <v>17666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19548</v>
      </c>
      <c r="F14696" s="5" t="s">
        <v>19586</v>
      </c>
      <c r="G14696" s="1" t="n">
        <v>3148</v>
      </c>
      <c r="H14696" s="1" t="s">
        <v>4836</v>
      </c>
      <c r="I14696" s="1" t="n">
        <v>15276</v>
      </c>
      <c r="J14696" s="1" t="s">
        <v>4826</v>
      </c>
      <c r="K14696" s="1" t="s">
        <v>17666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19548</v>
      </c>
      <c r="F14697" s="5" t="s">
        <v>19587</v>
      </c>
      <c r="G14697" s="1" t="n">
        <v>3148</v>
      </c>
      <c r="H14697" s="1" t="s">
        <v>4836</v>
      </c>
      <c r="I14697" s="1" t="n">
        <v>15276</v>
      </c>
      <c r="J14697" s="1" t="s">
        <v>4826</v>
      </c>
      <c r="K14697" s="1" t="s">
        <v>17666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19548</v>
      </c>
      <c r="F14698" s="5" t="s">
        <v>19588</v>
      </c>
      <c r="G14698" s="1" t="n">
        <v>3148</v>
      </c>
      <c r="H14698" s="1" t="s">
        <v>4836</v>
      </c>
      <c r="I14698" s="1" t="n">
        <v>15276</v>
      </c>
      <c r="J14698" s="1" t="s">
        <v>4826</v>
      </c>
      <c r="K14698" s="1" t="s">
        <v>17666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19548</v>
      </c>
      <c r="F14699" s="5" t="s">
        <v>19589</v>
      </c>
      <c r="G14699" s="1" t="n">
        <v>3148</v>
      </c>
      <c r="H14699" s="1" t="s">
        <v>4836</v>
      </c>
      <c r="I14699" s="1" t="n">
        <v>15276</v>
      </c>
      <c r="J14699" s="1" t="s">
        <v>4826</v>
      </c>
      <c r="K14699" s="1" t="s">
        <v>17666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19548</v>
      </c>
      <c r="F14700" s="5" t="s">
        <v>19590</v>
      </c>
      <c r="G14700" s="1" t="n">
        <v>3148</v>
      </c>
      <c r="H14700" s="1" t="s">
        <v>4836</v>
      </c>
      <c r="I14700" s="1" t="n">
        <v>15276</v>
      </c>
      <c r="J14700" s="1" t="s">
        <v>4826</v>
      </c>
      <c r="K14700" s="1" t="s">
        <v>17666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19548</v>
      </c>
      <c r="F14701" s="5" t="s">
        <v>19591</v>
      </c>
      <c r="G14701" s="1" t="n">
        <v>3148</v>
      </c>
      <c r="H14701" s="1" t="s">
        <v>4836</v>
      </c>
      <c r="I14701" s="1" t="n">
        <v>15276</v>
      </c>
      <c r="J14701" s="1" t="s">
        <v>4826</v>
      </c>
      <c r="K14701" s="1" t="s">
        <v>17666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2251</v>
      </c>
      <c r="B14702" s="1" t="n">
        <f aca="false">IF(COUNTIF($G$1:$G$12712,G14702&gt;0),0,INDEX($A$1:$A$12712,MATCH(G14702,$G$1:$G$12712,0)))</f>
        <v>2251</v>
      </c>
      <c r="C14702" s="1" t="str">
        <f aca="false">IF(H14702="",F14702,H14702)</f>
        <v>TalenEnergy Martins Creek</v>
      </c>
      <c r="D14702" s="1" t="n">
        <v>267</v>
      </c>
      <c r="E14702" s="1" t="s">
        <v>19548</v>
      </c>
      <c r="F14702" s="5" t="s">
        <v>19592</v>
      </c>
      <c r="G14702" s="1" t="n">
        <v>3148</v>
      </c>
      <c r="H14702" s="1" t="s">
        <v>4836</v>
      </c>
      <c r="I14702" s="1" t="n">
        <v>15276</v>
      </c>
      <c r="J14702" s="1" t="s">
        <v>4826</v>
      </c>
      <c r="K14702" s="1" t="s">
        <v>17666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2252</v>
      </c>
      <c r="B14703" s="1" t="n">
        <f aca="false">IF(COUNTIF($G$1:$G$12712,G14703&gt;0),0,INDEX($A$1:$A$12712,MATCH(G14703,$G$1:$G$12712,0)))</f>
        <v>2252</v>
      </c>
      <c r="C14703" s="1" t="str">
        <f aca="false">IF(H14703="",F14703,H14703)</f>
        <v>TalenEnergy Montour</v>
      </c>
      <c r="D14703" s="1" t="n">
        <v>267</v>
      </c>
      <c r="E14703" s="1" t="s">
        <v>19548</v>
      </c>
      <c r="F14703" s="5" t="s">
        <v>19593</v>
      </c>
      <c r="G14703" s="1" t="n">
        <v>3149</v>
      </c>
      <c r="H14703" s="1" t="s">
        <v>4837</v>
      </c>
      <c r="I14703" s="1" t="n">
        <v>15534</v>
      </c>
      <c r="J14703" s="1" t="s">
        <v>4838</v>
      </c>
      <c r="K14703" s="1" t="s">
        <v>17666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11444</v>
      </c>
      <c r="B14704" s="1" t="e">
        <f aca="false">IF(COUNTIF($G$1:$G$12712,G14704&gt;0),0,INDEX($A$1:$A$12712,MATCH(G14704,$G$1:$G$12712,0)))</f>
        <v>#N/A</v>
      </c>
      <c r="C14704" s="1" t="str">
        <f aca="false">IF(H14704="",F14704,H14704)</f>
        <v>share of jointly-owned plant.</v>
      </c>
      <c r="D14704" s="1" t="n">
        <v>267</v>
      </c>
      <c r="E14704" s="1" t="s">
        <v>19548</v>
      </c>
      <c r="F14704" s="5" t="s">
        <v>19594</v>
      </c>
      <c r="H14704" s="1"/>
      <c r="K14704" s="1" t="s">
        <v>17666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2253</v>
      </c>
      <c r="B14705" s="1" t="n">
        <f aca="false">IF(COUNTIF($G$1:$G$12712,G14705&gt;0),0,INDEX($A$1:$A$12712,MATCH(G14705,$G$1:$G$12712,0)))</f>
        <v>2253</v>
      </c>
      <c r="C14705" s="1" t="str">
        <f aca="false">IF(H14705="",F14705,H14705)</f>
        <v>Sunbury Generation LP</v>
      </c>
      <c r="D14705" s="1" t="n">
        <v>267</v>
      </c>
      <c r="E14705" s="1" t="s">
        <v>19548</v>
      </c>
      <c r="F14705" s="5" t="s">
        <v>19595</v>
      </c>
      <c r="G14705" s="1" t="n">
        <v>3152</v>
      </c>
      <c r="H14705" s="1" t="s">
        <v>4839</v>
      </c>
      <c r="I14705" s="1" t="n">
        <v>22001</v>
      </c>
      <c r="J14705" s="1" t="s">
        <v>4839</v>
      </c>
      <c r="K14705" s="1" t="s">
        <v>17666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19548</v>
      </c>
      <c r="F14706" s="5" t="s">
        <v>19596</v>
      </c>
      <c r="G14706" s="1" t="n">
        <v>6103</v>
      </c>
      <c r="H14706" s="1" t="s">
        <v>5148</v>
      </c>
      <c r="I14706" s="1" t="n">
        <v>14266</v>
      </c>
      <c r="J14706" s="1" t="s">
        <v>5149</v>
      </c>
      <c r="K14706" s="1" t="s">
        <v>17666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2499</v>
      </c>
      <c r="B14707" s="1" t="n">
        <f aca="false">IF(COUNTIF($G$1:$G$12712,G14707&gt;0),0,INDEX($A$1:$A$12712,MATCH(G14707,$G$1:$G$12712,0)))</f>
        <v>2499</v>
      </c>
      <c r="C14707" s="1" t="str">
        <f aca="false">IF(H14707="",F14707,H14707)</f>
        <v>TalenEnergy Susquehanna</v>
      </c>
      <c r="D14707" s="1" t="n">
        <v>267</v>
      </c>
      <c r="E14707" s="1" t="s">
        <v>19548</v>
      </c>
      <c r="F14707" s="5" t="s">
        <v>19597</v>
      </c>
      <c r="G14707" s="1" t="n">
        <v>6103</v>
      </c>
      <c r="H14707" s="1" t="s">
        <v>5148</v>
      </c>
      <c r="I14707" s="1" t="n">
        <v>14266</v>
      </c>
      <c r="J14707" s="1" t="s">
        <v>5149</v>
      </c>
      <c r="K14707" s="1" t="s">
        <v>17666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19548</v>
      </c>
      <c r="F14708" s="5" t="s">
        <v>19598</v>
      </c>
      <c r="G14708" s="1" t="n">
        <v>3148</v>
      </c>
      <c r="H14708" s="1" t="s">
        <v>4836</v>
      </c>
      <c r="I14708" s="1" t="n">
        <v>15276</v>
      </c>
      <c r="J14708" s="1" t="s">
        <v>4826</v>
      </c>
      <c r="K14708" s="1" t="s">
        <v>17666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Martins Creek</v>
      </c>
      <c r="D14709" s="1" t="n">
        <v>267</v>
      </c>
      <c r="E14709" s="1" t="s">
        <v>19548</v>
      </c>
      <c r="F14709" s="5" t="s">
        <v>19599</v>
      </c>
      <c r="G14709" s="1" t="n">
        <v>3148</v>
      </c>
      <c r="H14709" s="1" t="s">
        <v>4836</v>
      </c>
      <c r="I14709" s="1" t="n">
        <v>15276</v>
      </c>
      <c r="J14709" s="1" t="s">
        <v>4826</v>
      </c>
      <c r="K14709" s="1" t="s">
        <v>17666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2254</v>
      </c>
      <c r="B14710" s="1" t="n">
        <f aca="false">IF(COUNTIF($G$1:$G$12712,G14710&gt;0),0,INDEX($A$1:$A$12712,MATCH(G14710,$G$1:$G$12712,0)))</f>
        <v>2254</v>
      </c>
      <c r="C14710" s="1" t="str">
        <f aca="false">IF(H14710="",F14710,H14710)</f>
        <v>TalenEnergy HW Wallenpaupack</v>
      </c>
      <c r="D14710" s="1" t="n">
        <v>267</v>
      </c>
      <c r="E14710" s="1" t="s">
        <v>19548</v>
      </c>
      <c r="F14710" s="5" t="s">
        <v>19600</v>
      </c>
      <c r="G14710" s="1" t="n">
        <v>3153</v>
      </c>
      <c r="H14710" s="1" t="s">
        <v>4840</v>
      </c>
      <c r="I14710" s="1" t="n">
        <v>15458</v>
      </c>
      <c r="J14710" s="1" t="s">
        <v>4833</v>
      </c>
      <c r="K14710" s="1" t="s">
        <v>17666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2255</v>
      </c>
      <c r="B14711" s="1" t="n">
        <f aca="false">IF(COUNTIF($G$1:$G$12712,G14711&gt;0),0,INDEX($A$1:$A$12712,MATCH(G14711,$G$1:$G$12712,0)))</f>
        <v>2255</v>
      </c>
      <c r="C14711" s="1" t="str">
        <f aca="false">IF(H14711="",F14711,H14711)</f>
        <v>TalenEnergy Martins Creek LLC West Shore</v>
      </c>
      <c r="D14711" s="1" t="n">
        <v>267</v>
      </c>
      <c r="E14711" s="1" t="s">
        <v>19548</v>
      </c>
      <c r="F14711" s="5" t="s">
        <v>19601</v>
      </c>
      <c r="G14711" s="1" t="n">
        <v>3154</v>
      </c>
      <c r="H14711" s="1" t="s">
        <v>4841</v>
      </c>
      <c r="I14711" s="1" t="n">
        <v>15276</v>
      </c>
      <c r="J14711" s="1" t="s">
        <v>4826</v>
      </c>
      <c r="K14711" s="1" t="s">
        <v>17666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2256</v>
      </c>
      <c r="B14712" s="1" t="n">
        <f aca="false">IF(COUNTIF($G$1:$G$12712,G14712&gt;0),0,INDEX($A$1:$A$12712,MATCH(G14712,$G$1:$G$12712,0)))</f>
        <v>2256</v>
      </c>
      <c r="C14712" s="1" t="str">
        <f aca="false">IF(H14712="",F14712,H14712)</f>
        <v>TalenEnergy Martins Creek LLC Williamsport</v>
      </c>
      <c r="D14712" s="1" t="n">
        <v>267</v>
      </c>
      <c r="E14712" s="1" t="s">
        <v>19548</v>
      </c>
      <c r="F14712" s="5" t="s">
        <v>19602</v>
      </c>
      <c r="G14712" s="1" t="n">
        <v>3155</v>
      </c>
      <c r="H14712" s="1" t="s">
        <v>4842</v>
      </c>
      <c r="I14712" s="1" t="n">
        <v>15276</v>
      </c>
      <c r="J14712" s="1" t="s">
        <v>4826</v>
      </c>
      <c r="K14712" s="1" t="s">
        <v>17666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11445</v>
      </c>
      <c r="B14713" s="1" t="e">
        <f aca="false">IF(COUNTIF($G$1:$G$12712,G14713&gt;0),0,INDEX($A$1:$A$12712,MATCH(G14713,$G$1:$G$12712,0)))</f>
        <v>#N/A</v>
      </c>
      <c r="C14713" s="1" t="str">
        <f aca="false">IF(H14713="",F14713,H14713)</f>
        <v>bethel</v>
      </c>
      <c r="D14713" s="1" t="n">
        <v>250</v>
      </c>
      <c r="E14713" s="1" t="s">
        <v>17624</v>
      </c>
      <c r="F14713" s="5" t="s">
        <v>19603</v>
      </c>
      <c r="H14713" s="1"/>
      <c r="K14713" s="1" t="s">
        <v>17666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17624</v>
      </c>
      <c r="F14714" s="5" t="s">
        <v>19604</v>
      </c>
      <c r="G14714" s="1" t="n">
        <v>3845</v>
      </c>
      <c r="H14714" s="1" t="s">
        <v>5023</v>
      </c>
      <c r="I14714" s="1" t="n">
        <v>19099</v>
      </c>
      <c r="J14714" s="1" t="s">
        <v>5024</v>
      </c>
      <c r="K14714" s="1" t="s">
        <v>17666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2404</v>
      </c>
      <c r="B14715" s="1" t="n">
        <f aca="false">IF(COUNTIF($G$1:$G$12712,G14715&gt;0),0,INDEX($A$1:$A$12712,MATCH(G14715,$G$1:$G$12712,0)))</f>
        <v>2404</v>
      </c>
      <c r="C14715" s="1" t="str">
        <f aca="false">IF(H14715="",F14715,H14715)</f>
        <v>Transalta Centralia Generation</v>
      </c>
      <c r="D14715" s="1" t="n">
        <v>250</v>
      </c>
      <c r="E14715" s="1" t="s">
        <v>17624</v>
      </c>
      <c r="F14715" s="5" t="s">
        <v>19605</v>
      </c>
      <c r="G14715" s="1" t="n">
        <v>3845</v>
      </c>
      <c r="H14715" s="1" t="s">
        <v>5023</v>
      </c>
      <c r="I14715" s="1" t="n">
        <v>19099</v>
      </c>
      <c r="J14715" s="1" t="s">
        <v>5024</v>
      </c>
      <c r="K14715" s="1" t="s">
        <v>17666</v>
      </c>
    </row>
    <row r="14716" customFormat="false" ht="15" hidden="false" customHeight="true" outlineLevel="0" collapsed="false">
      <c r="A14716" s="1" t="n">
        <f aca="false">IF(IFERROR((MATCH(G14716,$G$1:$G$12712,0)),0),INDEX($A$1:$A$12712,MATCH(G14716,$G$1:$G$12712,0)),MAX($A$2:$A14715)+1)</f>
        <v>11446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hydro plant:</v>
      </c>
      <c r="D14716" s="1" t="n">
        <v>250</v>
      </c>
      <c r="E14716" s="1" t="s">
        <v>17624</v>
      </c>
      <c r="F14716" s="5" t="s">
        <v>19606</v>
      </c>
      <c r="H14716" s="1"/>
      <c r="K14716" s="1" t="s">
        <v>17666</v>
      </c>
    </row>
    <row r="14717" customFormat="false" ht="15" hidden="false" customHeight="true" outlineLevel="0" collapsed="false">
      <c r="A14717" s="1" t="n">
        <f aca="false">A10026</f>
        <v>8722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oregon military dept./a.f.r.c.</v>
      </c>
      <c r="D14717" s="1" t="n">
        <v>250</v>
      </c>
      <c r="E14717" s="1" t="s">
        <v>17624</v>
      </c>
      <c r="F14717" s="5" t="s">
        <v>19607</v>
      </c>
      <c r="H14717" s="1"/>
      <c r="K14717" s="1" t="s">
        <v>17666</v>
      </c>
    </row>
    <row r="14718" customFormat="false" ht="15" hidden="false" customHeight="true" outlineLevel="0" collapsed="false">
      <c r="A14718" s="1" t="n">
        <f aca="false">IF(IFERROR((MATCH(G14718,$G$1:$G$12712,0)),0),INDEX($A$1:$A$12712,MATCH(G14718,$G$1:$G$12712,0)),MAX($A$2:$A14717)+1)</f>
        <v>11447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summit</v>
      </c>
      <c r="D14718" s="1" t="n">
        <v>250</v>
      </c>
      <c r="E14718" s="1" t="s">
        <v>17624</v>
      </c>
      <c r="F14718" s="5" t="s">
        <v>19608</v>
      </c>
      <c r="H14718" s="1"/>
      <c r="K14718" s="1" t="s">
        <v>17666</v>
      </c>
    </row>
    <row r="14719" customFormat="false" ht="15" hidden="false" customHeight="true" outlineLevel="0" collapsed="false">
      <c r="A14719" s="1" t="n">
        <f aca="false">A1180</f>
        <v>825</v>
      </c>
      <c r="B14719" s="1" t="e">
        <f aca="false">IF(COUNTIF($G$1:$G$12712,G14719&gt;0),0,INDEX($A$1:$A$12712,MATCH(G14719,$G$1:$G$12712,0)))</f>
        <v>#N/A</v>
      </c>
      <c r="C14719" s="1" t="str">
        <f aca="false">IF(H14719="",F14719,H14719)</f>
        <v>us bancorp</v>
      </c>
      <c r="D14719" s="1" t="n">
        <v>250</v>
      </c>
      <c r="E14719" s="1" t="s">
        <v>17624</v>
      </c>
      <c r="F14719" s="5" t="s">
        <v>19609</v>
      </c>
      <c r="H14719" s="1"/>
      <c r="K14719" s="1" t="s">
        <v>17666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1061</v>
      </c>
      <c r="B14720" s="1" t="n">
        <f aca="false">IF(COUNTIF($G$1:$G$12712,G14720&gt;0),0,INDEX($A$1:$A$12712,MATCH(G14720,$G$1:$G$12712,0)))</f>
        <v>1061</v>
      </c>
      <c r="C14720" s="1" t="str">
        <f aca="false">IF(H14720="",F14720,H14720)</f>
        <v>Albright</v>
      </c>
      <c r="D14720" s="1" t="n">
        <v>240</v>
      </c>
      <c r="E14720" s="1" t="s">
        <v>19610</v>
      </c>
      <c r="F14720" s="5" t="s">
        <v>19611</v>
      </c>
      <c r="G14720" s="1" t="n">
        <v>3942</v>
      </c>
      <c r="H14720" s="1" t="s">
        <v>2344</v>
      </c>
      <c r="I14720" s="1" t="n">
        <v>12796</v>
      </c>
      <c r="J14720" s="1" t="s">
        <v>588</v>
      </c>
      <c r="K14720" s="1" t="s">
        <v>17666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1201</v>
      </c>
      <c r="B14721" s="1" t="n">
        <f aca="false">IF(COUNTIF($G$1:$G$12712,G14721&gt;0),0,INDEX($A$1:$A$12712,MATCH(G14721,$G$1:$G$12712,0)))</f>
        <v>1201</v>
      </c>
      <c r="C14721" s="1" t="str">
        <f aca="false">IF(H14721="",F14721,H14721)</f>
        <v>FirstEnergy Pleasants Power Station</v>
      </c>
      <c r="D14721" s="1" t="n">
        <v>240</v>
      </c>
      <c r="E14721" s="1" t="s">
        <v>19610</v>
      </c>
      <c r="F14721" s="5" t="s">
        <v>19612</v>
      </c>
      <c r="G14721" s="1" t="n">
        <v>6004</v>
      </c>
      <c r="H14721" s="1" t="s">
        <v>3024</v>
      </c>
      <c r="I14721" s="1" t="n">
        <v>23279</v>
      </c>
      <c r="J14721" s="1" t="s">
        <v>693</v>
      </c>
      <c r="K14721" s="1" t="s">
        <v>17666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1061</v>
      </c>
      <c r="B14722" s="1" t="n">
        <f aca="false">IF(COUNTIF($G$1:$G$12712,G14722&gt;0),0,INDEX($A$1:$A$12712,MATCH(G14722,$G$1:$G$12712,0)))</f>
        <v>1061</v>
      </c>
      <c r="C14722" s="1" t="str">
        <f aca="false">IF(H14722="",F14722,H14722)</f>
        <v>Albright</v>
      </c>
      <c r="D14722" s="1" t="n">
        <v>240</v>
      </c>
      <c r="E14722" s="1" t="s">
        <v>19610</v>
      </c>
      <c r="F14722" s="5" t="s">
        <v>19613</v>
      </c>
      <c r="G14722" s="1" t="n">
        <v>3942</v>
      </c>
      <c r="H14722" s="1" t="s">
        <v>2344</v>
      </c>
      <c r="I14722" s="1" t="n">
        <v>12796</v>
      </c>
      <c r="J14722" s="1" t="s">
        <v>588</v>
      </c>
      <c r="K14722" s="1" t="s">
        <v>17666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2635</v>
      </c>
      <c r="B14723" s="1" t="n">
        <f aca="false">IF(COUNTIF($G$1:$G$12712,G14723&gt;0),0,INDEX($A$1:$A$12712,MATCH(G14723,$G$1:$G$12712,0)))</f>
        <v>2635</v>
      </c>
      <c r="C14723" s="1" t="str">
        <f aca="false">IF(H14723="",F14723,H14723)</f>
        <v>Dam No. 4 Hydro Station</v>
      </c>
      <c r="D14723" s="1" t="n">
        <v>240</v>
      </c>
      <c r="E14723" s="1" t="s">
        <v>19610</v>
      </c>
      <c r="F14723" s="5" t="s">
        <v>19614</v>
      </c>
      <c r="G14723" s="1" t="n">
        <v>6543</v>
      </c>
      <c r="H14723" s="1" t="s">
        <v>5315</v>
      </c>
      <c r="I14723" s="1" t="n">
        <v>59927</v>
      </c>
      <c r="J14723" s="1" t="s">
        <v>5010</v>
      </c>
      <c r="K14723" s="1" t="s">
        <v>17666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2636</v>
      </c>
      <c r="B14724" s="1" t="n">
        <f aca="false">IF(COUNTIF($G$1:$G$12712,G14724&gt;0),0,INDEX($A$1:$A$12712,MATCH(G14724,$G$1:$G$12712,0)))</f>
        <v>2636</v>
      </c>
      <c r="C14724" s="1" t="str">
        <f aca="false">IF(H14724="",F14724,H14724)</f>
        <v>Dam No. 5 Hydro Station</v>
      </c>
      <c r="D14724" s="1" t="n">
        <v>240</v>
      </c>
      <c r="E14724" s="1" t="s">
        <v>19610</v>
      </c>
      <c r="F14724" s="5" t="s">
        <v>19615</v>
      </c>
      <c r="G14724" s="1" t="n">
        <v>6544</v>
      </c>
      <c r="H14724" s="1" t="s">
        <v>5316</v>
      </c>
      <c r="I14724" s="1" t="n">
        <v>59927</v>
      </c>
      <c r="J14724" s="1" t="s">
        <v>5010</v>
      </c>
      <c r="K14724" s="1" t="s">
        <v>17666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19610</v>
      </c>
      <c r="F14725" s="5" t="s">
        <v>19616</v>
      </c>
      <c r="G14725" s="1" t="n">
        <v>3943</v>
      </c>
      <c r="H14725" s="1" t="s">
        <v>587</v>
      </c>
      <c r="I14725" s="1" t="n">
        <v>12796</v>
      </c>
      <c r="J14725" s="1" t="s">
        <v>588</v>
      </c>
      <c r="K14725" s="1" t="s">
        <v>17666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204</v>
      </c>
      <c r="B14726" s="1" t="n">
        <f aca="false">IF(COUNTIF($G$1:$G$12712,G14726&gt;0),0,INDEX($A$1:$A$12712,MATCH(G14726,$G$1:$G$12712,0)))</f>
        <v>204</v>
      </c>
      <c r="C14726" s="1" t="str">
        <f aca="false">IF(H14726="",F14726,H14726)</f>
        <v>FirstEnergy Fort Martin Power Station</v>
      </c>
      <c r="D14726" s="1" t="n">
        <v>240</v>
      </c>
      <c r="E14726" s="1" t="s">
        <v>19610</v>
      </c>
      <c r="F14726" s="5" t="s">
        <v>18330</v>
      </c>
      <c r="G14726" s="1" t="n">
        <v>3943</v>
      </c>
      <c r="H14726" s="1" t="s">
        <v>587</v>
      </c>
      <c r="I14726" s="1" t="n">
        <v>12796</v>
      </c>
      <c r="J14726" s="1" t="s">
        <v>588</v>
      </c>
      <c r="K14726" s="1" t="s">
        <v>17666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11448</v>
      </c>
      <c r="B14727" s="1" t="e">
        <f aca="false">IF(COUNTIF($G$1:$G$12712,G14727&gt;0),0,INDEX($A$1:$A$12712,MATCH(G14727,$G$1:$G$12712,0)))</f>
        <v>#N/A</v>
      </c>
      <c r="C14727" s="1" t="str">
        <f aca="false">IF(H14727="",F14727,H14727)</f>
        <v>harpers ferry</v>
      </c>
      <c r="D14727" s="1" t="n">
        <v>240</v>
      </c>
      <c r="E14727" s="1" t="s">
        <v>19610</v>
      </c>
      <c r="F14727" s="5" t="s">
        <v>19617</v>
      </c>
      <c r="H14727" s="1"/>
      <c r="K14727" s="1" t="s">
        <v>17666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253</v>
      </c>
      <c r="B14728" s="1" t="n">
        <f aca="false">IF(COUNTIF($G$1:$G$12712,G14728&gt;0),0,INDEX($A$1:$A$12712,MATCH(G14728,$G$1:$G$12712,0)))</f>
        <v>253</v>
      </c>
      <c r="C14728" s="1" t="str">
        <f aca="false">IF(H14728="",F14728,H14728)</f>
        <v>FirstEnergy Harrison Power Station</v>
      </c>
      <c r="D14728" s="1" t="n">
        <v>240</v>
      </c>
      <c r="E14728" s="1" t="s">
        <v>19610</v>
      </c>
      <c r="F14728" s="5" t="s">
        <v>19618</v>
      </c>
      <c r="G14728" s="1" t="n">
        <v>3944</v>
      </c>
      <c r="H14728" s="1" t="s">
        <v>692</v>
      </c>
      <c r="I14728" s="1" t="n">
        <v>23279</v>
      </c>
      <c r="J14728" s="1" t="s">
        <v>693</v>
      </c>
      <c r="K14728" s="1" t="s">
        <v>17666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19610</v>
      </c>
      <c r="F14729" s="5" t="s">
        <v>19619</v>
      </c>
      <c r="G14729" s="1" t="n">
        <v>3179</v>
      </c>
      <c r="H14729" s="1" t="s">
        <v>2746</v>
      </c>
      <c r="I14729" s="1" t="n">
        <v>23279</v>
      </c>
      <c r="J14729" s="1" t="s">
        <v>693</v>
      </c>
      <c r="K14729" s="1" t="s">
        <v>17666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1135</v>
      </c>
      <c r="B14730" s="1" t="n">
        <f aca="false">IF(COUNTIF($G$1:$G$12712,G14730&gt;0),0,INDEX($A$1:$A$12712,MATCH(G14730,$G$1:$G$12712,0)))</f>
        <v>1135</v>
      </c>
      <c r="C14730" s="1" t="str">
        <f aca="false">IF(H14730="",F14730,H14730)</f>
        <v>Hatfields Ferry Power Station</v>
      </c>
      <c r="D14730" s="1" t="n">
        <v>240</v>
      </c>
      <c r="E14730" s="1" t="s">
        <v>19610</v>
      </c>
      <c r="F14730" s="5" t="s">
        <v>19620</v>
      </c>
      <c r="G14730" s="1" t="n">
        <v>3179</v>
      </c>
      <c r="H14730" s="1" t="s">
        <v>2746</v>
      </c>
      <c r="I14730" s="1" t="n">
        <v>23279</v>
      </c>
      <c r="J14730" s="1" t="s">
        <v>693</v>
      </c>
      <c r="K14730" s="1" t="s">
        <v>17666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11449</v>
      </c>
      <c r="B14731" s="1" t="e">
        <f aca="false">IF(COUNTIF($G$1:$G$12712,G14731&gt;0),0,INDEX($A$1:$A$12712,MATCH(G14731,$G$1:$G$12712,0)))</f>
        <v>#N/A</v>
      </c>
      <c r="C14731" s="1" t="str">
        <f aca="false">IF(H14731="",F14731,H14731)</f>
        <v>hydro</v>
      </c>
      <c r="D14731" s="1" t="n">
        <v>240</v>
      </c>
      <c r="E14731" s="1" t="s">
        <v>19610</v>
      </c>
      <c r="F14731" s="5" t="s">
        <v>17825</v>
      </c>
      <c r="H14731" s="1"/>
      <c r="K14731" s="1" t="s">
        <v>17666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2396</v>
      </c>
      <c r="B14732" s="1" t="n">
        <f aca="false">IF(COUNTIF($G$1:$G$12712,G14732&gt;0),0,INDEX($A$1:$A$12712,MATCH(G14732,$G$1:$G$12712,0)))</f>
        <v>2396</v>
      </c>
      <c r="C14732" s="1" t="str">
        <f aca="false">IF(H14732="",F14732,H14732)</f>
        <v>Luray Hydro Station</v>
      </c>
      <c r="D14732" s="1" t="n">
        <v>240</v>
      </c>
      <c r="E14732" s="1" t="s">
        <v>19610</v>
      </c>
      <c r="F14732" s="5" t="s">
        <v>19621</v>
      </c>
      <c r="G14732" s="1" t="n">
        <v>3789</v>
      </c>
      <c r="H14732" s="1" t="s">
        <v>5009</v>
      </c>
      <c r="I14732" s="1" t="n">
        <v>59927</v>
      </c>
      <c r="J14732" s="1" t="s">
        <v>5010</v>
      </c>
      <c r="K14732" s="1" t="s">
        <v>17666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2637</v>
      </c>
      <c r="B14733" s="1" t="n">
        <f aca="false">IF(COUNTIF($G$1:$G$12712,G14733&gt;0),0,INDEX($A$1:$A$12712,MATCH(G14733,$G$1:$G$12712,0)))</f>
        <v>2637</v>
      </c>
      <c r="C14733" s="1" t="str">
        <f aca="false">IF(H14733="",F14733,H14733)</f>
        <v>Millville Hydro Station</v>
      </c>
      <c r="D14733" s="1" t="n">
        <v>240</v>
      </c>
      <c r="E14733" s="1" t="s">
        <v>19610</v>
      </c>
      <c r="F14733" s="5" t="s">
        <v>19622</v>
      </c>
      <c r="G14733" s="1" t="n">
        <v>6546</v>
      </c>
      <c r="H14733" s="1" t="s">
        <v>5317</v>
      </c>
      <c r="I14733" s="1" t="n">
        <v>59927</v>
      </c>
      <c r="J14733" s="1" t="s">
        <v>5010</v>
      </c>
      <c r="K14733" s="1" t="s">
        <v>17666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2397</v>
      </c>
      <c r="B14734" s="1" t="n">
        <f aca="false">IF(COUNTIF($G$1:$G$12712,G14734&gt;0),0,INDEX($A$1:$A$12712,MATCH(G14734,$G$1:$G$12712,0)))</f>
        <v>2397</v>
      </c>
      <c r="C14734" s="1" t="str">
        <f aca="false">IF(H14734="",F14734,H14734)</f>
        <v>Newport Hydro Station</v>
      </c>
      <c r="D14734" s="1" t="n">
        <v>240</v>
      </c>
      <c r="E14734" s="1" t="s">
        <v>19610</v>
      </c>
      <c r="F14734" s="5" t="s">
        <v>19623</v>
      </c>
      <c r="G14734" s="1" t="n">
        <v>3790</v>
      </c>
      <c r="H14734" s="1" t="s">
        <v>5011</v>
      </c>
      <c r="I14734" s="1" t="n">
        <v>59927</v>
      </c>
      <c r="J14734" s="1" t="s">
        <v>5010</v>
      </c>
      <c r="K14734" s="1" t="s">
        <v>17666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1201</v>
      </c>
      <c r="B14735" s="1" t="n">
        <f aca="false">IF(COUNTIF($G$1:$G$12712,G14735&gt;0),0,INDEX($A$1:$A$12712,MATCH(G14735,$G$1:$G$12712,0)))</f>
        <v>1201</v>
      </c>
      <c r="C14735" s="1" t="str">
        <f aca="false">IF(H14735="",F14735,H14735)</f>
        <v>FirstEnergy Pleasants Power Station</v>
      </c>
      <c r="D14735" s="1" t="n">
        <v>240</v>
      </c>
      <c r="E14735" s="1" t="s">
        <v>19610</v>
      </c>
      <c r="F14735" s="5" t="s">
        <v>19624</v>
      </c>
      <c r="G14735" s="1" t="n">
        <v>6004</v>
      </c>
      <c r="H14735" s="1" t="s">
        <v>3024</v>
      </c>
      <c r="I14735" s="1" t="n">
        <v>23279</v>
      </c>
      <c r="J14735" s="1" t="s">
        <v>693</v>
      </c>
      <c r="K14735" s="1" t="s">
        <v>17666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7616</v>
      </c>
      <c r="B14736" s="1" t="n">
        <f aca="false">IF(COUNTIF($G$1:$G$12712,G14736&gt;0),0,INDEX($A$1:$A$12712,MATCH(G14736,$G$1:$G$12712,0)))</f>
        <v>7616</v>
      </c>
      <c r="C14736" s="1" t="str">
        <f aca="false">IF(H14736="",F14736,H14736)</f>
        <v>R Paul Smith Power Station</v>
      </c>
      <c r="D14736" s="1" t="n">
        <v>240</v>
      </c>
      <c r="E14736" s="1" t="s">
        <v>19610</v>
      </c>
      <c r="F14736" s="5" t="s">
        <v>19625</v>
      </c>
      <c r="G14736" s="1" t="n">
        <v>1570</v>
      </c>
      <c r="H14736" s="1" t="s">
        <v>12751</v>
      </c>
      <c r="I14736" s="1" t="n">
        <v>23279</v>
      </c>
      <c r="J14736" s="1" t="s">
        <v>693</v>
      </c>
      <c r="K14736" s="1" t="s">
        <v>17666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11450</v>
      </c>
      <c r="B14737" s="1" t="e">
        <f aca="false">IF(COUNTIF($G$1:$G$12712,G14737&gt;0),0,INDEX($A$1:$A$12712,MATCH(G14737,$G$1:$G$12712,0)))</f>
        <v>#N/A</v>
      </c>
      <c r="C14737" s="1" t="str">
        <f aca="false">IF(H14737="",F14737,H14737)</f>
        <v>shenandoah</v>
      </c>
      <c r="D14737" s="1" t="n">
        <v>240</v>
      </c>
      <c r="E14737" s="1" t="s">
        <v>19610</v>
      </c>
      <c r="F14737" s="5" t="s">
        <v>19626</v>
      </c>
      <c r="H14737" s="1"/>
      <c r="K14737" s="1" t="s">
        <v>17666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7616</v>
      </c>
      <c r="B14738" s="1" t="n">
        <f aca="false">IF(COUNTIF($G$1:$G$12712,G14738&gt;0),0,INDEX($A$1:$A$12712,MATCH(G14738,$G$1:$G$12712,0)))</f>
        <v>7616</v>
      </c>
      <c r="C14738" s="1" t="str">
        <f aca="false">IF(H14738="",F14738,H14738)</f>
        <v>R Paul Smith Power Station</v>
      </c>
      <c r="D14738" s="1" t="n">
        <v>240</v>
      </c>
      <c r="E14738" s="1" t="s">
        <v>19610</v>
      </c>
      <c r="F14738" s="5" t="s">
        <v>19627</v>
      </c>
      <c r="G14738" s="1" t="n">
        <v>1570</v>
      </c>
      <c r="H14738" s="1" t="s">
        <v>12751</v>
      </c>
      <c r="I14738" s="1" t="n">
        <v>23279</v>
      </c>
      <c r="J14738" s="1" t="s">
        <v>693</v>
      </c>
      <c r="K14738" s="1" t="s">
        <v>17666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total</v>
      </c>
      <c r="D14739" s="1" t="n">
        <v>240</v>
      </c>
      <c r="E14739" s="1" t="s">
        <v>19610</v>
      </c>
      <c r="F14739" s="5" t="s">
        <v>17815</v>
      </c>
      <c r="H14739" s="1"/>
      <c r="K14739" s="1" t="s">
        <v>17666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warren</v>
      </c>
      <c r="D14740" s="1" t="n">
        <v>240</v>
      </c>
      <c r="E14740" s="1" t="s">
        <v>19610</v>
      </c>
      <c r="F14740" s="5" t="s">
        <v>19543</v>
      </c>
      <c r="H14740" s="1"/>
      <c r="K14740" s="1" t="s">
        <v>17666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11453</v>
      </c>
      <c r="B14741" s="1" t="e">
        <f aca="false">IF(COUNTIF($G$1:$G$12712,G14741&gt;0),0,INDEX($A$1:$A$12712,MATCH(G14741,$G$1:$G$12712,0)))</f>
        <v>#N/A</v>
      </c>
      <c r="C14741" s="1" t="str">
        <f aca="false">IF(H14741="",F14741,H14741)</f>
        <v>`</v>
      </c>
      <c r="D14741" s="1" t="n">
        <v>290</v>
      </c>
      <c r="E14741" s="1" t="s">
        <v>19628</v>
      </c>
      <c r="F14741" s="5" t="s">
        <v>19629</v>
      </c>
      <c r="H14741" s="1"/>
      <c r="K14741" s="1" t="s">
        <v>17666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7581</v>
      </c>
      <c r="B14742" s="1" t="n">
        <f aca="false">IF(COUNTIF($G$1:$G$12712,G14742&gt;0),0,INDEX($A$1:$A$12712,MATCH(G14742,$G$1:$G$12712,0)))</f>
        <v>7581</v>
      </c>
      <c r="C14742" s="1" t="str">
        <f aca="false">IF(H14742="",F14742,H14742)</f>
        <v>Benning</v>
      </c>
      <c r="D14742" s="1" t="n">
        <v>290</v>
      </c>
      <c r="E14742" s="1" t="s">
        <v>19628</v>
      </c>
      <c r="F14742" s="5" t="s">
        <v>19630</v>
      </c>
      <c r="G14742" s="1" t="n">
        <v>603</v>
      </c>
      <c r="H14742" s="1" t="s">
        <v>12692</v>
      </c>
      <c r="I14742" s="1" t="n">
        <v>15274</v>
      </c>
      <c r="J14742" s="1" t="s">
        <v>12693</v>
      </c>
      <c r="K14742" s="1" t="s">
        <v>17666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19628</v>
      </c>
      <c r="F14743" s="5" t="s">
        <v>19631</v>
      </c>
      <c r="G14743" s="1" t="n">
        <v>604</v>
      </c>
      <c r="H14743" s="1" t="s">
        <v>13028</v>
      </c>
      <c r="I14743" s="1" t="n">
        <v>15274</v>
      </c>
      <c r="J14743" s="1" t="s">
        <v>12693</v>
      </c>
      <c r="K14743" s="1" t="s">
        <v>17666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7790</v>
      </c>
      <c r="B14744" s="1" t="n">
        <f aca="false">IF(COUNTIF($G$1:$G$12712,G14744&gt;0),0,INDEX($A$1:$A$12712,MATCH(G14744,$G$1:$G$12712,0)))</f>
        <v>7790</v>
      </c>
      <c r="C14744" s="1" t="str">
        <f aca="false">IF(H14744="",F14744,H14744)</f>
        <v>Buzzard Point</v>
      </c>
      <c r="D14744" s="1" t="n">
        <v>290</v>
      </c>
      <c r="E14744" s="1" t="s">
        <v>19628</v>
      </c>
      <c r="F14744" s="5" t="s">
        <v>19632</v>
      </c>
      <c r="G14744" s="1" t="n">
        <v>604</v>
      </c>
      <c r="H14744" s="1" t="s">
        <v>13028</v>
      </c>
      <c r="I14744" s="1" t="n">
        <v>15274</v>
      </c>
      <c r="J14744" s="1" t="s">
        <v>12693</v>
      </c>
      <c r="K14744" s="1" t="s">
        <v>17666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19628</v>
      </c>
      <c r="F14745" s="5" t="s">
        <v>19633</v>
      </c>
      <c r="G14745" s="1" t="n">
        <v>1571</v>
      </c>
      <c r="H14745" s="1" t="s">
        <v>4184</v>
      </c>
      <c r="I14745" s="1" t="n">
        <v>12628</v>
      </c>
      <c r="J14745" s="1" t="s">
        <v>4185</v>
      </c>
      <c r="K14745" s="1" t="s">
        <v>17666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19628</v>
      </c>
      <c r="F14746" s="5" t="s">
        <v>19634</v>
      </c>
      <c r="G14746" s="1" t="n">
        <v>1571</v>
      </c>
      <c r="H14746" s="1" t="s">
        <v>4184</v>
      </c>
      <c r="I14746" s="1" t="n">
        <v>12628</v>
      </c>
      <c r="J14746" s="1" t="s">
        <v>4185</v>
      </c>
      <c r="K14746" s="1" t="s">
        <v>17666</v>
      </c>
    </row>
    <row r="14747" customFormat="false" ht="15" hidden="false" customHeight="true" outlineLevel="0" collapsed="false">
      <c r="A14747" s="1" t="n">
        <f aca="false">IF(IFERROR((MATCH(G14747,$G$1:$G$12712,0)),0),INDEX($A$1:$A$12712,MATCH(G14747,$G$1:$G$12712,0)),MAX($A$2:$A14746)+1)</f>
        <v>1811</v>
      </c>
      <c r="B14747" s="1" t="n">
        <f aca="false">IF(COUNTIF($G$1:$G$12712,G14747&gt;0),0,INDEX($A$1:$A$12712,MATCH(G14747,$G$1:$G$12712,0)))</f>
        <v>1811</v>
      </c>
      <c r="C14747" s="1" t="str">
        <f aca="false">IF(H14747="",F14747,H14747)</f>
        <v>Chalk Point LLC</v>
      </c>
      <c r="D14747" s="1" t="n">
        <v>290</v>
      </c>
      <c r="E14747" s="1" t="s">
        <v>19628</v>
      </c>
      <c r="F14747" s="5" t="s">
        <v>19635</v>
      </c>
      <c r="G14747" s="1" t="n">
        <v>1571</v>
      </c>
      <c r="H14747" s="1" t="s">
        <v>4184</v>
      </c>
      <c r="I14747" s="1" t="n">
        <v>12628</v>
      </c>
      <c r="J14747" s="1" t="s">
        <v>4185</v>
      </c>
      <c r="K14747" s="1" t="s">
        <v>17666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19628</v>
      </c>
      <c r="F14748" s="5" t="s">
        <v>19633</v>
      </c>
      <c r="G14748" s="1" t="n">
        <v>61890</v>
      </c>
      <c r="H14748" s="1" t="s">
        <v>19636</v>
      </c>
      <c r="I14748" s="1" t="n">
        <v>0</v>
      </c>
      <c r="J14748" s="1" t="n">
        <v>0</v>
      </c>
      <c r="K14748" s="1" t="s">
        <v>17666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19628</v>
      </c>
      <c r="F14749" s="5" t="s">
        <v>19634</v>
      </c>
      <c r="G14749" s="1" t="n">
        <v>61890</v>
      </c>
      <c r="H14749" s="1" t="s">
        <v>19636</v>
      </c>
      <c r="I14749" s="1" t="n">
        <v>0</v>
      </c>
      <c r="J14749" s="1" t="n">
        <v>0</v>
      </c>
      <c r="K14749" s="1" t="s">
        <v>17666</v>
      </c>
    </row>
    <row r="14750" customFormat="false" ht="15" hidden="false" customHeight="true" outlineLevel="0" collapsed="false">
      <c r="A14750" s="1" t="n">
        <f aca="false">A2733</f>
        <v>1811</v>
      </c>
      <c r="B14750" s="1" t="e">
        <f aca="false">IF(COUNTIF($G$1:$G$12712,G14750&gt;0),0,INDEX($A$1:$A$12712,MATCH(G14750,$G$1:$G$12712,0)))</f>
        <v>#N/A</v>
      </c>
      <c r="C14750" s="1" t="str">
        <f aca="false">IF(H14750="",F14750,H14750)</f>
        <v>nrg chalk point ct</v>
      </c>
      <c r="D14750" s="1" t="n">
        <v>290</v>
      </c>
      <c r="E14750" s="1" t="s">
        <v>19628</v>
      </c>
      <c r="F14750" s="5" t="s">
        <v>19635</v>
      </c>
      <c r="G14750" s="1" t="n">
        <v>61890</v>
      </c>
      <c r="H14750" s="1" t="s">
        <v>19636</v>
      </c>
      <c r="I14750" s="1" t="n">
        <v>0</v>
      </c>
      <c r="J14750" s="1" t="n">
        <v>0</v>
      </c>
      <c r="K14750" s="1" t="s">
        <v>17666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19628</v>
      </c>
      <c r="F14751" s="5" t="s">
        <v>17802</v>
      </c>
      <c r="G14751" s="1" t="n">
        <v>3118</v>
      </c>
      <c r="H14751" s="1" t="s">
        <v>2528</v>
      </c>
      <c r="I14751" s="1" t="n">
        <v>15873</v>
      </c>
      <c r="J14751" s="1" t="s">
        <v>2529</v>
      </c>
      <c r="K14751" s="1" t="s">
        <v>17666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1094</v>
      </c>
      <c r="B14752" s="1" t="n">
        <f aca="false">IF(COUNTIF($G$1:$G$12712,G14752&gt;0),0,INDEX($A$1:$A$12712,MATCH(G14752,$G$1:$G$12712,0)))</f>
        <v>1094</v>
      </c>
      <c r="C14752" s="1" t="str">
        <f aca="false">IF(H14752="",F14752,H14752)</f>
        <v>Conemaugh</v>
      </c>
      <c r="D14752" s="1" t="n">
        <v>290</v>
      </c>
      <c r="E14752" s="1" t="s">
        <v>19628</v>
      </c>
      <c r="F14752" s="5" t="s">
        <v>19637</v>
      </c>
      <c r="G14752" s="1" t="n">
        <v>3118</v>
      </c>
      <c r="H14752" s="1" t="s">
        <v>2528</v>
      </c>
      <c r="I14752" s="1" t="n">
        <v>15873</v>
      </c>
      <c r="J14752" s="1" t="s">
        <v>2529</v>
      </c>
      <c r="K14752" s="1" t="s">
        <v>17666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19628</v>
      </c>
      <c r="F14753" s="5" t="s">
        <v>19638</v>
      </c>
      <c r="G14753" s="1" t="n">
        <v>1572</v>
      </c>
      <c r="H14753" s="1" t="s">
        <v>4186</v>
      </c>
      <c r="I14753" s="1" t="n">
        <v>12653</v>
      </c>
      <c r="J14753" s="1" t="s">
        <v>4187</v>
      </c>
      <c r="K14753" s="1" t="s">
        <v>17666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1812</v>
      </c>
      <c r="B14754" s="1" t="n">
        <f aca="false">IF(COUNTIF($G$1:$G$12712,G14754&gt;0),0,INDEX($A$1:$A$12712,MATCH(G14754,$G$1:$G$12712,0)))</f>
        <v>1812</v>
      </c>
      <c r="C14754" s="1" t="str">
        <f aca="false">IF(H14754="",F14754,H14754)</f>
        <v>Dickerson</v>
      </c>
      <c r="D14754" s="1" t="n">
        <v>290</v>
      </c>
      <c r="E14754" s="1" t="s">
        <v>19628</v>
      </c>
      <c r="F14754" s="5" t="s">
        <v>19639</v>
      </c>
      <c r="G14754" s="1" t="n">
        <v>1572</v>
      </c>
      <c r="H14754" s="1" t="s">
        <v>4186</v>
      </c>
      <c r="I14754" s="1" t="n">
        <v>12653</v>
      </c>
      <c r="J14754" s="1" t="s">
        <v>4187</v>
      </c>
      <c r="K14754" s="1" t="s">
        <v>17666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19628</v>
      </c>
      <c r="F14755" s="5" t="s">
        <v>19640</v>
      </c>
      <c r="G14755" s="1" t="n">
        <v>1573</v>
      </c>
      <c r="H14755" s="1" t="s">
        <v>4188</v>
      </c>
      <c r="I14755" s="1" t="n">
        <v>12653</v>
      </c>
      <c r="J14755" s="1" t="s">
        <v>4187</v>
      </c>
      <c r="K14755" s="1" t="s">
        <v>17666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1813</v>
      </c>
      <c r="B14756" s="1" t="n">
        <f aca="false">IF(COUNTIF($G$1:$G$12712,G14756&gt;0),0,INDEX($A$1:$A$12712,MATCH(G14756,$G$1:$G$12712,0)))</f>
        <v>1813</v>
      </c>
      <c r="C14756" s="1" t="str">
        <f aca="false">IF(H14756="",F14756,H14756)</f>
        <v>Morgantown Generating Plant</v>
      </c>
      <c r="D14756" s="1" t="n">
        <v>290</v>
      </c>
      <c r="E14756" s="1" t="s">
        <v>19628</v>
      </c>
      <c r="F14756" s="5" t="s">
        <v>19641</v>
      </c>
      <c r="G14756" s="1" t="n">
        <v>1573</v>
      </c>
      <c r="H14756" s="1" t="s">
        <v>4188</v>
      </c>
      <c r="I14756" s="1" t="n">
        <v>12653</v>
      </c>
      <c r="J14756" s="1" t="s">
        <v>4187</v>
      </c>
      <c r="K14756" s="1" t="s">
        <v>17666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7927</v>
      </c>
      <c r="B14757" s="1" t="n">
        <f aca="false">IF(COUNTIF($G$1:$G$12712,G14757&gt;0),0,INDEX($A$1:$A$12712,MATCH(G14757,$G$1:$G$12712,0)))</f>
        <v>7927</v>
      </c>
      <c r="C14757" s="1" t="str">
        <f aca="false">IF(H14757="",F14757,H14757)</f>
        <v>Potomac River</v>
      </c>
      <c r="D14757" s="1" t="n">
        <v>290</v>
      </c>
      <c r="E14757" s="1" t="s">
        <v>19628</v>
      </c>
      <c r="F14757" s="5" t="s">
        <v>19642</v>
      </c>
      <c r="G14757" s="1" t="n">
        <v>3788</v>
      </c>
      <c r="H14757" s="1" t="s">
        <v>13238</v>
      </c>
      <c r="I14757" s="1" t="n">
        <v>12588</v>
      </c>
      <c r="J14757" s="1" t="s">
        <v>13239</v>
      </c>
      <c r="K14757" s="1" t="s">
        <v>17666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97</v>
      </c>
      <c r="B14758" s="1" t="n">
        <f aca="false">IF(COUNTIF($G$1:$G$12712,G14758&gt;0),0,INDEX($A$1:$A$12712,MATCH(G14758,$G$1:$G$12712,0)))</f>
        <v>97</v>
      </c>
      <c r="C14758" s="1" t="str">
        <f aca="false">IF(H14758="",F14758,H14758)</f>
        <v>Cayuga</v>
      </c>
      <c r="D14758" s="1" t="n">
        <v>169</v>
      </c>
      <c r="E14758" s="1" t="s">
        <v>19643</v>
      </c>
      <c r="F14758" s="5" t="s">
        <v>19644</v>
      </c>
      <c r="G14758" s="1" t="n">
        <v>1001</v>
      </c>
      <c r="H14758" s="1" t="s">
        <v>294</v>
      </c>
      <c r="I14758" s="1" t="n">
        <v>15470</v>
      </c>
      <c r="J14758" s="1" t="s">
        <v>255</v>
      </c>
      <c r="K14758" s="1" t="s">
        <v>17666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130</v>
      </c>
      <c r="B14759" s="1" t="n">
        <f aca="false">IF(COUNTIF($G$1:$G$12712,G14759&gt;0),0,INDEX($A$1:$A$12712,MATCH(G14759,$G$1:$G$12712,0)))</f>
        <v>130</v>
      </c>
      <c r="C14759" s="1" t="str">
        <f aca="false">IF(H14759="",F14759,H14759)</f>
        <v>Connersville</v>
      </c>
      <c r="D14759" s="1" t="n">
        <v>169</v>
      </c>
      <c r="E14759" s="1" t="s">
        <v>19643</v>
      </c>
      <c r="F14759" s="5" t="s">
        <v>19645</v>
      </c>
      <c r="G14759" s="1" t="n">
        <v>1002</v>
      </c>
      <c r="H14759" s="1" t="s">
        <v>401</v>
      </c>
      <c r="I14759" s="1" t="n">
        <v>15470</v>
      </c>
      <c r="J14759" s="1" t="s">
        <v>255</v>
      </c>
      <c r="K14759" s="1" t="s">
        <v>17666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2541</v>
      </c>
      <c r="B14760" s="1" t="n">
        <f aca="false">IF(COUNTIF($G$1:$G$12712,G14760&gt;0),0,INDEX($A$1:$A$12712,MATCH(G14760,$G$1:$G$12712,0)))</f>
        <v>2541</v>
      </c>
      <c r="C14760" s="1" t="str">
        <f aca="false">IF(H14760="",F14760,H14760)</f>
        <v>Ames Hydro</v>
      </c>
      <c r="D14760" s="1" t="n">
        <v>227</v>
      </c>
      <c r="E14760" s="1" t="s">
        <v>17588</v>
      </c>
      <c r="F14760" s="5" t="s">
        <v>18512</v>
      </c>
      <c r="G14760" s="1" t="n">
        <v>6207</v>
      </c>
      <c r="H14760" s="1" t="s">
        <v>5200</v>
      </c>
      <c r="I14760" s="1" t="n">
        <v>15466</v>
      </c>
      <c r="J14760" s="1" t="s">
        <v>64</v>
      </c>
      <c r="K14760" s="1" t="s">
        <v>17666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194</v>
      </c>
      <c r="B14761" s="1" t="n">
        <f aca="false">IF(COUNTIF($G$1:$G$12712,G14761&gt;0),0,INDEX($A$1:$A$12712,MATCH(G14761,$G$1:$G$12712,0)))</f>
        <v>194</v>
      </c>
      <c r="C14761" s="1" t="str">
        <f aca="false">IF(H14761="",F14761,H14761)</f>
        <v>Fort Lupton</v>
      </c>
      <c r="D14761" s="1" t="n">
        <v>227</v>
      </c>
      <c r="E14761" s="1" t="s">
        <v>17588</v>
      </c>
      <c r="F14761" s="5" t="s">
        <v>19646</v>
      </c>
      <c r="G14761" s="1" t="n">
        <v>8067</v>
      </c>
      <c r="H14761" s="1" t="s">
        <v>554</v>
      </c>
      <c r="I14761" s="1" t="n">
        <v>15466</v>
      </c>
      <c r="J14761" s="1" t="s">
        <v>64</v>
      </c>
      <c r="K14761" s="1" t="s">
        <v>17666</v>
      </c>
    </row>
    <row r="14762" customFormat="false" ht="15" hidden="false" customHeight="true" outlineLevel="0" collapsed="false">
      <c r="A14762" s="1" t="n">
        <f aca="false">IF(IFERROR((MATCH(G14762,$G$1:$G$12712,0)),0),INDEX($A$1:$A$12712,MATCH(G14762,$G$1:$G$12712,0)),MAX($A$2:$A14761)+1)</f>
        <v>1455</v>
      </c>
      <c r="B14762" s="1" t="n">
        <f aca="false">IF(COUNTIF($G$1:$G$12712,G14762&gt;0),0,INDEX($A$1:$A$12712,MATCH(G14762,$G$1:$G$12712,0)))</f>
        <v>1455</v>
      </c>
      <c r="C14762" s="1" t="str">
        <f aca="false">IF(H14762="",F14762,H14762)</f>
        <v>Georgetown Hydro</v>
      </c>
      <c r="D14762" s="1" t="n">
        <v>227</v>
      </c>
      <c r="E14762" s="1" t="s">
        <v>17588</v>
      </c>
      <c r="F14762" s="5" t="s">
        <v>19647</v>
      </c>
      <c r="G14762" s="1" t="n">
        <v>472</v>
      </c>
      <c r="H14762" s="1" t="s">
        <v>3618</v>
      </c>
      <c r="I14762" s="1" t="n">
        <v>15466</v>
      </c>
      <c r="J14762" s="1" t="s">
        <v>64</v>
      </c>
      <c r="K14762" s="1" t="s">
        <v>17666</v>
      </c>
    </row>
    <row r="14763" customFormat="false" ht="15" hidden="false" customHeight="true" outlineLevel="0" collapsed="false">
      <c r="A14763" s="1" t="n">
        <f aca="false">A6032</f>
        <v>5077</v>
      </c>
      <c r="B14763" s="1" t="e">
        <f aca="false">IF(COUNTIF($G$1:$G$12712,G14763&gt;0),0,INDEX($A$1:$A$12712,MATCH(G14763,$G$1:$G$12712,0)))</f>
        <v>#N/A</v>
      </c>
      <c r="C14763" s="1" t="str">
        <f aca="false">IF(H14763="",F14763,H14763)</f>
        <v>peetz windfarm</v>
      </c>
      <c r="D14763" s="1" t="n">
        <v>227</v>
      </c>
      <c r="E14763" s="1" t="s">
        <v>17588</v>
      </c>
      <c r="F14763" s="5" t="s">
        <v>19648</v>
      </c>
      <c r="H14763" s="1"/>
      <c r="K14763" s="1" t="s">
        <v>17666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17588</v>
      </c>
      <c r="F14764" s="5" t="s">
        <v>19649</v>
      </c>
      <c r="G14764" s="1" t="n">
        <v>7937</v>
      </c>
      <c r="H14764" s="1" t="s">
        <v>3034</v>
      </c>
      <c r="I14764" s="1" t="n">
        <v>15466</v>
      </c>
      <c r="J14764" s="1" t="s">
        <v>64</v>
      </c>
      <c r="K14764" s="1" t="s">
        <v>17666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1203</v>
      </c>
      <c r="B14765" s="1" t="n">
        <f aca="false">IF(COUNTIF($G$1:$G$12712,G14765&gt;0),0,INDEX($A$1:$A$12712,MATCH(G14765,$G$1:$G$12712,0)))</f>
        <v>1203</v>
      </c>
      <c r="C14765" s="1" t="str">
        <f aca="false">IF(H14765="",F14765,H14765)</f>
        <v>Ponnequin</v>
      </c>
      <c r="D14765" s="1" t="n">
        <v>227</v>
      </c>
      <c r="E14765" s="1" t="s">
        <v>17588</v>
      </c>
      <c r="F14765" s="5" t="s">
        <v>19650</v>
      </c>
      <c r="G14765" s="1" t="n">
        <v>7937</v>
      </c>
      <c r="H14765" s="1" t="s">
        <v>3034</v>
      </c>
      <c r="I14765" s="1" t="n">
        <v>15466</v>
      </c>
      <c r="J14765" s="1" t="s">
        <v>64</v>
      </c>
      <c r="K14765" s="1" t="s">
        <v>17666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1457</v>
      </c>
      <c r="B14766" s="1" t="n">
        <f aca="false">IF(COUNTIF($G$1:$G$12712,G14766&gt;0),0,INDEX($A$1:$A$12712,MATCH(G14766,$G$1:$G$12712,0)))</f>
        <v>1457</v>
      </c>
      <c r="C14766" s="1" t="str">
        <f aca="false">IF(H14766="",F14766,H14766)</f>
        <v>Salida</v>
      </c>
      <c r="D14766" s="1" t="n">
        <v>227</v>
      </c>
      <c r="E14766" s="1" t="s">
        <v>17588</v>
      </c>
      <c r="F14766" s="5" t="s">
        <v>19651</v>
      </c>
      <c r="G14766" s="1" t="n">
        <v>474</v>
      </c>
      <c r="H14766" s="1" t="s">
        <v>3621</v>
      </c>
      <c r="I14766" s="1" t="n">
        <v>15466</v>
      </c>
      <c r="J14766" s="1" t="s">
        <v>64</v>
      </c>
      <c r="K14766" s="1" t="s">
        <v>17666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1231</v>
      </c>
      <c r="B14767" s="1" t="n">
        <f aca="false">IF(COUNTIF($G$1:$G$12712,G14767&gt;0),0,INDEX($A$1:$A$12712,MATCH(G14767,$G$1:$G$12712,0)))</f>
        <v>1231</v>
      </c>
      <c r="C14767" s="1" t="str">
        <f aca="false">IF(H14767="",F14767,H14767)</f>
        <v>Tacoma</v>
      </c>
      <c r="D14767" s="1" t="n">
        <v>227</v>
      </c>
      <c r="E14767" s="1" t="s">
        <v>17588</v>
      </c>
      <c r="F14767" s="5" t="s">
        <v>19652</v>
      </c>
      <c r="G14767" s="1" t="n">
        <v>6206</v>
      </c>
      <c r="H14767" s="1" t="s">
        <v>3226</v>
      </c>
      <c r="I14767" s="1" t="n">
        <v>15466</v>
      </c>
      <c r="J14767" s="1" t="s">
        <v>64</v>
      </c>
      <c r="K14767" s="1" t="s">
        <v>17666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1203</v>
      </c>
      <c r="B14768" s="1" t="n">
        <f aca="false">IF(COUNTIF($G$1:$G$12712,G14768&gt;0),0,INDEX($A$1:$A$12712,MATCH(G14768,$G$1:$G$12712,0)))</f>
        <v>1203</v>
      </c>
      <c r="C14768" s="1" t="str">
        <f aca="false">IF(H14768="",F14768,H14768)</f>
        <v>Ponnequin</v>
      </c>
      <c r="D14768" s="1" t="n">
        <v>227</v>
      </c>
      <c r="E14768" s="1" t="s">
        <v>17588</v>
      </c>
      <c r="F14768" s="5" t="s">
        <v>19653</v>
      </c>
      <c r="G14768" s="1" t="n">
        <v>7937</v>
      </c>
      <c r="H14768" s="1" t="s">
        <v>3034</v>
      </c>
      <c r="I14768" s="1" t="n">
        <v>15466</v>
      </c>
      <c r="J14768" s="1" t="s">
        <v>64</v>
      </c>
      <c r="K14768" s="1" t="s">
        <v>17666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11454</v>
      </c>
      <c r="B14769" s="1" t="e">
        <f aca="false">IF(COUNTIF($G$1:$G$12712,G14769&gt;0),0,INDEX($A$1:$A$12712,MATCH(G14769,$G$1:$G$12712,0)))</f>
        <v>#N/A</v>
      </c>
      <c r="C14769" s="1" t="str">
        <f aca="false">IF(H14769="",F14769,H14769)</f>
        <v>total wind</v>
      </c>
      <c r="D14769" s="1" t="n">
        <v>227</v>
      </c>
      <c r="E14769" s="1" t="s">
        <v>17588</v>
      </c>
      <c r="F14769" s="5" t="s">
        <v>19654</v>
      </c>
      <c r="H14769" s="1"/>
      <c r="K14769" s="1" t="s">
        <v>17666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625</v>
      </c>
      <c r="B14770" s="1" t="n">
        <f aca="false">IF(COUNTIF($G$1:$G$12712,G14770&gt;0),0,INDEX($A$1:$A$12712,MATCH(G14770,$G$1:$G$12712,0)))</f>
        <v>625</v>
      </c>
      <c r="C14770" s="1" t="str">
        <f aca="false">IF(H14770="",F14770,H14770)</f>
        <v>Valmont</v>
      </c>
      <c r="D14770" s="1" t="n">
        <v>227</v>
      </c>
      <c r="E14770" s="1" t="s">
        <v>17588</v>
      </c>
      <c r="F14770" s="5" t="s">
        <v>19655</v>
      </c>
      <c r="G14770" s="1" t="n">
        <v>477</v>
      </c>
      <c r="H14770" s="1" t="s">
        <v>1490</v>
      </c>
      <c r="I14770" s="1" t="n">
        <v>15466</v>
      </c>
      <c r="J14770" s="1" t="s">
        <v>64</v>
      </c>
      <c r="K14770" s="1" t="s">
        <v>17666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19656</v>
      </c>
      <c r="F14771" s="5" t="s">
        <v>17963</v>
      </c>
      <c r="G14771" s="1" t="n">
        <v>566</v>
      </c>
      <c r="H14771" s="1" t="s">
        <v>1800</v>
      </c>
      <c r="I14771" s="1" t="n">
        <v>5221</v>
      </c>
      <c r="J14771" s="1" t="s">
        <v>1801</v>
      </c>
      <c r="K14771" s="1" t="s">
        <v>17666</v>
      </c>
    </row>
    <row r="14772" customFormat="false" ht="15" hidden="false" customHeight="true" outlineLevel="0" collapsed="false">
      <c r="A14772" s="1" t="n">
        <f aca="false">IF(IFERROR((MATCH(G14772,$G$1:$G$12712,0)),0),INDEX($A$1:$A$12712,MATCH(G14772,$G$1:$G$12712,0)),MAX($A$2:$A14771)+1)</f>
        <v>772</v>
      </c>
      <c r="B14772" s="1" t="n">
        <f aca="false">IF(COUNTIF($G$1:$G$12712,G14772&gt;0),0,INDEX($A$1:$A$12712,MATCH(G14772,$G$1:$G$12712,0)))</f>
        <v>772</v>
      </c>
      <c r="C14772" s="1" t="str">
        <f aca="false">IF(H14772="",F14772,H14772)</f>
        <v>Millstone</v>
      </c>
      <c r="D14772" s="1" t="n">
        <v>244</v>
      </c>
      <c r="E14772" s="1" t="s">
        <v>19656</v>
      </c>
      <c r="F14772" s="5" t="s">
        <v>18180</v>
      </c>
      <c r="G14772" s="1" t="n">
        <v>566</v>
      </c>
      <c r="H14772" s="1" t="s">
        <v>1800</v>
      </c>
      <c r="I14772" s="1" t="n">
        <v>5221</v>
      </c>
      <c r="J14772" s="1" t="s">
        <v>1801</v>
      </c>
      <c r="K14772" s="1" t="s">
        <v>17666</v>
      </c>
    </row>
    <row r="14773" customFormat="false" ht="15" hidden="false" customHeight="true" outlineLevel="0" collapsed="false">
      <c r="A14773" s="1" t="n">
        <f aca="false">A11188</f>
        <v>9600</v>
      </c>
      <c r="B14773" s="1" t="e">
        <f aca="false">IF(COUNTIF($G$1:$G$12712,G14773&gt;0),0,INDEX($A$1:$A$12712,MATCH(G14773,$G$1:$G$12712,0)))</f>
        <v>#N/A</v>
      </c>
      <c r="C14773" s="1" t="str">
        <f aca="false">IF(H14773="",F14773,H14773)</f>
        <v>algodones (1)</v>
      </c>
      <c r="D14773" s="1" t="n">
        <v>263</v>
      </c>
      <c r="E14773" s="1" t="s">
        <v>19657</v>
      </c>
      <c r="F14773" s="5" t="s">
        <v>19658</v>
      </c>
      <c r="H14773" s="1"/>
      <c r="K14773" s="1" t="s">
        <v>17666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197</v>
      </c>
      <c r="B14774" s="1" t="n">
        <f aca="false">IF(COUNTIF($G$1:$G$12712,G14774&gt;0),0,INDEX($A$1:$A$12712,MATCH(G14774,$G$1:$G$12712,0)))</f>
        <v>197</v>
      </c>
      <c r="C14774" s="1" t="str">
        <f aca="false">IF(H14774="",F14774,H14774)</f>
        <v>Four Corners</v>
      </c>
      <c r="D14774" s="1" t="n">
        <v>263</v>
      </c>
      <c r="E14774" s="1" t="s">
        <v>19657</v>
      </c>
      <c r="F14774" s="5" t="s">
        <v>19659</v>
      </c>
      <c r="G14774" s="1" t="n">
        <v>2442</v>
      </c>
      <c r="H14774" s="1" t="s">
        <v>567</v>
      </c>
      <c r="I14774" s="1" t="n">
        <v>803</v>
      </c>
      <c r="J14774" s="1" t="s">
        <v>326</v>
      </c>
      <c r="K14774" s="1" t="s">
        <v>17666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11455</v>
      </c>
      <c r="B14775" s="1" t="e">
        <f aca="false">IF(COUNTIF($G$1:$G$12712,G14775&gt;0),0,INDEX($A$1:$A$12712,MATCH(G14775,$G$1:$G$12712,0)))</f>
        <v>#N/A</v>
      </c>
      <c r="C14775" s="1" t="str">
        <f aca="false">IF(H14775="",F14775,H14775)</f>
        <v>non-operational for 2001</v>
      </c>
      <c r="D14775" s="1" t="n">
        <v>263</v>
      </c>
      <c r="E14775" s="1" t="s">
        <v>19657</v>
      </c>
      <c r="F14775" s="5" t="s">
        <v>19660</v>
      </c>
      <c r="H14775" s="1"/>
      <c r="K14775" s="1" t="s">
        <v>17666</v>
      </c>
    </row>
    <row r="14776" customFormat="false" ht="15" hidden="false" customHeight="true" outlineLevel="0" collapsed="false">
      <c r="A14776" s="1" t="n">
        <f aca="false">IF(IFERROR((MATCH(G14776,$G$1:$G$12712,0)),0),INDEX($A$1:$A$12712,MATCH(G14776,$G$1:$G$12712,0)),MAX($A$2:$A14775)+1)</f>
        <v>437</v>
      </c>
      <c r="B14776" s="1" t="n">
        <f aca="false">IF(COUNTIF($G$1:$G$12712,G14776&gt;0),0,INDEX($A$1:$A$12712,MATCH(G14776,$G$1:$G$12712,0)))</f>
        <v>437</v>
      </c>
      <c r="C14776" s="1" t="str">
        <f aca="false">IF(H14776="",F14776,H14776)</f>
        <v>Palo Verde</v>
      </c>
      <c r="D14776" s="1" t="n">
        <v>263</v>
      </c>
      <c r="E14776" s="1" t="s">
        <v>19657</v>
      </c>
      <c r="F14776" s="5" t="s">
        <v>19661</v>
      </c>
      <c r="G14776" s="1" t="n">
        <v>6008</v>
      </c>
      <c r="H14776" s="1" t="s">
        <v>1079</v>
      </c>
      <c r="I14776" s="1" t="n">
        <v>803</v>
      </c>
      <c r="J14776" s="1" t="s">
        <v>326</v>
      </c>
      <c r="K14776" s="1" t="s">
        <v>17666</v>
      </c>
    </row>
    <row r="14777" customFormat="false" ht="15" hidden="false" customHeight="true" outlineLevel="0" collapsed="false">
      <c r="A14777" s="1" t="n">
        <f aca="false">A628</f>
        <v>431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*oklaunion</v>
      </c>
      <c r="D14777" s="1" t="n">
        <v>205</v>
      </c>
      <c r="E14777" s="1" t="s">
        <v>19662</v>
      </c>
      <c r="F14777" s="5" t="s">
        <v>17987</v>
      </c>
      <c r="H14777" s="1"/>
      <c r="K14777" s="1" t="s">
        <v>17666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11456</v>
      </c>
      <c r="B14778" s="1" t="e">
        <f aca="false">IF(COUNTIF($G$1:$G$12712,G14778&gt;0),0,INDEX($A$1:$A$12712,MATCH(G14778,$G$1:$G$12712,0)))</f>
        <v>#N/A</v>
      </c>
      <c r="C14778" s="1" t="str">
        <f aca="false">IF(H14778="",F14778,H14778)</f>
        <v>available for specific diesel units.</v>
      </c>
      <c r="D14778" s="1" t="n">
        <v>205</v>
      </c>
      <c r="E14778" s="1" t="s">
        <v>19662</v>
      </c>
      <c r="F14778" s="5" t="s">
        <v>19663</v>
      </c>
      <c r="H14778" s="1"/>
      <c r="K14778" s="1" t="s">
        <v>17666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127</v>
      </c>
      <c r="B14779" s="1" t="n">
        <f aca="false">IF(COUNTIF($G$1:$G$12712,G14779&gt;0),0,INDEX($A$1:$A$12712,MATCH(G14779,$G$1:$G$12712,0)))</f>
        <v>127</v>
      </c>
      <c r="C14779" s="1" t="str">
        <f aca="false">IF(H14779="",F14779,H14779)</f>
        <v>Comanche (OK)</v>
      </c>
      <c r="D14779" s="1" t="n">
        <v>205</v>
      </c>
      <c r="E14779" s="1" t="s">
        <v>19662</v>
      </c>
      <c r="F14779" s="5" t="s">
        <v>19664</v>
      </c>
      <c r="G14779" s="1" t="n">
        <v>8059</v>
      </c>
      <c r="H14779" s="1" t="s">
        <v>392</v>
      </c>
      <c r="I14779" s="1" t="n">
        <v>15474</v>
      </c>
      <c r="J14779" s="1" t="s">
        <v>393</v>
      </c>
      <c r="K14779" s="1" t="s">
        <v>17666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immaterial in nature and are no longer</v>
      </c>
      <c r="D14780" s="1" t="n">
        <v>205</v>
      </c>
      <c r="E14780" s="1" t="s">
        <v>19662</v>
      </c>
      <c r="F14780" s="5" t="s">
        <v>19665</v>
      </c>
      <c r="H14780" s="1"/>
      <c r="K14780" s="1" t="s">
        <v>17666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11458</v>
      </c>
      <c r="B14781" s="1" t="e">
        <f aca="false">IF(COUNTIF($G$1:$G$12712,G14781&gt;0),0,INDEX($A$1:$A$12712,MATCH(G14781,$G$1:$G$12712,0)))</f>
        <v>#N/A</v>
      </c>
      <c r="C14781" s="1" t="str">
        <f aca="false">IF(H14781="",F14781,H14781)</f>
        <v>internal combustion</v>
      </c>
      <c r="D14781" s="1" t="n">
        <v>205</v>
      </c>
      <c r="E14781" s="1" t="s">
        <v>19662</v>
      </c>
      <c r="F14781" s="5" t="s">
        <v>17760</v>
      </c>
      <c r="H14781" s="1"/>
      <c r="K14781" s="1" t="s">
        <v>17666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19662</v>
      </c>
      <c r="F14782" s="5" t="s">
        <v>19666</v>
      </c>
      <c r="G14782" s="1" t="n">
        <v>2963</v>
      </c>
      <c r="H14782" s="1" t="s">
        <v>1127</v>
      </c>
      <c r="I14782" s="1" t="n">
        <v>15474</v>
      </c>
      <c r="J14782" s="1" t="s">
        <v>393</v>
      </c>
      <c r="K14782" s="1" t="s">
        <v>17666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19662</v>
      </c>
      <c r="F14783" s="5" t="s">
        <v>19667</v>
      </c>
      <c r="G14783" s="1" t="n">
        <v>2963</v>
      </c>
      <c r="H14783" s="1" t="s">
        <v>1127</v>
      </c>
      <c r="I14783" s="1" t="n">
        <v>15474</v>
      </c>
      <c r="J14783" s="1" t="s">
        <v>393</v>
      </c>
      <c r="K14783" s="1" t="s">
        <v>17666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19662</v>
      </c>
      <c r="F14784" s="5" t="s">
        <v>19668</v>
      </c>
      <c r="G14784" s="1" t="n">
        <v>2963</v>
      </c>
      <c r="H14784" s="1" t="s">
        <v>1127</v>
      </c>
      <c r="I14784" s="1" t="n">
        <v>15474</v>
      </c>
      <c r="J14784" s="1" t="s">
        <v>393</v>
      </c>
      <c r="K14784" s="1" t="s">
        <v>17666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19662</v>
      </c>
      <c r="F14785" s="5" t="s">
        <v>19669</v>
      </c>
      <c r="G14785" s="1" t="n">
        <v>2963</v>
      </c>
      <c r="H14785" s="1" t="s">
        <v>1127</v>
      </c>
      <c r="I14785" s="1" t="n">
        <v>15474</v>
      </c>
      <c r="J14785" s="1" t="s">
        <v>393</v>
      </c>
      <c r="K14785" s="1" t="s">
        <v>17666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460</v>
      </c>
      <c r="B14786" s="1" t="n">
        <f aca="false">IF(COUNTIF($G$1:$G$12712,G14786&gt;0),0,INDEX($A$1:$A$12712,MATCH(G14786,$G$1:$G$12712,0)))</f>
        <v>460</v>
      </c>
      <c r="C14786" s="1" t="str">
        <f aca="false">IF(H14786="",F14786,H14786)</f>
        <v>Northeastern</v>
      </c>
      <c r="D14786" s="1" t="n">
        <v>205</v>
      </c>
      <c r="E14786" s="1" t="s">
        <v>19662</v>
      </c>
      <c r="F14786" s="5" t="s">
        <v>19670</v>
      </c>
      <c r="G14786" s="1" t="n">
        <v>2963</v>
      </c>
      <c r="H14786" s="1" t="s">
        <v>1127</v>
      </c>
      <c r="I14786" s="1" t="n">
        <v>15474</v>
      </c>
      <c r="J14786" s="1" t="s">
        <v>393</v>
      </c>
      <c r="K14786" s="1" t="s">
        <v>17666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592</v>
      </c>
      <c r="B14787" s="1" t="n">
        <f aca="false">IF(COUNTIF($G$1:$G$12712,G14787&gt;0),0,INDEX($A$1:$A$12712,MATCH(G14787,$G$1:$G$12712,0)))</f>
        <v>592</v>
      </c>
      <c r="C14787" s="1" t="str">
        <f aca="false">IF(H14787="",F14787,H14787)</f>
        <v>Southwestern</v>
      </c>
      <c r="D14787" s="1" t="n">
        <v>205</v>
      </c>
      <c r="E14787" s="1" t="s">
        <v>19662</v>
      </c>
      <c r="F14787" s="5" t="s">
        <v>19671</v>
      </c>
      <c r="G14787" s="1" t="n">
        <v>2964</v>
      </c>
      <c r="H14787" s="1" t="s">
        <v>1409</v>
      </c>
      <c r="I14787" s="1" t="n">
        <v>15474</v>
      </c>
      <c r="J14787" s="1" t="s">
        <v>393</v>
      </c>
      <c r="K14787" s="1" t="s">
        <v>17666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1069</v>
      </c>
      <c r="B14788" s="1" t="n">
        <f aca="false">IF(COUNTIF($G$1:$G$12712,G14788&gt;0),0,INDEX($A$1:$A$12712,MATCH(G14788,$G$1:$G$12712,0)))</f>
        <v>1069</v>
      </c>
      <c r="C14788" s="1" t="str">
        <f aca="false">IF(H14788="",F14788,H14788)</f>
        <v>Bergen Generating Station</v>
      </c>
      <c r="D14788" s="1" t="n">
        <v>260</v>
      </c>
      <c r="E14788" s="1" t="s">
        <v>17630</v>
      </c>
      <c r="F14788" s="5" t="s">
        <v>19672</v>
      </c>
      <c r="G14788" s="1" t="n">
        <v>2398</v>
      </c>
      <c r="H14788" s="1" t="s">
        <v>2418</v>
      </c>
      <c r="I14788" s="1" t="n">
        <v>15147</v>
      </c>
      <c r="J14788" s="1" t="s">
        <v>2380</v>
      </c>
      <c r="K14788" s="1" t="s">
        <v>17666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3652</v>
      </c>
      <c r="B14789" s="1" t="n">
        <f aca="false">IF(COUNTIF($G$1:$G$12712,G14789&gt;0),0,INDEX($A$1:$A$12712,MATCH(G14789,$G$1:$G$12712,0)))</f>
        <v>3652</v>
      </c>
      <c r="C14789" s="1" t="str">
        <f aca="false">IF(H14789="",F14789,H14789)</f>
        <v>Bayonne Plant Holding LLC</v>
      </c>
      <c r="D14789" s="1" t="n">
        <v>260</v>
      </c>
      <c r="E14789" s="1" t="s">
        <v>17630</v>
      </c>
      <c r="F14789" s="5" t="s">
        <v>19673</v>
      </c>
      <c r="G14789" s="1" t="n">
        <v>50497</v>
      </c>
      <c r="H14789" s="1" t="s">
        <v>6905</v>
      </c>
      <c r="I14789" s="1" t="n">
        <v>56516</v>
      </c>
      <c r="J14789" s="1" t="s">
        <v>6394</v>
      </c>
      <c r="K14789" s="1" t="s">
        <v>17666</v>
      </c>
    </row>
    <row r="14790" customFormat="false" ht="15" hidden="false" customHeight="true" outlineLevel="0" collapsed="false">
      <c r="A14790" s="1" t="n">
        <f aca="false">IF(IFERROR((MATCH(G14790,$G$1:$G$12712,0)),0),INDEX($A$1:$A$12712,MATCH(G14790,$G$1:$G$12712,0)),MAX($A$2:$A14789)+1)</f>
        <v>11459</v>
      </c>
      <c r="B14790" s="1" t="e">
        <f aca="false">IF(COUNTIF($G$1:$G$12712,G14790&gt;0),0,INDEX($A$1:$A$12712,MATCH(G14790,$G$1:$G$12712,0)))</f>
        <v>#N/A</v>
      </c>
      <c r="C14790" s="1" t="n">
        <f aca="false">IF(H14790="",F14790,H14790)</f>
        <v>1</v>
      </c>
      <c r="D14790" s="1" t="n">
        <v>260</v>
      </c>
      <c r="E14790" s="1" t="s">
        <v>17630</v>
      </c>
      <c r="F14790" s="5" t="n">
        <v>1</v>
      </c>
      <c r="H14790" s="1"/>
      <c r="K14790" s="1" t="s">
        <v>17666</v>
      </c>
    </row>
    <row r="14791" customFormat="false" ht="15" hidden="false" customHeight="true" outlineLevel="0" collapsed="false">
      <c r="A14791" s="1" t="n">
        <f aca="false">A10451</f>
        <v>8976</v>
      </c>
      <c r="B14791" s="1" t="e">
        <f aca="false">IF(COUNTIF($G$1:$G$12712,G14791&gt;0),0,INDEX($A$1:$A$12712,MATCH(G14791,$G$1:$G$12712,0)))</f>
        <v>#N/A</v>
      </c>
      <c r="C14791" s="1" t="str">
        <f aca="false">IF(H14791="",F14791,H14791)</f>
        <v>albany (st)</v>
      </c>
      <c r="D14791" s="1" t="n">
        <v>260</v>
      </c>
      <c r="E14791" s="1" t="s">
        <v>17630</v>
      </c>
      <c r="F14791" s="5" t="s">
        <v>19674</v>
      </c>
      <c r="H14791" s="1"/>
      <c r="K14791" s="1" t="s">
        <v>17666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17630</v>
      </c>
      <c r="F14792" s="5" t="s">
        <v>19675</v>
      </c>
      <c r="G14792" s="1" t="n">
        <v>50497</v>
      </c>
      <c r="H14792" s="1" t="s">
        <v>6905</v>
      </c>
      <c r="I14792" s="1" t="n">
        <v>56516</v>
      </c>
      <c r="J14792" s="1" t="s">
        <v>6394</v>
      </c>
      <c r="K14792" s="1" t="s">
        <v>17666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3652</v>
      </c>
      <c r="B14793" s="1" t="n">
        <f aca="false">IF(COUNTIF($G$1:$G$12712,G14793&gt;0),0,INDEX($A$1:$A$12712,MATCH(G14793,$G$1:$G$12712,0)))</f>
        <v>3652</v>
      </c>
      <c r="C14793" s="1" t="str">
        <f aca="false">IF(H14793="",F14793,H14793)</f>
        <v>Bayonne Plant Holding LLC</v>
      </c>
      <c r="D14793" s="1" t="n">
        <v>260</v>
      </c>
      <c r="E14793" s="1" t="s">
        <v>17630</v>
      </c>
      <c r="F14793" s="5" t="s">
        <v>19676</v>
      </c>
      <c r="G14793" s="1" t="n">
        <v>50497</v>
      </c>
      <c r="H14793" s="1" t="s">
        <v>6905</v>
      </c>
      <c r="I14793" s="1" t="n">
        <v>56516</v>
      </c>
      <c r="J14793" s="1" t="s">
        <v>6394</v>
      </c>
      <c r="K14793" s="1" t="s">
        <v>17666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17630</v>
      </c>
      <c r="F14794" s="5" t="s">
        <v>19677</v>
      </c>
      <c r="G14794" s="1" t="n">
        <v>2398</v>
      </c>
      <c r="H14794" s="1" t="s">
        <v>2418</v>
      </c>
      <c r="I14794" s="1" t="n">
        <v>15147</v>
      </c>
      <c r="J14794" s="1" t="s">
        <v>2380</v>
      </c>
      <c r="K14794" s="1" t="s">
        <v>17666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1069</v>
      </c>
      <c r="B14795" s="1" t="n">
        <f aca="false">IF(COUNTIF($G$1:$G$12712,G14795&gt;0),0,INDEX($A$1:$A$12712,MATCH(G14795,$G$1:$G$12712,0)))</f>
        <v>1069</v>
      </c>
      <c r="C14795" s="1" t="str">
        <f aca="false">IF(H14795="",F14795,H14795)</f>
        <v>Bergen Generating Station</v>
      </c>
      <c r="D14795" s="1" t="n">
        <v>260</v>
      </c>
      <c r="E14795" s="1" t="s">
        <v>17630</v>
      </c>
      <c r="F14795" s="5" t="s">
        <v>19678</v>
      </c>
      <c r="G14795" s="1" t="n">
        <v>2398</v>
      </c>
      <c r="H14795" s="1" t="s">
        <v>2418</v>
      </c>
      <c r="I14795" s="1" t="n">
        <v>15147</v>
      </c>
      <c r="J14795" s="1" t="s">
        <v>2380</v>
      </c>
      <c r="K14795" s="1" t="s">
        <v>17666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17630</v>
      </c>
      <c r="F14796" s="5" t="s">
        <v>18514</v>
      </c>
      <c r="G14796" s="1" t="n">
        <v>2399</v>
      </c>
      <c r="H14796" s="1" t="s">
        <v>2442</v>
      </c>
      <c r="I14796" s="1" t="n">
        <v>15147</v>
      </c>
      <c r="J14796" s="1" t="s">
        <v>2380</v>
      </c>
      <c r="K14796" s="1" t="s">
        <v>17666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17630</v>
      </c>
      <c r="F14797" s="5" t="s">
        <v>19679</v>
      </c>
      <c r="G14797" s="1" t="n">
        <v>2399</v>
      </c>
      <c r="H14797" s="1" t="s">
        <v>2442</v>
      </c>
      <c r="I14797" s="1" t="n">
        <v>15147</v>
      </c>
      <c r="J14797" s="1" t="s">
        <v>2380</v>
      </c>
      <c r="K14797" s="1" t="s">
        <v>17666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1075</v>
      </c>
      <c r="B14798" s="1" t="n">
        <f aca="false">IF(COUNTIF($G$1:$G$12712,G14798&gt;0),0,INDEX($A$1:$A$12712,MATCH(G14798,$G$1:$G$12712,0)))</f>
        <v>1075</v>
      </c>
      <c r="C14798" s="1" t="str">
        <f aca="false">IF(H14798="",F14798,H14798)</f>
        <v>PSEG Burlington Generating Station</v>
      </c>
      <c r="D14798" s="1" t="n">
        <v>260</v>
      </c>
      <c r="E14798" s="1" t="s">
        <v>17630</v>
      </c>
      <c r="F14798" s="5" t="s">
        <v>19680</v>
      </c>
      <c r="G14798" s="1" t="n">
        <v>2399</v>
      </c>
      <c r="H14798" s="1" t="s">
        <v>2442</v>
      </c>
      <c r="I14798" s="1" t="n">
        <v>15147</v>
      </c>
      <c r="J14798" s="1" t="s">
        <v>2380</v>
      </c>
      <c r="K14798" s="1" t="s">
        <v>17666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17630</v>
      </c>
      <c r="F14799" s="5" t="s">
        <v>17802</v>
      </c>
      <c r="G14799" s="1" t="n">
        <v>3118</v>
      </c>
      <c r="H14799" s="1" t="s">
        <v>2528</v>
      </c>
      <c r="I14799" s="1" t="n">
        <v>15873</v>
      </c>
      <c r="J14799" s="1" t="s">
        <v>2529</v>
      </c>
      <c r="K14799" s="1" t="s">
        <v>17666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17630</v>
      </c>
      <c r="F14800" s="5" t="s">
        <v>19681</v>
      </c>
      <c r="G14800" s="1" t="n">
        <v>3118</v>
      </c>
      <c r="H14800" s="1" t="s">
        <v>2528</v>
      </c>
      <c r="I14800" s="1" t="n">
        <v>15873</v>
      </c>
      <c r="J14800" s="1" t="s">
        <v>2529</v>
      </c>
      <c r="K14800" s="1" t="s">
        <v>17666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1094</v>
      </c>
      <c r="B14801" s="1" t="n">
        <f aca="false">IF(COUNTIF($G$1:$G$12712,G14801&gt;0),0,INDEX($A$1:$A$12712,MATCH(G14801,$G$1:$G$12712,0)))</f>
        <v>1094</v>
      </c>
      <c r="C14801" s="1" t="str">
        <f aca="false">IF(H14801="",F14801,H14801)</f>
        <v>Conemaugh</v>
      </c>
      <c r="D14801" s="1" t="n">
        <v>260</v>
      </c>
      <c r="E14801" s="1" t="s">
        <v>17630</v>
      </c>
      <c r="F14801" s="5" t="s">
        <v>19682</v>
      </c>
      <c r="G14801" s="1" t="n">
        <v>3118</v>
      </c>
      <c r="H14801" s="1" t="s">
        <v>2528</v>
      </c>
      <c r="I14801" s="1" t="n">
        <v>15873</v>
      </c>
      <c r="J14801" s="1" t="s">
        <v>2529</v>
      </c>
      <c r="K14801" s="1" t="s">
        <v>17666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17630</v>
      </c>
      <c r="F14802" s="5" t="s">
        <v>19683</v>
      </c>
      <c r="G14802" s="1" t="n">
        <v>2400</v>
      </c>
      <c r="H14802" s="1" t="s">
        <v>2605</v>
      </c>
      <c r="I14802" s="1" t="n">
        <v>15147</v>
      </c>
      <c r="J14802" s="1" t="s">
        <v>2380</v>
      </c>
      <c r="K14802" s="1" t="s">
        <v>17666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1108</v>
      </c>
      <c r="B14803" s="1" t="n">
        <f aca="false">IF(COUNTIF($G$1:$G$12712,G14803&gt;0),0,INDEX($A$1:$A$12712,MATCH(G14803,$G$1:$G$12712,0)))</f>
        <v>1108</v>
      </c>
      <c r="C14803" s="1" t="str">
        <f aca="false">IF(H14803="",F14803,H14803)</f>
        <v>PSEG Edison Generating Station</v>
      </c>
      <c r="D14803" s="1" t="n">
        <v>260</v>
      </c>
      <c r="E14803" s="1" t="s">
        <v>17630</v>
      </c>
      <c r="F14803" s="5" t="s">
        <v>19684</v>
      </c>
      <c r="G14803" s="1" t="n">
        <v>2400</v>
      </c>
      <c r="H14803" s="1" t="s">
        <v>2605</v>
      </c>
      <c r="I14803" s="1" t="n">
        <v>15147</v>
      </c>
      <c r="J14803" s="1" t="s">
        <v>2380</v>
      </c>
      <c r="K14803" s="1" t="s">
        <v>17666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17630</v>
      </c>
      <c r="F14804" s="5" t="s">
        <v>19685</v>
      </c>
      <c r="G14804" s="1" t="n">
        <v>2401</v>
      </c>
      <c r="H14804" s="1" t="s">
        <v>2630</v>
      </c>
      <c r="I14804" s="1" t="n">
        <v>15147</v>
      </c>
      <c r="J14804" s="1" t="s">
        <v>2380</v>
      </c>
      <c r="K14804" s="1" t="s">
        <v>17666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1115</v>
      </c>
      <c r="B14805" s="1" t="n">
        <f aca="false">IF(COUNTIF($G$1:$G$12712,G14805&gt;0),0,INDEX($A$1:$A$12712,MATCH(G14805,$G$1:$G$12712,0)))</f>
        <v>1115</v>
      </c>
      <c r="C14805" s="1" t="str">
        <f aca="false">IF(H14805="",F14805,H14805)</f>
        <v>PSEG Essex Generating Station</v>
      </c>
      <c r="D14805" s="1" t="n">
        <v>260</v>
      </c>
      <c r="E14805" s="1" t="s">
        <v>17630</v>
      </c>
      <c r="F14805" s="5" t="s">
        <v>19686</v>
      </c>
      <c r="G14805" s="1" t="n">
        <v>2401</v>
      </c>
      <c r="H14805" s="1" t="s">
        <v>2630</v>
      </c>
      <c r="I14805" s="1" t="n">
        <v>15147</v>
      </c>
      <c r="J14805" s="1" t="s">
        <v>2380</v>
      </c>
      <c r="K14805" s="1" t="s">
        <v>17666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 t indirect chgs.</v>
      </c>
      <c r="D14806" s="1" t="n">
        <v>260</v>
      </c>
      <c r="E14806" s="1" t="s">
        <v>17630</v>
      </c>
      <c r="F14806" s="5" t="s">
        <v>19687</v>
      </c>
      <c r="H14806" s="1"/>
      <c r="K14806" s="1" t="s">
        <v>17666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g.t-indirect chgs.</v>
      </c>
      <c r="D14807" s="1" t="n">
        <v>260</v>
      </c>
      <c r="E14807" s="1" t="s">
        <v>17630</v>
      </c>
      <c r="F14807" s="5" t="s">
        <v>19688</v>
      </c>
      <c r="H14807" s="1"/>
      <c r="K14807" s="1" t="s">
        <v>17666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11462</v>
      </c>
      <c r="B14808" s="1" t="e">
        <f aca="false">IF(COUNTIF($G$1:$G$12712,G14808&gt;0),0,INDEX($A$1:$A$12712,MATCH(G14808,$G$1:$G$12712,0)))</f>
        <v>#N/A</v>
      </c>
      <c r="C14808" s="1" t="str">
        <f aca="false">IF(H14808="",F14808,H14808)</f>
        <v>gt-indirect chgs.</v>
      </c>
      <c r="D14808" s="1" t="n">
        <v>260</v>
      </c>
      <c r="E14808" s="1" t="s">
        <v>17630</v>
      </c>
      <c r="F14808" s="5" t="s">
        <v>19689</v>
      </c>
      <c r="H14808" s="1"/>
      <c r="K14808" s="1" t="s">
        <v>17666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17630</v>
      </c>
      <c r="F14809" s="5" t="s">
        <v>19690</v>
      </c>
      <c r="G14809" s="1" t="n">
        <v>6118</v>
      </c>
      <c r="H14809" s="1" t="s">
        <v>2764</v>
      </c>
      <c r="I14809" s="1" t="n">
        <v>15478</v>
      </c>
      <c r="J14809" s="1" t="s">
        <v>2762</v>
      </c>
      <c r="K14809" s="1" t="s">
        <v>17666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Hope Creek Generating Station</v>
      </c>
      <c r="D14810" s="1" t="n">
        <v>260</v>
      </c>
      <c r="E14810" s="1" t="s">
        <v>17630</v>
      </c>
      <c r="F14810" s="5" t="s">
        <v>19691</v>
      </c>
      <c r="G14810" s="1" t="n">
        <v>6118</v>
      </c>
      <c r="H14810" s="1" t="s">
        <v>2764</v>
      </c>
      <c r="I14810" s="1" t="n">
        <v>15478</v>
      </c>
      <c r="J14810" s="1" t="s">
        <v>2762</v>
      </c>
      <c r="K14810" s="1" t="s">
        <v>17666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17630</v>
      </c>
      <c r="F14811" s="5" t="s">
        <v>19692</v>
      </c>
      <c r="G14811" s="1" t="n">
        <v>2403</v>
      </c>
      <c r="H14811" s="1" t="s">
        <v>2770</v>
      </c>
      <c r="I14811" s="1" t="n">
        <v>15147</v>
      </c>
      <c r="J14811" s="1" t="s">
        <v>2380</v>
      </c>
      <c r="K14811" s="1" t="s">
        <v>17666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17630</v>
      </c>
      <c r="F14812" s="5" t="s">
        <v>19693</v>
      </c>
      <c r="G14812" s="1" t="n">
        <v>2403</v>
      </c>
      <c r="H14812" s="1" t="s">
        <v>2770</v>
      </c>
      <c r="I14812" s="1" t="n">
        <v>15147</v>
      </c>
      <c r="J14812" s="1" t="s">
        <v>2380</v>
      </c>
      <c r="K14812" s="1" t="s">
        <v>17666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1140</v>
      </c>
      <c r="B14813" s="1" t="n">
        <f aca="false">IF(COUNTIF($G$1:$G$12712,G14813&gt;0),0,INDEX($A$1:$A$12712,MATCH(G14813,$G$1:$G$12712,0)))</f>
        <v>1140</v>
      </c>
      <c r="C14813" s="1" t="str">
        <f aca="false">IF(H14813="",F14813,H14813)</f>
        <v>PSEG Hudson Generating Station</v>
      </c>
      <c r="D14813" s="1" t="n">
        <v>260</v>
      </c>
      <c r="E14813" s="1" t="s">
        <v>17630</v>
      </c>
      <c r="F14813" s="5" t="s">
        <v>19694</v>
      </c>
      <c r="G14813" s="1" t="n">
        <v>2403</v>
      </c>
      <c r="H14813" s="1" t="s">
        <v>2770</v>
      </c>
      <c r="I14813" s="1" t="n">
        <v>15147</v>
      </c>
      <c r="J14813" s="1" t="s">
        <v>2380</v>
      </c>
      <c r="K14813" s="1" t="s">
        <v>17666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17630</v>
      </c>
      <c r="F14814" s="5" t="s">
        <v>19695</v>
      </c>
      <c r="G14814" s="1" t="n">
        <v>2404</v>
      </c>
      <c r="H14814" s="1" t="s">
        <v>2837</v>
      </c>
      <c r="I14814" s="1" t="n">
        <v>15147</v>
      </c>
      <c r="J14814" s="1" t="s">
        <v>2380</v>
      </c>
      <c r="K14814" s="1" t="s">
        <v>17666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17630</v>
      </c>
      <c r="F14815" s="5" t="s">
        <v>19696</v>
      </c>
      <c r="G14815" s="1" t="n">
        <v>2404</v>
      </c>
      <c r="H14815" s="1" t="s">
        <v>2837</v>
      </c>
      <c r="I14815" s="1" t="n">
        <v>15147</v>
      </c>
      <c r="J14815" s="1" t="s">
        <v>2380</v>
      </c>
      <c r="K14815" s="1" t="s">
        <v>17666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PSEG Kearny Generating Station</v>
      </c>
      <c r="D14816" s="1" t="n">
        <v>260</v>
      </c>
      <c r="E14816" s="1" t="s">
        <v>17630</v>
      </c>
      <c r="F14816" s="5" t="s">
        <v>19697</v>
      </c>
      <c r="G14816" s="1" t="n">
        <v>2404</v>
      </c>
      <c r="H14816" s="1" t="s">
        <v>2837</v>
      </c>
      <c r="I14816" s="1" t="n">
        <v>15147</v>
      </c>
      <c r="J14816" s="1" t="s">
        <v>2380</v>
      </c>
      <c r="K14816" s="1" t="s">
        <v>17666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17630</v>
      </c>
      <c r="F14817" s="5" t="s">
        <v>18632</v>
      </c>
      <c r="G14817" s="1" t="n">
        <v>3136</v>
      </c>
      <c r="H14817" s="1" t="s">
        <v>2843</v>
      </c>
      <c r="I14817" s="1" t="n">
        <v>15873</v>
      </c>
      <c r="J14817" s="1" t="s">
        <v>2529</v>
      </c>
      <c r="K14817" s="1" t="s">
        <v>17666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17630</v>
      </c>
      <c r="F14818" s="5" t="s">
        <v>19698</v>
      </c>
      <c r="G14818" s="1" t="n">
        <v>3136</v>
      </c>
      <c r="H14818" s="1" t="s">
        <v>2843</v>
      </c>
      <c r="I14818" s="1" t="n">
        <v>15873</v>
      </c>
      <c r="J14818" s="1" t="s">
        <v>2529</v>
      </c>
      <c r="K14818" s="1" t="s">
        <v>17666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1155</v>
      </c>
      <c r="B14819" s="1" t="n">
        <f aca="false">IF(COUNTIF($G$1:$G$12712,G14819&gt;0),0,INDEX($A$1:$A$12712,MATCH(G14819,$G$1:$G$12712,0)))</f>
        <v>1155</v>
      </c>
      <c r="C14819" s="1" t="str">
        <f aca="false">IF(H14819="",F14819,H14819)</f>
        <v>Keystone</v>
      </c>
      <c r="D14819" s="1" t="n">
        <v>260</v>
      </c>
      <c r="E14819" s="1" t="s">
        <v>17630</v>
      </c>
      <c r="F14819" s="5" t="s">
        <v>19699</v>
      </c>
      <c r="G14819" s="1" t="n">
        <v>3136</v>
      </c>
      <c r="H14819" s="1" t="s">
        <v>2843</v>
      </c>
      <c r="I14819" s="1" t="n">
        <v>15873</v>
      </c>
      <c r="J14819" s="1" t="s">
        <v>2529</v>
      </c>
      <c r="K14819" s="1" t="s">
        <v>17666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17630</v>
      </c>
      <c r="F14820" s="5" t="s">
        <v>19700</v>
      </c>
      <c r="G14820" s="1" t="n">
        <v>2406</v>
      </c>
      <c r="H14820" s="1" t="s">
        <v>2873</v>
      </c>
      <c r="I14820" s="1" t="n">
        <v>15147</v>
      </c>
      <c r="J14820" s="1" t="s">
        <v>2380</v>
      </c>
      <c r="K14820" s="1" t="s">
        <v>17666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17630</v>
      </c>
      <c r="F14821" s="5" t="s">
        <v>19701</v>
      </c>
      <c r="G14821" s="1" t="n">
        <v>2406</v>
      </c>
      <c r="H14821" s="1" t="s">
        <v>2873</v>
      </c>
      <c r="I14821" s="1" t="n">
        <v>15147</v>
      </c>
      <c r="J14821" s="1" t="s">
        <v>2380</v>
      </c>
      <c r="K14821" s="1" t="s">
        <v>17666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1161</v>
      </c>
      <c r="B14822" s="1" t="n">
        <f aca="false">IF(COUNTIF($G$1:$G$12712,G14822&gt;0),0,INDEX($A$1:$A$12712,MATCH(G14822,$G$1:$G$12712,0)))</f>
        <v>1161</v>
      </c>
      <c r="C14822" s="1" t="str">
        <f aca="false">IF(H14822="",F14822,H14822)</f>
        <v>PSEG Linden Generating Station</v>
      </c>
      <c r="D14822" s="1" t="n">
        <v>260</v>
      </c>
      <c r="E14822" s="1" t="s">
        <v>17630</v>
      </c>
      <c r="F14822" s="5" t="s">
        <v>19702</v>
      </c>
      <c r="G14822" s="1" t="n">
        <v>2406</v>
      </c>
      <c r="H14822" s="1" t="s">
        <v>2873</v>
      </c>
      <c r="I14822" s="1" t="n">
        <v>15147</v>
      </c>
      <c r="J14822" s="1" t="s">
        <v>2380</v>
      </c>
      <c r="K14822" s="1" t="s">
        <v>17666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17630</v>
      </c>
      <c r="F14823" s="5" t="s">
        <v>19703</v>
      </c>
      <c r="G14823" s="1" t="n">
        <v>2408</v>
      </c>
      <c r="H14823" s="1" t="s">
        <v>2902</v>
      </c>
      <c r="I14823" s="1" t="n">
        <v>15147</v>
      </c>
      <c r="J14823" s="1" t="s">
        <v>2380</v>
      </c>
      <c r="K14823" s="1" t="s">
        <v>17666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17630</v>
      </c>
      <c r="F14824" s="5" t="s">
        <v>19704</v>
      </c>
      <c r="G14824" s="1" t="n">
        <v>2408</v>
      </c>
      <c r="H14824" s="1" t="s">
        <v>2902</v>
      </c>
      <c r="I14824" s="1" t="n">
        <v>15147</v>
      </c>
      <c r="J14824" s="1" t="s">
        <v>2380</v>
      </c>
      <c r="K14824" s="1" t="s">
        <v>17666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17630</v>
      </c>
      <c r="F14825" s="5" t="s">
        <v>19705</v>
      </c>
      <c r="G14825" s="1" t="n">
        <v>2408</v>
      </c>
      <c r="H14825" s="1" t="s">
        <v>2902</v>
      </c>
      <c r="I14825" s="1" t="n">
        <v>15147</v>
      </c>
      <c r="J14825" s="1" t="s">
        <v>2380</v>
      </c>
      <c r="K14825" s="1" t="s">
        <v>17666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1170</v>
      </c>
      <c r="B14826" s="1" t="n">
        <f aca="false">IF(COUNTIF($G$1:$G$12712,G14826&gt;0),0,INDEX($A$1:$A$12712,MATCH(G14826,$G$1:$G$12712,0)))</f>
        <v>1170</v>
      </c>
      <c r="C14826" s="1" t="str">
        <f aca="false">IF(H14826="",F14826,H14826)</f>
        <v>PSEG Mercer Generating Station</v>
      </c>
      <c r="D14826" s="1" t="n">
        <v>260</v>
      </c>
      <c r="E14826" s="1" t="s">
        <v>17630</v>
      </c>
      <c r="F14826" s="5" t="s">
        <v>19706</v>
      </c>
      <c r="G14826" s="1" t="n">
        <v>2408</v>
      </c>
      <c r="H14826" s="1" t="s">
        <v>2902</v>
      </c>
      <c r="I14826" s="1" t="n">
        <v>15147</v>
      </c>
      <c r="J14826" s="1" t="s">
        <v>2380</v>
      </c>
      <c r="K14826" s="1" t="s">
        <v>17666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17630</v>
      </c>
      <c r="F14827" s="5" t="s">
        <v>19707</v>
      </c>
      <c r="G14827" s="1" t="n">
        <v>2409</v>
      </c>
      <c r="H14827" s="1" t="s">
        <v>4581</v>
      </c>
      <c r="I14827" s="1" t="n">
        <v>15147</v>
      </c>
      <c r="J14827" s="1" t="s">
        <v>2380</v>
      </c>
      <c r="K14827" s="1" t="s">
        <v>17666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2054</v>
      </c>
      <c r="B14828" s="1" t="n">
        <f aca="false">IF(COUNTIF($G$1:$G$12712,G14828&gt;0),0,INDEX($A$1:$A$12712,MATCH(G14828,$G$1:$G$12712,0)))</f>
        <v>2054</v>
      </c>
      <c r="C14828" s="1" t="str">
        <f aca="false">IF(H14828="",F14828,H14828)</f>
        <v>PSEG National Park Generating Station</v>
      </c>
      <c r="D14828" s="1" t="n">
        <v>260</v>
      </c>
      <c r="E14828" s="1" t="s">
        <v>17630</v>
      </c>
      <c r="F14828" s="5" t="s">
        <v>19708</v>
      </c>
      <c r="G14828" s="1" t="n">
        <v>2409</v>
      </c>
      <c r="H14828" s="1" t="s">
        <v>4581</v>
      </c>
      <c r="I14828" s="1" t="n">
        <v>15147</v>
      </c>
      <c r="J14828" s="1" t="s">
        <v>2380</v>
      </c>
      <c r="K14828" s="1" t="s">
        <v>17666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 (pg 402-403)</v>
      </c>
      <c r="D14829" s="1" t="n">
        <v>260</v>
      </c>
      <c r="E14829" s="1" t="s">
        <v>17630</v>
      </c>
      <c r="F14829" s="5" t="s">
        <v>19709</v>
      </c>
      <c r="H14829" s="1"/>
      <c r="K14829" s="1" t="s">
        <v>17666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11464</v>
      </c>
      <c r="B14830" s="1" t="e">
        <f aca="false">IF(COUNTIF($G$1:$G$12712,G14830&gt;0),0,INDEX($A$1:$A$12712,MATCH(G14830,$G$1:$G$12712,0)))</f>
        <v>#N/A</v>
      </c>
      <c r="C14830" s="1" t="str">
        <f aca="false">IF(H14830="",F14830,H14830)</f>
        <v>notes: pages 402-403</v>
      </c>
      <c r="D14830" s="1" t="n">
        <v>260</v>
      </c>
      <c r="E14830" s="1" t="s">
        <v>17630</v>
      </c>
      <c r="F14830" s="5" t="s">
        <v>19710</v>
      </c>
      <c r="H14830" s="1"/>
      <c r="K14830" s="1" t="s">
        <v>17666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17630</v>
      </c>
      <c r="F14831" s="5" t="s">
        <v>19711</v>
      </c>
      <c r="G14831" s="1" t="n">
        <v>3166</v>
      </c>
      <c r="H14831" s="1" t="s">
        <v>3009</v>
      </c>
      <c r="I14831" s="1" t="n">
        <v>55951</v>
      </c>
      <c r="J14831" s="1" t="s">
        <v>1161</v>
      </c>
      <c r="K14831" s="1" t="s">
        <v>17666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1196</v>
      </c>
      <c r="B14832" s="1" t="n">
        <f aca="false">IF(COUNTIF($G$1:$G$12712,G14832&gt;0),0,INDEX($A$1:$A$12712,MATCH(G14832,$G$1:$G$12712,0)))</f>
        <v>1196</v>
      </c>
      <c r="C14832" s="1" t="str">
        <f aca="false">IF(H14832="",F14832,H14832)</f>
        <v>Peach Bottom</v>
      </c>
      <c r="D14832" s="1" t="n">
        <v>260</v>
      </c>
      <c r="E14832" s="1" t="s">
        <v>17630</v>
      </c>
      <c r="F14832" s="5" t="s">
        <v>19712</v>
      </c>
      <c r="G14832" s="1" t="n">
        <v>3166</v>
      </c>
      <c r="H14832" s="1" t="s">
        <v>3009</v>
      </c>
      <c r="I14832" s="1" t="n">
        <v>55951</v>
      </c>
      <c r="J14832" s="1" t="s">
        <v>1161</v>
      </c>
      <c r="K14832" s="1" t="s">
        <v>17666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17630</v>
      </c>
      <c r="F14833" s="5" t="s">
        <v>19519</v>
      </c>
      <c r="G14833" s="1" t="n">
        <v>2410</v>
      </c>
      <c r="H14833" s="1" t="s">
        <v>3133</v>
      </c>
      <c r="I14833" s="1" t="n">
        <v>15478</v>
      </c>
      <c r="J14833" s="1" t="s">
        <v>2762</v>
      </c>
      <c r="K14833" s="1" t="s">
        <v>17666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17630</v>
      </c>
      <c r="F14834" s="5" t="s">
        <v>19713</v>
      </c>
      <c r="G14834" s="1" t="n">
        <v>2410</v>
      </c>
      <c r="H14834" s="1" t="s">
        <v>3133</v>
      </c>
      <c r="I14834" s="1" t="n">
        <v>15478</v>
      </c>
      <c r="J14834" s="1" t="s">
        <v>2762</v>
      </c>
      <c r="K14834" s="1" t="s">
        <v>17666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1215</v>
      </c>
      <c r="B14835" s="1" t="n">
        <f aca="false">IF(COUNTIF($G$1:$G$12712,G14835&gt;0),0,INDEX($A$1:$A$12712,MATCH(G14835,$G$1:$G$12712,0)))</f>
        <v>1215</v>
      </c>
      <c r="C14835" s="1" t="str">
        <f aca="false">IF(H14835="",F14835,H14835)</f>
        <v>PSEG Salem Generating Station</v>
      </c>
      <c r="D14835" s="1" t="n">
        <v>260</v>
      </c>
      <c r="E14835" s="1" t="s">
        <v>17630</v>
      </c>
      <c r="F14835" s="5" t="s">
        <v>19714</v>
      </c>
      <c r="G14835" s="1" t="n">
        <v>2410</v>
      </c>
      <c r="H14835" s="1" t="s">
        <v>3133</v>
      </c>
      <c r="I14835" s="1" t="n">
        <v>15478</v>
      </c>
      <c r="J14835" s="1" t="s">
        <v>2762</v>
      </c>
      <c r="K14835" s="1" t="s">
        <v>17666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17630</v>
      </c>
      <c r="F14836" s="5" t="s">
        <v>19715</v>
      </c>
      <c r="G14836" s="1" t="n">
        <v>2411</v>
      </c>
      <c r="H14836" s="1" t="s">
        <v>3149</v>
      </c>
      <c r="I14836" s="1" t="n">
        <v>15147</v>
      </c>
      <c r="J14836" s="1" t="s">
        <v>2380</v>
      </c>
      <c r="K14836" s="1" t="s">
        <v>17666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17630</v>
      </c>
      <c r="F14837" s="5" t="s">
        <v>19716</v>
      </c>
      <c r="G14837" s="1" t="n">
        <v>2411</v>
      </c>
      <c r="H14837" s="1" t="s">
        <v>3149</v>
      </c>
      <c r="I14837" s="1" t="n">
        <v>15147</v>
      </c>
      <c r="J14837" s="1" t="s">
        <v>2380</v>
      </c>
      <c r="K14837" s="1" t="s">
        <v>17666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17630</v>
      </c>
      <c r="F14838" s="5" t="s">
        <v>19717</v>
      </c>
      <c r="G14838" s="1" t="n">
        <v>2411</v>
      </c>
      <c r="H14838" s="1" t="s">
        <v>3149</v>
      </c>
      <c r="I14838" s="1" t="n">
        <v>15147</v>
      </c>
      <c r="J14838" s="1" t="s">
        <v>2380</v>
      </c>
      <c r="K14838" s="1" t="s">
        <v>17666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1218</v>
      </c>
      <c r="B14839" s="1" t="n">
        <f aca="false">IF(COUNTIF($G$1:$G$12712,G14839&gt;0),0,INDEX($A$1:$A$12712,MATCH(G14839,$G$1:$G$12712,0)))</f>
        <v>1218</v>
      </c>
      <c r="C14839" s="1" t="str">
        <f aca="false">IF(H14839="",F14839,H14839)</f>
        <v>PSEG Sewaren Generating Station</v>
      </c>
      <c r="D14839" s="1" t="n">
        <v>260</v>
      </c>
      <c r="E14839" s="1" t="s">
        <v>17630</v>
      </c>
      <c r="F14839" s="5" t="s">
        <v>19718</v>
      </c>
      <c r="G14839" s="1" t="n">
        <v>2411</v>
      </c>
      <c r="H14839" s="1" t="s">
        <v>3149</v>
      </c>
      <c r="I14839" s="1" t="n">
        <v>15147</v>
      </c>
      <c r="J14839" s="1" t="s">
        <v>2380</v>
      </c>
      <c r="K14839" s="1" t="s">
        <v>17666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11465</v>
      </c>
      <c r="B14840" s="1" t="e">
        <f aca="false">IF(COUNTIF($G$1:$G$12712,G14840&gt;0),0,INDEX($A$1:$A$12712,MATCH(G14840,$G$1:$G$12712,0)))</f>
        <v>#N/A</v>
      </c>
      <c r="C14840" s="1" t="str">
        <f aca="false">IF(H14840="",F14840,H14840)</f>
        <v>steam-indirect chgs.</v>
      </c>
      <c r="D14840" s="1" t="n">
        <v>260</v>
      </c>
      <c r="E14840" s="1" t="s">
        <v>17630</v>
      </c>
      <c r="F14840" s="5" t="s">
        <v>19719</v>
      </c>
      <c r="H14840" s="1"/>
      <c r="K14840" s="1" t="s">
        <v>17666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17630</v>
      </c>
      <c r="F14841" s="5" t="s">
        <v>19720</v>
      </c>
      <c r="G14841" s="1" t="n">
        <v>6522</v>
      </c>
      <c r="H14841" s="1" t="s">
        <v>2079</v>
      </c>
      <c r="I14841" s="1" t="n">
        <v>9726</v>
      </c>
      <c r="J14841" s="1" t="s">
        <v>2080</v>
      </c>
      <c r="K14841" s="1" t="s">
        <v>17666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931</v>
      </c>
      <c r="B14842" s="1" t="n">
        <f aca="false">IF(COUNTIF($G$1:$G$12712,G14842&gt;0),0,INDEX($A$1:$A$12712,MATCH(G14842,$G$1:$G$12712,0)))</f>
        <v>931</v>
      </c>
      <c r="C14842" s="1" t="str">
        <f aca="false">IF(H14842="",F14842,H14842)</f>
        <v>Yards Creek</v>
      </c>
      <c r="D14842" s="1" t="n">
        <v>260</v>
      </c>
      <c r="E14842" s="1" t="s">
        <v>17630</v>
      </c>
      <c r="F14842" s="5" t="s">
        <v>19721</v>
      </c>
      <c r="G14842" s="1" t="n">
        <v>6522</v>
      </c>
      <c r="H14842" s="1" t="s">
        <v>2079</v>
      </c>
      <c r="I14842" s="1" t="n">
        <v>9726</v>
      </c>
      <c r="J14842" s="1" t="s">
        <v>2080</v>
      </c>
      <c r="K14842" s="1" t="s">
        <v>17666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2404</v>
      </c>
      <c r="B14843" s="1" t="n">
        <f aca="false">IF(COUNTIF($G$1:$G$12712,G14843&gt;0),0,INDEX($A$1:$A$12712,MATCH(G14843,$G$1:$G$12712,0)))</f>
        <v>2404</v>
      </c>
      <c r="C14843" s="1" t="str">
        <f aca="false">IF(H14843="",F14843,H14843)</f>
        <v>Transalta Centralia Generation</v>
      </c>
      <c r="D14843" s="1" t="n">
        <v>162</v>
      </c>
      <c r="E14843" s="1" t="s">
        <v>19722</v>
      </c>
      <c r="F14843" s="5" t="s">
        <v>19604</v>
      </c>
      <c r="G14843" s="1" t="n">
        <v>3845</v>
      </c>
      <c r="H14843" s="1" t="s">
        <v>5023</v>
      </c>
      <c r="I14843" s="1" t="n">
        <v>19099</v>
      </c>
      <c r="J14843" s="1" t="s">
        <v>5024</v>
      </c>
      <c r="K14843" s="1" t="s">
        <v>17666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19722</v>
      </c>
      <c r="F14844" s="5" t="s">
        <v>19723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17666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123</v>
      </c>
      <c r="B14845" s="1" t="n">
        <f aca="false">IF(COUNTIF($G$1:$G$12712,G14845&gt;0),0,INDEX($A$1:$A$12712,MATCH(G14845,$G$1:$G$12712,0)))</f>
        <v>123</v>
      </c>
      <c r="C14845" s="1" t="str">
        <f aca="false">IF(H14845="",F14845,H14845)</f>
        <v>Colstrip</v>
      </c>
      <c r="D14845" s="1" t="n">
        <v>162</v>
      </c>
      <c r="E14845" s="1" t="s">
        <v>19722</v>
      </c>
      <c r="F14845" s="5" t="s">
        <v>19724</v>
      </c>
      <c r="G14845" s="1" t="n">
        <v>6076</v>
      </c>
      <c r="H14845" s="1" t="s">
        <v>370</v>
      </c>
      <c r="I14845" s="1" t="n">
        <v>15298</v>
      </c>
      <c r="J14845" s="1" t="s">
        <v>371</v>
      </c>
      <c r="K14845" s="1" t="s">
        <v>17666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206</v>
      </c>
      <c r="B14846" s="1" t="n">
        <f aca="false">IF(COUNTIF($G$1:$G$12712,G14846&gt;0),0,INDEX($A$1:$A$12712,MATCH(G14846,$G$1:$G$12712,0)))</f>
        <v>206</v>
      </c>
      <c r="C14846" s="1" t="str">
        <f aca="false">IF(H14846="",F14846,H14846)</f>
        <v>Fredonia</v>
      </c>
      <c r="D14846" s="1" t="n">
        <v>162</v>
      </c>
      <c r="E14846" s="1" t="s">
        <v>19722</v>
      </c>
      <c r="F14846" s="5" t="s">
        <v>19725</v>
      </c>
      <c r="G14846" s="1" t="n">
        <v>607</v>
      </c>
      <c r="H14846" s="1" t="s">
        <v>593</v>
      </c>
      <c r="I14846" s="1" t="n">
        <v>15500</v>
      </c>
      <c r="J14846" s="1" t="s">
        <v>528</v>
      </c>
      <c r="K14846" s="1" t="s">
        <v>17666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11466</v>
      </c>
      <c r="B14847" s="1" t="e">
        <f aca="false">IF(COUNTIF($G$1:$G$12712,G14847&gt;0),0,INDEX($A$1:$A$12712,MATCH(G14847,$G$1:$G$12712,0)))</f>
        <v>#N/A</v>
      </c>
      <c r="C14847" s="1" t="str">
        <f aca="false">IF(H14847="",F14847,H14847)</f>
        <v>international combustion</v>
      </c>
      <c r="D14847" s="1" t="n">
        <v>162</v>
      </c>
      <c r="E14847" s="1" t="s">
        <v>19722</v>
      </c>
      <c r="F14847" s="5" t="s">
        <v>19726</v>
      </c>
      <c r="H14847" s="1"/>
      <c r="K14847" s="1" t="s">
        <v>17666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4097</v>
      </c>
      <c r="B14848" s="1" t="n">
        <f aca="false">IF(COUNTIF($G$1:$G$12712,G14848&gt;0),0,INDEX($A$1:$A$12712,MATCH(G14848,$G$1:$G$12712,0)))</f>
        <v>4097</v>
      </c>
      <c r="C14848" s="1" t="str">
        <f aca="false">IF(H14848="",F14848,H14848)</f>
        <v>Nooksack Hydro</v>
      </c>
      <c r="D14848" s="1" t="n">
        <v>162</v>
      </c>
      <c r="E14848" s="1" t="s">
        <v>19722</v>
      </c>
      <c r="F14848" s="5" t="s">
        <v>19727</v>
      </c>
      <c r="G14848" s="1" t="n">
        <v>58696</v>
      </c>
      <c r="H14848" s="1" t="s">
        <v>7635</v>
      </c>
      <c r="I14848" s="1" t="n">
        <v>58627</v>
      </c>
      <c r="J14848" s="1" t="s">
        <v>7636</v>
      </c>
      <c r="K14848" s="1" t="s">
        <v>17666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shuffleton</v>
      </c>
      <c r="D14849" s="1" t="n">
        <v>162</v>
      </c>
      <c r="E14849" s="1" t="s">
        <v>19722</v>
      </c>
      <c r="F14849" s="5" t="s">
        <v>19728</v>
      </c>
      <c r="H14849" s="1"/>
      <c r="K14849" s="1" t="s">
        <v>17666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11468</v>
      </c>
      <c r="B14850" s="1" t="e">
        <f aca="false">IF(COUNTIF($G$1:$G$12712,G14850&gt;0),0,INDEX($A$1:$A$12712,MATCH(G14850,$G$1:$G$12712,0)))</f>
        <v>#N/A</v>
      </c>
      <c r="C14850" s="1" t="str">
        <f aca="false">IF(H14850="",F14850,H14850)</f>
        <v>south whidbey</v>
      </c>
      <c r="D14850" s="1" t="n">
        <v>162</v>
      </c>
      <c r="E14850" s="1" t="s">
        <v>19722</v>
      </c>
      <c r="F14850" s="5" t="s">
        <v>19729</v>
      </c>
      <c r="H14850" s="1"/>
      <c r="K14850" s="1" t="s">
        <v>17666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19722</v>
      </c>
      <c r="F14851" s="5" t="s">
        <v>19730</v>
      </c>
      <c r="G14851" s="1" t="n">
        <v>6120</v>
      </c>
      <c r="H14851" s="1" t="s">
        <v>1512</v>
      </c>
      <c r="I14851" s="1" t="n">
        <v>15500</v>
      </c>
      <c r="J14851" s="1" t="s">
        <v>528</v>
      </c>
      <c r="K14851" s="1" t="s">
        <v>17666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19722</v>
      </c>
      <c r="F14852" s="5" t="s">
        <v>19731</v>
      </c>
      <c r="G14852" s="1" t="n">
        <v>6120</v>
      </c>
      <c r="H14852" s="1" t="s">
        <v>1512</v>
      </c>
      <c r="I14852" s="1" t="n">
        <v>15500</v>
      </c>
      <c r="J14852" s="1" t="s">
        <v>528</v>
      </c>
      <c r="K14852" s="1" t="s">
        <v>17666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634</v>
      </c>
      <c r="B14853" s="1" t="n">
        <f aca="false">IF(COUNTIF($G$1:$G$12712,G14853&gt;0),0,INDEX($A$1:$A$12712,MATCH(G14853,$G$1:$G$12712,0)))</f>
        <v>634</v>
      </c>
      <c r="C14853" s="1" t="str">
        <f aca="false">IF(H14853="",F14853,H14853)</f>
        <v>Whitehorn</v>
      </c>
      <c r="D14853" s="1" t="n">
        <v>162</v>
      </c>
      <c r="E14853" s="1" t="s">
        <v>19722</v>
      </c>
      <c r="F14853" s="5" t="s">
        <v>19732</v>
      </c>
      <c r="G14853" s="1" t="n">
        <v>6120</v>
      </c>
      <c r="H14853" s="1" t="s">
        <v>1512</v>
      </c>
      <c r="I14853" s="1" t="n">
        <v>15500</v>
      </c>
      <c r="J14853" s="1" t="s">
        <v>528</v>
      </c>
      <c r="K14853" s="1" t="s">
        <v>17666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(1)sta98</v>
      </c>
      <c r="D14854" s="1" t="n">
        <v>214</v>
      </c>
      <c r="E14854" s="1" t="s">
        <v>19733</v>
      </c>
      <c r="F14854" s="5" t="s">
        <v>19734</v>
      </c>
      <c r="H14854" s="1"/>
      <c r="K14854" s="1" t="s">
        <v>17666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(2) scriba sta. 99</v>
      </c>
      <c r="D14855" s="1" t="n">
        <v>214</v>
      </c>
      <c r="E14855" s="1" t="s">
        <v>19733</v>
      </c>
      <c r="F14855" s="5" t="s">
        <v>19735</v>
      </c>
      <c r="H14855" s="1"/>
      <c r="K14855" s="1" t="s">
        <v>17666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*(1) ferc licensed project no. 2582</v>
      </c>
      <c r="D14856" s="1" t="n">
        <v>214</v>
      </c>
      <c r="E14856" s="1" t="s">
        <v>19733</v>
      </c>
      <c r="F14856" s="5" t="s">
        <v>19736</v>
      </c>
      <c r="H14856" s="1"/>
      <c r="K14856" s="1" t="s">
        <v>17666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*(2) ferc licensed project no. 2584</v>
      </c>
      <c r="D14857" s="1" t="n">
        <v>214</v>
      </c>
      <c r="E14857" s="1" t="s">
        <v>19733</v>
      </c>
      <c r="F14857" s="5" t="s">
        <v>19737</v>
      </c>
      <c r="H14857" s="1"/>
      <c r="K14857" s="1" t="s">
        <v>17666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*(3) ferc licensed project no. 2596</v>
      </c>
      <c r="D14858" s="1" t="n">
        <v>214</v>
      </c>
      <c r="E14858" s="1" t="s">
        <v>19733</v>
      </c>
      <c r="F14858" s="5" t="s">
        <v>19738</v>
      </c>
      <c r="H14858" s="1"/>
      <c r="K14858" s="1" t="s">
        <v>17666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*(4) water for power</v>
      </c>
      <c r="D14859" s="1" t="n">
        <v>214</v>
      </c>
      <c r="E14859" s="1" t="s">
        <v>19733</v>
      </c>
      <c r="F14859" s="5" t="s">
        <v>19739</v>
      </c>
      <c r="H14859" s="1"/>
      <c r="K14859" s="1" t="s">
        <v>17666</v>
      </c>
    </row>
    <row r="14860" customFormat="false" ht="15" hidden="false" customHeight="true" outlineLevel="0" collapsed="false">
      <c r="A14860" s="1" t="n">
        <f aca="false">IF(IFERROR((MATCH(G14860,$G$1:$G$12712,0)),0),INDEX($A$1:$A$12712,MATCH(G14860,$G$1:$G$12712,0)),MAX($A$2:$A14859)+1)</f>
        <v>11475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additional hydro plant</v>
      </c>
      <c r="D14860" s="1" t="n">
        <v>214</v>
      </c>
      <c r="E14860" s="1" t="s">
        <v>19733</v>
      </c>
      <c r="F14860" s="5" t="s">
        <v>19740</v>
      </c>
      <c r="H14860" s="1"/>
      <c r="K14860" s="1" t="s">
        <v>17666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19733</v>
      </c>
      <c r="F14861" s="5" t="s">
        <v>19741</v>
      </c>
      <c r="G14861" s="6" t="n">
        <v>10619</v>
      </c>
      <c r="H14861" s="1" t="s">
        <v>19742</v>
      </c>
      <c r="K14861" s="1" t="s">
        <v>17666</v>
      </c>
    </row>
    <row r="14862" customFormat="false" ht="15" hidden="false" customHeight="true" outlineLevel="0" collapsed="false">
      <c r="A14862" s="1" t="n">
        <f aca="false">A1461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19733</v>
      </c>
      <c r="F14862" s="5" t="s">
        <v>19743</v>
      </c>
      <c r="G14862" s="6" t="n">
        <v>10619</v>
      </c>
      <c r="H14862" s="1" t="s">
        <v>19742</v>
      </c>
      <c r="K14862" s="1" t="s">
        <v>17666</v>
      </c>
    </row>
    <row r="14863" customFormat="false" ht="15" hidden="false" customHeight="true" outlineLevel="0" collapsed="false">
      <c r="A14863" s="1" t="n">
        <f aca="false">A14861</f>
        <v>1062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allegany station no. 133</v>
      </c>
      <c r="D14863" s="1" t="n">
        <v>214</v>
      </c>
      <c r="E14863" s="1" t="s">
        <v>19733</v>
      </c>
      <c r="F14863" s="5" t="s">
        <v>19744</v>
      </c>
      <c r="G14863" s="6" t="n">
        <v>10619</v>
      </c>
      <c r="H14863" s="1" t="s">
        <v>19742</v>
      </c>
      <c r="K14863" s="1" t="s">
        <v>17666</v>
      </c>
    </row>
    <row r="14864" customFormat="false" ht="15" hidden="false" customHeight="true" outlineLevel="0" collapsed="false">
      <c r="A14864" s="1" t="n">
        <f aca="false">IF(IFERROR((MATCH(G14864,$G$1:$G$12712,0)),0),INDEX($A$1:$A$12712,MATCH(G14864,$G$1:$G$12712,0)),MAX($A$2:$A14863)+1)</f>
        <v>11476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#172</v>
      </c>
      <c r="D14864" s="1" t="n">
        <v>214</v>
      </c>
      <c r="E14864" s="1" t="s">
        <v>19733</v>
      </c>
      <c r="F14864" s="5" t="s">
        <v>19745</v>
      </c>
      <c r="H14864" s="1"/>
      <c r="K14864" s="1" t="s">
        <v>17666</v>
      </c>
    </row>
    <row r="14865" customFormat="false" ht="15" hidden="false" customHeight="true" outlineLevel="0" collapsed="false">
      <c r="A14865" s="1" t="n">
        <f aca="false">A14864</f>
        <v>11476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 station 172</v>
      </c>
      <c r="D14865" s="1" t="n">
        <v>214</v>
      </c>
      <c r="E14865" s="1" t="s">
        <v>19733</v>
      </c>
      <c r="F14865" s="5" t="s">
        <v>19746</v>
      </c>
      <c r="H14865" s="1"/>
      <c r="K14865" s="1" t="s">
        <v>17666</v>
      </c>
    </row>
    <row r="14866" customFormat="false" ht="15" hidden="false" customHeight="true" outlineLevel="0" collapsed="false">
      <c r="A14866" s="1" t="n">
        <f aca="false">A14864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mills mills, sta. #172</v>
      </c>
      <c r="D14866" s="1" t="n">
        <v>214</v>
      </c>
      <c r="E14866" s="1" t="s">
        <v>19733</v>
      </c>
      <c r="F14866" s="5" t="s">
        <v>19747</v>
      </c>
      <c r="H14866" s="1"/>
      <c r="K14866" s="1" t="s">
        <v>17666</v>
      </c>
    </row>
    <row r="14867" customFormat="false" ht="15" hidden="false" customHeight="true" outlineLevel="0" collapsed="false">
      <c r="A14867" s="1" t="n">
        <f aca="false">IF(IFERROR((MATCH(G14867,$G$1:$G$12712,0)),0),INDEX($A$1:$A$12712,MATCH(G14867,$G$1:$G$12712,0)),MAX($A$2:$A14866)+1)</f>
        <v>11477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</v>
      </c>
      <c r="D14867" s="1" t="n">
        <v>214</v>
      </c>
      <c r="E14867" s="1" t="s">
        <v>19733</v>
      </c>
      <c r="F14867" s="5" t="s">
        <v>19748</v>
      </c>
      <c r="H14867" s="1"/>
      <c r="K14867" s="1" t="s">
        <v>17666</v>
      </c>
    </row>
    <row r="14868" customFormat="false" ht="15" hidden="false" customHeight="true" outlineLevel="0" collapsed="false">
      <c r="A14868" s="1" t="n">
        <f aca="false">A14867</f>
        <v>11477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(3)</v>
      </c>
      <c r="D14868" s="1" t="n">
        <v>214</v>
      </c>
      <c r="E14868" s="1" t="s">
        <v>19733</v>
      </c>
      <c r="F14868" s="5" t="s">
        <v>19749</v>
      </c>
      <c r="H14868" s="1"/>
      <c r="K14868" s="1" t="s">
        <v>17666</v>
      </c>
    </row>
    <row r="14869" customFormat="false" ht="15" hidden="false" customHeight="true" outlineLevel="0" collapsed="false">
      <c r="A14869" s="1" t="n">
        <f aca="false">A14867</f>
        <v>11477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#160 *(3)</v>
      </c>
      <c r="D14869" s="1" t="n">
        <v>214</v>
      </c>
      <c r="E14869" s="1" t="s">
        <v>19733</v>
      </c>
      <c r="F14869" s="5" t="s">
        <v>19750</v>
      </c>
      <c r="H14869" s="1"/>
      <c r="K14869" s="1" t="s">
        <v>17666</v>
      </c>
    </row>
    <row r="14870" customFormat="false" ht="15" hidden="false" customHeight="true" outlineLevel="0" collapsed="false">
      <c r="A14870" s="1" t="n">
        <f aca="false">A14867</f>
        <v>11477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mt. morris station 160</v>
      </c>
      <c r="D14870" s="1" t="n">
        <v>214</v>
      </c>
      <c r="E14870" s="1" t="s">
        <v>19733</v>
      </c>
      <c r="F14870" s="5" t="s">
        <v>19751</v>
      </c>
      <c r="H14870" s="1"/>
      <c r="K14870" s="1" t="s">
        <v>17666</v>
      </c>
    </row>
    <row r="14871" customFormat="false" ht="15" hidden="false" customHeight="true" outlineLevel="0" collapsed="false">
      <c r="A14871" s="1" t="n">
        <f aca="false">A1916</f>
        <v>1192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ontario sta. 13</v>
      </c>
      <c r="D14871" s="1" t="n">
        <v>214</v>
      </c>
      <c r="E14871" s="1" t="s">
        <v>19733</v>
      </c>
      <c r="F14871" s="5" t="s">
        <v>19752</v>
      </c>
      <c r="H14871" s="1"/>
      <c r="K14871" s="1" t="s">
        <v>17666</v>
      </c>
    </row>
    <row r="14872" customFormat="false" ht="15" hidden="false" customHeight="true" outlineLevel="0" collapsed="false">
      <c r="A14872" s="1" t="n">
        <f aca="false">IF(IFERROR((MATCH(G14872,$G$1:$G$12712,0)),0),INDEX($A$1:$A$12712,MATCH(G14872,$G$1:$G$12712,0)),MAX($A$2:$A14871)+1)</f>
        <v>11478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sta. 98</v>
      </c>
      <c r="D14872" s="1" t="n">
        <v>214</v>
      </c>
      <c r="E14872" s="1" t="s">
        <v>19733</v>
      </c>
      <c r="F14872" s="5" t="s">
        <v>19753</v>
      </c>
      <c r="H14872" s="1"/>
      <c r="K14872" s="1" t="s">
        <v>17666</v>
      </c>
    </row>
    <row r="14873" customFormat="false" ht="15" hidden="false" customHeight="true" outlineLevel="0" collapsed="false">
      <c r="A14873" s="1" t="n">
        <f aca="false">A14872</f>
        <v>11478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staion 98</v>
      </c>
      <c r="D14873" s="1" t="n">
        <v>214</v>
      </c>
      <c r="E14873" s="1" t="s">
        <v>19733</v>
      </c>
      <c r="F14873" s="5" t="s">
        <v>19754</v>
      </c>
      <c r="H14873" s="1"/>
      <c r="K14873" s="1" t="s">
        <v>17666</v>
      </c>
    </row>
    <row r="14874" customFormat="false" ht="15" hidden="false" customHeight="true" outlineLevel="0" collapsed="false">
      <c r="A14874" s="1" t="n">
        <f aca="false">A14872</f>
        <v>11478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oswego station 98</v>
      </c>
      <c r="D14874" s="1" t="n">
        <v>214</v>
      </c>
      <c r="E14874" s="1" t="s">
        <v>19733</v>
      </c>
      <c r="F14874" s="5" t="s">
        <v>19755</v>
      </c>
      <c r="H14874" s="1"/>
      <c r="K14874" s="1" t="s">
        <v>17666</v>
      </c>
    </row>
    <row r="14875" customFormat="false" ht="15" hidden="false" customHeight="true" outlineLevel="0" collapsed="false">
      <c r="A14875" s="1" t="n">
        <f aca="false">A10113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23 - riverbed land</v>
      </c>
      <c r="D14875" s="1" t="n">
        <v>214</v>
      </c>
      <c r="E14875" s="1" t="s">
        <v>19733</v>
      </c>
      <c r="F14875" s="5" t="s">
        <v>19756</v>
      </c>
      <c r="H14875" s="1"/>
      <c r="K14875" s="1" t="s">
        <v>17666</v>
      </c>
    </row>
    <row r="14876" customFormat="false" ht="15" hidden="false" customHeight="true" outlineLevel="0" collapsed="false">
      <c r="A14876" s="1" t="n">
        <f aca="false">A10114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3 - riverbed land</v>
      </c>
      <c r="D14876" s="1" t="n">
        <v>214</v>
      </c>
      <c r="E14876" s="1" t="s">
        <v>19733</v>
      </c>
      <c r="F14876" s="5" t="s">
        <v>19757</v>
      </c>
      <c r="H14876" s="1"/>
      <c r="K14876" s="1" t="s">
        <v>17666</v>
      </c>
    </row>
    <row r="14877" customFormat="false" ht="15" hidden="false" customHeight="true" outlineLevel="0" collapsed="false">
      <c r="A14877" s="1" t="n">
        <f aca="false">A10115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30 - riverbed land</v>
      </c>
      <c r="D14877" s="1" t="n">
        <v>214</v>
      </c>
      <c r="E14877" s="1" t="s">
        <v>19733</v>
      </c>
      <c r="F14877" s="5" t="s">
        <v>19758</v>
      </c>
      <c r="H14877" s="1"/>
      <c r="K14877" s="1" t="s">
        <v>17666</v>
      </c>
    </row>
    <row r="14878" customFormat="false" ht="15" hidden="false" customHeight="true" outlineLevel="0" collapsed="false">
      <c r="A14878" s="1" t="n">
        <f aca="false">A10116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34 - riverbed land</v>
      </c>
      <c r="D14878" s="1" t="n">
        <v>214</v>
      </c>
      <c r="E14878" s="1" t="s">
        <v>19733</v>
      </c>
      <c r="F14878" s="5" t="s">
        <v>19759</v>
      </c>
      <c r="H14878" s="1"/>
      <c r="K14878" s="1" t="s">
        <v>17666</v>
      </c>
    </row>
    <row r="14879" customFormat="false" ht="15" hidden="false" customHeight="true" outlineLevel="0" collapsed="false">
      <c r="A14879" s="1" t="n">
        <f aca="false">A10117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4 - riverbed land</v>
      </c>
      <c r="D14879" s="1" t="n">
        <v>214</v>
      </c>
      <c r="E14879" s="1" t="s">
        <v>19733</v>
      </c>
      <c r="F14879" s="5" t="s">
        <v>19760</v>
      </c>
      <c r="H14879" s="1"/>
      <c r="K14879" s="1" t="s">
        <v>17666</v>
      </c>
    </row>
    <row r="14880" customFormat="false" ht="15" hidden="false" customHeight="true" outlineLevel="0" collapsed="false">
      <c r="A14880" s="1" t="n">
        <f aca="false">A10118</f>
        <v>8771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property 6 - riverbed land</v>
      </c>
      <c r="D14880" s="1" t="n">
        <v>214</v>
      </c>
      <c r="E14880" s="1" t="s">
        <v>19733</v>
      </c>
      <c r="F14880" s="5" t="s">
        <v>19761</v>
      </c>
      <c r="H14880" s="1"/>
      <c r="K14880" s="1" t="s">
        <v>17666</v>
      </c>
    </row>
    <row r="14881" customFormat="false" ht="15" hidden="false" customHeight="true" outlineLevel="0" collapsed="false">
      <c r="A14881" s="1" t="n">
        <f aca="false">A1146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 5</v>
      </c>
      <c r="D14881" s="1" t="n">
        <v>214</v>
      </c>
      <c r="E14881" s="1" t="s">
        <v>19733</v>
      </c>
      <c r="F14881" s="5" t="s">
        <v>19762</v>
      </c>
      <c r="H14881" s="1"/>
      <c r="K14881" s="1" t="s">
        <v>17666</v>
      </c>
    </row>
    <row r="14882" customFormat="false" ht="15" hidden="false" customHeight="true" outlineLevel="0" collapsed="false">
      <c r="A14882" s="1" t="n">
        <f aca="false">A14881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roch. sta.5</v>
      </c>
      <c r="D14882" s="1" t="n">
        <v>214</v>
      </c>
      <c r="E14882" s="1" t="s">
        <v>19733</v>
      </c>
      <c r="F14882" s="5" t="s">
        <v>19763</v>
      </c>
      <c r="H14882" s="1"/>
      <c r="K14882" s="1" t="s">
        <v>17666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3</v>
      </c>
      <c r="D14883" s="1" t="n">
        <v>214</v>
      </c>
      <c r="E14883" s="1" t="s">
        <v>19733</v>
      </c>
      <c r="F14883" s="5" t="s">
        <v>19764</v>
      </c>
      <c r="H14883" s="1"/>
      <c r="K14883" s="1" t="s">
        <v>17666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7</v>
      </c>
      <c r="D14884" s="1" t="n">
        <v>214</v>
      </c>
      <c r="E14884" s="1" t="s">
        <v>19733</v>
      </c>
      <c r="F14884" s="5" t="s">
        <v>19765</v>
      </c>
      <c r="H14884" s="1"/>
      <c r="K14884" s="1" t="s">
        <v>17666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sta. 9</v>
      </c>
      <c r="D14885" s="1" t="n">
        <v>214</v>
      </c>
      <c r="E14885" s="1" t="s">
        <v>19733</v>
      </c>
      <c r="F14885" s="5" t="s">
        <v>19766</v>
      </c>
      <c r="H14885" s="1"/>
      <c r="K14885" s="1" t="s">
        <v>17666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statioin #170</v>
      </c>
      <c r="D14886" s="1" t="n">
        <v>214</v>
      </c>
      <c r="E14886" s="1" t="s">
        <v>19733</v>
      </c>
      <c r="F14886" s="5" t="s">
        <v>19767</v>
      </c>
      <c r="H14886" s="1"/>
      <c r="K14886" s="1" t="s">
        <v>17666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</v>
      </c>
      <c r="D14887" s="1" t="n">
        <v>214</v>
      </c>
      <c r="E14887" s="1" t="s">
        <v>19733</v>
      </c>
      <c r="F14887" s="5" t="s">
        <v>19768</v>
      </c>
      <c r="H14887" s="1"/>
      <c r="K14887" s="1" t="s">
        <v>17666</v>
      </c>
    </row>
    <row r="14888" customFormat="false" ht="15" hidden="false" customHeight="true" outlineLevel="0" collapsed="false">
      <c r="A14888" s="1" t="n">
        <f aca="false">A1146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#26</v>
      </c>
      <c r="D14888" s="1" t="n">
        <v>214</v>
      </c>
      <c r="E14888" s="1" t="s">
        <v>19733</v>
      </c>
      <c r="F14888" s="5" t="s">
        <v>19769</v>
      </c>
      <c r="H14888" s="1"/>
      <c r="K14888" s="1" t="s">
        <v>17666</v>
      </c>
    </row>
    <row r="14889" customFormat="false" ht="15" hidden="false" customHeight="true" outlineLevel="0" collapsed="false">
      <c r="A14889" s="1" t="n">
        <f aca="false">A14887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</v>
      </c>
      <c r="D14889" s="1" t="n">
        <v>214</v>
      </c>
      <c r="E14889" s="1" t="s">
        <v>19733</v>
      </c>
      <c r="F14889" s="5" t="s">
        <v>19770</v>
      </c>
      <c r="H14889" s="1"/>
      <c r="K14889" s="1" t="s">
        <v>17666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 station 26</v>
      </c>
      <c r="D14890" s="1" t="n">
        <v>214</v>
      </c>
      <c r="E14890" s="1" t="s">
        <v>19733</v>
      </c>
      <c r="F14890" s="5" t="s">
        <v>19771</v>
      </c>
      <c r="H14890" s="1"/>
      <c r="K14890" s="1" t="s">
        <v>17666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 *(1)</v>
      </c>
      <c r="D14891" s="1" t="n">
        <v>214</v>
      </c>
      <c r="E14891" s="1" t="s">
        <v>19733</v>
      </c>
      <c r="F14891" s="5" t="s">
        <v>19772</v>
      </c>
      <c r="H14891" s="1"/>
      <c r="K14891" s="1" t="s">
        <v>17666</v>
      </c>
    </row>
    <row r="14892" customFormat="false" ht="15" hidden="false" customHeight="true" outlineLevel="0" collapsed="false">
      <c r="A14892" s="1" t="n">
        <f aca="false">A1146</f>
        <v>41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rochester, sta. #26 *(2)</v>
      </c>
      <c r="D14892" s="1" t="n">
        <v>214</v>
      </c>
      <c r="E14892" s="1" t="s">
        <v>19733</v>
      </c>
      <c r="F14892" s="5" t="s">
        <v>19773</v>
      </c>
      <c r="H14892" s="1"/>
      <c r="K14892" s="1" t="s">
        <v>17666</v>
      </c>
    </row>
    <row r="14893" customFormat="false" ht="15" hidden="false" customHeight="true" outlineLevel="0" collapsed="false">
      <c r="A14893" s="1" t="n">
        <f aca="false">A14855</f>
        <v>11470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sta. 99</v>
      </c>
      <c r="D14893" s="1" t="n">
        <v>214</v>
      </c>
      <c r="E14893" s="1" t="s">
        <v>19733</v>
      </c>
      <c r="F14893" s="5" t="s">
        <v>19774</v>
      </c>
      <c r="H14893" s="1"/>
      <c r="K14893" s="1" t="s">
        <v>17666</v>
      </c>
    </row>
    <row r="14894" customFormat="false" ht="15" hidden="false" customHeight="true" outlineLevel="0" collapsed="false">
      <c r="A14894" s="1" t="n">
        <f aca="false">A14855</f>
        <v>11470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scriba station 99</v>
      </c>
      <c r="D14894" s="1" t="n">
        <v>214</v>
      </c>
      <c r="E14894" s="1" t="s">
        <v>19733</v>
      </c>
      <c r="F14894" s="5" t="s">
        <v>19775</v>
      </c>
      <c r="H14894" s="1"/>
      <c r="K14894" s="1" t="s">
        <v>17666</v>
      </c>
    </row>
    <row r="14895" customFormat="false" ht="15" hidden="false" customHeight="true" outlineLevel="0" collapsed="false">
      <c r="A14895" s="1" t="n">
        <f aca="false">A1916</f>
        <v>1192</v>
      </c>
      <c r="B14895" s="1" t="e">
        <f aca="false">IF(COUNTIF($G$1:$G$12712,G14895&gt;0),0,INDEX($A$1:$A$12712,MATCH(G14895,$G$1:$G$12712,0)))</f>
        <v>#N/A</v>
      </c>
      <c r="C14895" s="1" t="str">
        <f aca="false">IF(H14895="",F14895,H14895)</f>
        <v>station 13</v>
      </c>
      <c r="D14895" s="1" t="n">
        <v>214</v>
      </c>
      <c r="E14895" s="1" t="s">
        <v>19733</v>
      </c>
      <c r="F14895" s="5" t="s">
        <v>19776</v>
      </c>
      <c r="H14895" s="1"/>
      <c r="K14895" s="1" t="s">
        <v>17666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19733</v>
      </c>
      <c r="F14896" s="5" t="s">
        <v>19777</v>
      </c>
      <c r="G14896" s="1" t="n">
        <v>2646</v>
      </c>
      <c r="H14896" s="1" t="s">
        <v>12813</v>
      </c>
      <c r="I14896" s="1" t="n">
        <v>16183</v>
      </c>
      <c r="J14896" s="1" t="s">
        <v>1843</v>
      </c>
      <c r="K14896" s="1" t="s">
        <v>17666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7659</v>
      </c>
      <c r="B14897" s="1" t="n">
        <f aca="false">IF(COUNTIF($G$1:$G$12712,G14897&gt;0),0,INDEX($A$1:$A$12712,MATCH(G14897,$G$1:$G$12712,0)))</f>
        <v>7659</v>
      </c>
      <c r="C14897" s="1" t="str">
        <f aca="false">IF(H14897="",F14897,H14897)</f>
        <v>Wiscoy 170</v>
      </c>
      <c r="D14897" s="1" t="n">
        <v>214</v>
      </c>
      <c r="E14897" s="1" t="s">
        <v>19733</v>
      </c>
      <c r="F14897" s="5" t="s">
        <v>19778</v>
      </c>
      <c r="G14897" s="1" t="n">
        <v>2646</v>
      </c>
      <c r="H14897" s="1" t="s">
        <v>12813</v>
      </c>
      <c r="I14897" s="1" t="n">
        <v>16183</v>
      </c>
      <c r="J14897" s="1" t="s">
        <v>1843</v>
      </c>
      <c r="K14897" s="1" t="s">
        <v>17666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295</v>
      </c>
      <c r="B14898" s="1" t="n">
        <f aca="false">IF(COUNTIF($G$1:$G$12712,G14898&gt;0),0,INDEX($A$1:$A$12712,MATCH(G14898,$G$1:$G$12712,0)))</f>
        <v>295</v>
      </c>
      <c r="C14898" s="1" t="str">
        <f aca="false">IF(H14898="",F14898,H14898)</f>
        <v>Iatan</v>
      </c>
      <c r="D14898" s="1" t="n">
        <v>34</v>
      </c>
      <c r="E14898" s="1" t="s">
        <v>19779</v>
      </c>
      <c r="F14898" s="5" t="s">
        <v>19780</v>
      </c>
      <c r="G14898" s="1" t="n">
        <v>6065</v>
      </c>
      <c r="H14898" s="1" t="s">
        <v>790</v>
      </c>
      <c r="I14898" s="1" t="n">
        <v>10000</v>
      </c>
      <c r="J14898" s="1" t="s">
        <v>726</v>
      </c>
      <c r="K14898" s="1" t="s">
        <v>17666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315</v>
      </c>
      <c r="B14899" s="1" t="n">
        <f aca="false">IF(COUNTIF($G$1:$G$12712,G14899&gt;0),0,INDEX($A$1:$A$12712,MATCH(G14899,$G$1:$G$12712,0)))</f>
        <v>315</v>
      </c>
      <c r="C14899" s="1" t="str">
        <f aca="false">IF(H14899="",F14899,H14899)</f>
        <v>Lake Road (MO)</v>
      </c>
      <c r="D14899" s="1" t="n">
        <v>34</v>
      </c>
      <c r="E14899" s="1" t="s">
        <v>19779</v>
      </c>
      <c r="F14899" s="5" t="s">
        <v>19781</v>
      </c>
      <c r="G14899" s="1" t="n">
        <v>2098</v>
      </c>
      <c r="H14899" s="1" t="s">
        <v>836</v>
      </c>
      <c r="I14899" s="1" t="n">
        <v>56211</v>
      </c>
      <c r="J14899" s="1" t="s">
        <v>664</v>
      </c>
      <c r="K14899" s="1" t="s">
        <v>17666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all others</v>
      </c>
      <c r="D14900" s="1" t="n">
        <v>218</v>
      </c>
      <c r="E14900" s="1" t="s">
        <v>19782</v>
      </c>
      <c r="F14900" s="5" t="s">
        <v>19783</v>
      </c>
      <c r="H14900" s="1"/>
      <c r="K14900" s="1" t="s">
        <v>17666</v>
      </c>
    </row>
    <row r="14901" customFormat="false" ht="15" hidden="false" customHeight="true" outlineLevel="0" collapsed="false">
      <c r="A14901" s="1" t="n">
        <f aca="false">IF(IFERROR((MATCH(G14901,$G$1:$G$12712,0)),0),INDEX($A$1:$A$12712,MATCH(G14901,$G$1:$G$12712,0)),MAX($A$2:$A14900)+1)</f>
        <v>11480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co-generater</v>
      </c>
      <c r="D14901" s="1" t="n">
        <v>218</v>
      </c>
      <c r="E14901" s="1" t="s">
        <v>19782</v>
      </c>
      <c r="F14901" s="5" t="s">
        <v>19784</v>
      </c>
      <c r="H14901" s="1"/>
      <c r="K14901" s="1" t="s">
        <v>17666</v>
      </c>
    </row>
    <row r="14902" customFormat="false" ht="15" hidden="false" customHeight="true" outlineLevel="0" collapsed="false">
      <c r="A14902" s="1" t="n">
        <f aca="false">A11168</f>
        <v>9580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</v>
      </c>
      <c r="D14902" s="1" t="n">
        <v>218</v>
      </c>
      <c r="E14902" s="1" t="s">
        <v>19782</v>
      </c>
      <c r="F14902" s="5" t="s">
        <v>19785</v>
      </c>
      <c r="H14902" s="1"/>
      <c r="K14902" s="1" t="s">
        <v>17666</v>
      </c>
    </row>
    <row r="14903" customFormat="false" ht="15" hidden="false" customHeight="true" outlineLevel="0" collapsed="false">
      <c r="A14903" s="1" t="n">
        <f aca="false">A11168</f>
        <v>9580</v>
      </c>
      <c r="B14903" s="1" t="e">
        <f aca="false">IF(COUNTIF($G$1:$G$12712,G14903&gt;0),0,INDEX($A$1:$A$12712,MATCH(G14903,$G$1:$G$12712,0)))</f>
        <v>#N/A</v>
      </c>
      <c r="C14903" s="1" t="str">
        <f aca="false">IF(H14903="",F14903,H14903)</f>
        <v>division gt</v>
      </c>
      <c r="D14903" s="1" t="n">
        <v>218</v>
      </c>
      <c r="E14903" s="1" t="s">
        <v>19782</v>
      </c>
      <c r="F14903" s="5" t="s">
        <v>19786</v>
      </c>
      <c r="H14903" s="1"/>
      <c r="K14903" s="1" t="s">
        <v>17666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19782</v>
      </c>
      <c r="F14904" s="5" t="s">
        <v>19787</v>
      </c>
      <c r="G14904" s="1" t="n">
        <v>301</v>
      </c>
      <c r="H14904" s="1" t="s">
        <v>3502</v>
      </c>
      <c r="I14904" s="1" t="n">
        <v>13960</v>
      </c>
      <c r="J14904" s="1" t="s">
        <v>3503</v>
      </c>
      <c r="K14904" s="1" t="s">
        <v>17666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1361</v>
      </c>
      <c r="B14905" s="1" t="n">
        <f aca="false">IF(COUNTIF($G$1:$G$12712,G14905&gt;0),0,INDEX($A$1:$A$12712,MATCH(G14905,$G$1:$G$12712,0)))</f>
        <v>1361</v>
      </c>
      <c r="C14905" s="1" t="str">
        <f aca="false">IF(H14905="",F14905,H14905)</f>
        <v>El Cajon</v>
      </c>
      <c r="D14905" s="1" t="n">
        <v>218</v>
      </c>
      <c r="E14905" s="1" t="s">
        <v>19782</v>
      </c>
      <c r="F14905" s="5" t="s">
        <v>19788</v>
      </c>
      <c r="G14905" s="1" t="n">
        <v>301</v>
      </c>
      <c r="H14905" s="1" t="s">
        <v>3502</v>
      </c>
      <c r="I14905" s="1" t="n">
        <v>13960</v>
      </c>
      <c r="J14905" s="1" t="s">
        <v>3503</v>
      </c>
      <c r="K14905" s="1" t="s">
        <v>17666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19782</v>
      </c>
      <c r="F14906" s="5" t="s">
        <v>19789</v>
      </c>
      <c r="G14906" s="1" t="n">
        <v>302</v>
      </c>
      <c r="H14906" s="1" t="s">
        <v>3504</v>
      </c>
      <c r="I14906" s="1" t="n">
        <v>13960</v>
      </c>
      <c r="J14906" s="1" t="s">
        <v>3503</v>
      </c>
      <c r="K14906" s="1" t="s">
        <v>17666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1362</v>
      </c>
      <c r="B14907" s="1" t="n">
        <f aca="false">IF(COUNTIF($G$1:$G$12712,G14907&gt;0),0,INDEX($A$1:$A$12712,MATCH(G14907,$G$1:$G$12712,0)))</f>
        <v>1362</v>
      </c>
      <c r="C14907" s="1" t="str">
        <f aca="false">IF(H14907="",F14907,H14907)</f>
        <v>Encina</v>
      </c>
      <c r="D14907" s="1" t="n">
        <v>218</v>
      </c>
      <c r="E14907" s="1" t="s">
        <v>19782</v>
      </c>
      <c r="F14907" s="5" t="s">
        <v>19790</v>
      </c>
      <c r="G14907" s="1" t="n">
        <v>302</v>
      </c>
      <c r="H14907" s="1" t="s">
        <v>3504</v>
      </c>
      <c r="I14907" s="1" t="n">
        <v>13960</v>
      </c>
      <c r="J14907" s="1" t="s">
        <v>3503</v>
      </c>
      <c r="K14907" s="1" t="s">
        <v>17666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gas turbine:</v>
      </c>
      <c r="D14908" s="1" t="n">
        <v>218</v>
      </c>
      <c r="E14908" s="1" t="s">
        <v>19782</v>
      </c>
      <c r="F14908" s="5" t="s">
        <v>19791</v>
      </c>
      <c r="H14908" s="1"/>
      <c r="K14908" s="1" t="s">
        <v>17666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11482</v>
      </c>
      <c r="B14909" s="1" t="e">
        <f aca="false">IF(COUNTIF($G$1:$G$12712,G14909&gt;0),0,INDEX($A$1:$A$12712,MATCH(G14909,$G$1:$G$12712,0)))</f>
        <v>#N/A</v>
      </c>
      <c r="C14909" s="1" t="str">
        <f aca="false">IF(H14909="",F14909,H14909)</f>
        <v>in conjunction with the sale</v>
      </c>
      <c r="D14909" s="1" t="n">
        <v>218</v>
      </c>
      <c r="E14909" s="1" t="s">
        <v>19782</v>
      </c>
      <c r="F14909" s="5" t="s">
        <v>19792</v>
      </c>
      <c r="H14909" s="1"/>
      <c r="K14909" s="1" t="s">
        <v>17666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19782</v>
      </c>
      <c r="F14910" s="5" t="s">
        <v>19695</v>
      </c>
      <c r="G14910" s="1" t="n">
        <v>303</v>
      </c>
      <c r="H14910" s="1" t="s">
        <v>3505</v>
      </c>
      <c r="I14910" s="1" t="n">
        <v>13960</v>
      </c>
      <c r="J14910" s="1" t="s">
        <v>3503</v>
      </c>
      <c r="K14910" s="1" t="s">
        <v>17666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1363</v>
      </c>
      <c r="B14911" s="1" t="n">
        <f aca="false">IF(COUNTIF($G$1:$G$12712,G14911&gt;0),0,INDEX($A$1:$A$12712,MATCH(G14911,$G$1:$G$12712,0)))</f>
        <v>1363</v>
      </c>
      <c r="C14911" s="1" t="str">
        <f aca="false">IF(H14911="",F14911,H14911)</f>
        <v>Kearny</v>
      </c>
      <c r="D14911" s="1" t="n">
        <v>218</v>
      </c>
      <c r="E14911" s="1" t="s">
        <v>19782</v>
      </c>
      <c r="F14911" s="5" t="s">
        <v>19793</v>
      </c>
      <c r="G14911" s="1" t="n">
        <v>303</v>
      </c>
      <c r="H14911" s="1" t="s">
        <v>3505</v>
      </c>
      <c r="I14911" s="1" t="n">
        <v>13960</v>
      </c>
      <c r="J14911" s="1" t="s">
        <v>3503</v>
      </c>
      <c r="K14911" s="1" t="s">
        <v>17666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380</v>
      </c>
      <c r="B14912" s="1" t="n">
        <f aca="false">IF(COUNTIF($G$1:$G$12712,G14912&gt;0),0,INDEX($A$1:$A$12712,MATCH(G14912,$G$1:$G$12712,0)))</f>
        <v>380</v>
      </c>
      <c r="C14912" s="1" t="str">
        <f aca="false">IF(H14912="",F14912,H14912)</f>
        <v>Miramar</v>
      </c>
      <c r="D14912" s="1" t="n">
        <v>218</v>
      </c>
      <c r="E14912" s="1" t="s">
        <v>19782</v>
      </c>
      <c r="F14912" s="5" t="s">
        <v>19794</v>
      </c>
      <c r="G14912" s="1" t="n">
        <v>305</v>
      </c>
      <c r="H14912" s="1" t="s">
        <v>964</v>
      </c>
      <c r="I14912" s="1" t="n">
        <v>13960</v>
      </c>
      <c r="J14912" s="1" t="s">
        <v>3503</v>
      </c>
      <c r="K14912" s="1" t="s">
        <v>17666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4351</v>
      </c>
      <c r="B14913" s="1" t="n">
        <f aca="false">IF(COUNTIF($G$1:$G$12712,G14913&gt;0),0,INDEX($A$1:$A$12712,MATCH(G14913,$G$1:$G$12712,0)))</f>
        <v>4351</v>
      </c>
      <c r="C14913" s="1" t="str">
        <f aca="false">IF(H14913="",F14913,H14913)</f>
        <v>MM San Diego-Miramar</v>
      </c>
      <c r="D14913" s="1" t="n">
        <v>218</v>
      </c>
      <c r="E14913" s="1" t="s">
        <v>19782</v>
      </c>
      <c r="F14913" s="5" t="s">
        <v>19794</v>
      </c>
      <c r="G14913" s="1" t="n">
        <v>55094</v>
      </c>
      <c r="H14913" s="1" t="s">
        <v>8044</v>
      </c>
      <c r="I14913" s="1" t="n">
        <v>57227</v>
      </c>
      <c r="J14913" s="1" t="s">
        <v>8045</v>
      </c>
      <c r="K14913" s="1" t="s">
        <v>17666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380</v>
      </c>
      <c r="B14914" s="1" t="n">
        <f aca="false">IF(COUNTIF($G$1:$G$12712,G14914&gt;0),0,INDEX($A$1:$A$12712,MATCH(G14914,$G$1:$G$12712,0)))</f>
        <v>380</v>
      </c>
      <c r="C14914" s="1" t="str">
        <f aca="false">IF(H14914="",F14914,H14914)</f>
        <v>Miramar Energy Facility</v>
      </c>
      <c r="D14914" s="1" t="n">
        <v>218</v>
      </c>
      <c r="E14914" s="1" t="s">
        <v>19782</v>
      </c>
      <c r="F14914" s="5" t="s">
        <v>19794</v>
      </c>
      <c r="G14914" s="1" t="n">
        <v>56232</v>
      </c>
      <c r="H14914" s="1" t="s">
        <v>965</v>
      </c>
      <c r="I14914" s="1" t="n">
        <v>16609</v>
      </c>
      <c r="J14914" s="1" t="s">
        <v>439</v>
      </c>
      <c r="K14914" s="1" t="s">
        <v>17666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7013</v>
      </c>
      <c r="B14915" s="1" t="n">
        <f aca="false">IF(COUNTIF($G$1:$G$12712,G14915&gt;0),0,INDEX($A$1:$A$12712,MATCH(G14915,$G$1:$G$12712,0)))</f>
        <v>7013</v>
      </c>
      <c r="C14915" s="1" t="str">
        <f aca="false">IF(H14915="",F14915,H14915)</f>
        <v>SDCCD - Miramar</v>
      </c>
      <c r="D14915" s="1" t="n">
        <v>218</v>
      </c>
      <c r="E14915" s="1" t="s">
        <v>19782</v>
      </c>
      <c r="F14915" s="5" t="s">
        <v>19794</v>
      </c>
      <c r="G14915" s="1" t="n">
        <v>59138</v>
      </c>
      <c r="H14915" s="1" t="s">
        <v>11879</v>
      </c>
      <c r="I14915" s="1" t="n">
        <v>57449</v>
      </c>
      <c r="J14915" s="1" t="s">
        <v>10684</v>
      </c>
      <c r="K14915" s="1" t="s">
        <v>17666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mobile generator</v>
      </c>
      <c r="D14916" s="1" t="n">
        <v>218</v>
      </c>
      <c r="E14916" s="1" t="s">
        <v>19782</v>
      </c>
      <c r="F14916" s="5" t="s">
        <v>19795</v>
      </c>
      <c r="H14916" s="1"/>
      <c r="K14916" s="1" t="s">
        <v>17666</v>
      </c>
    </row>
    <row r="14917" customFormat="false" ht="15" hidden="false" customHeight="true" outlineLevel="0" collapsed="false">
      <c r="A14917" s="1" t="n">
        <f aca="false">IF(IFERROR((MATCH(G14917,$G$1:$G$12712,0)),0),INDEX($A$1:$A$12712,MATCH(G14917,$G$1:$G$12712,0)),MAX($A$2:$A14916)+1)</f>
        <v>11484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 t. c.</v>
      </c>
      <c r="D14917" s="1" t="n">
        <v>218</v>
      </c>
      <c r="E14917" s="1" t="s">
        <v>19782</v>
      </c>
      <c r="F14917" s="5" t="s">
        <v>19796</v>
      </c>
      <c r="H14917" s="1"/>
      <c r="K14917" s="1" t="s">
        <v>17666</v>
      </c>
    </row>
    <row r="14918" customFormat="false" ht="15" hidden="false" customHeight="true" outlineLevel="0" collapsed="false">
      <c r="A14918" s="1" t="n">
        <f aca="false">A14917</f>
        <v>11484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</v>
      </c>
      <c r="D14918" s="1" t="n">
        <v>218</v>
      </c>
      <c r="E14918" s="1" t="s">
        <v>19782</v>
      </c>
      <c r="F14918" s="5" t="s">
        <v>19797</v>
      </c>
      <c r="H14918" s="1"/>
      <c r="K14918" s="1" t="s">
        <v>17666</v>
      </c>
    </row>
    <row r="14919" customFormat="false" ht="15" hidden="false" customHeight="true" outlineLevel="0" collapsed="false">
      <c r="A14919" s="1" t="n">
        <f aca="false">A14917</f>
        <v>11484</v>
      </c>
      <c r="B14919" s="1" t="e">
        <f aca="false">IF(COUNTIF($G$1:$G$12712,G14919&gt;0),0,INDEX($A$1:$A$12712,MATCH(G14919,$G$1:$G$12712,0)))</f>
        <v>#N/A</v>
      </c>
      <c r="C14919" s="1" t="str">
        <f aca="false">IF(H14919="",F14919,H14919)</f>
        <v>n.t.c. gt</v>
      </c>
      <c r="D14919" s="1" t="n">
        <v>218</v>
      </c>
      <c r="E14919" s="1" t="s">
        <v>19782</v>
      </c>
      <c r="F14919" s="5" t="s">
        <v>19798</v>
      </c>
      <c r="H14919" s="1"/>
      <c r="K14919" s="1" t="s">
        <v>17666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19782</v>
      </c>
      <c r="F14920" s="5" t="s">
        <v>19799</v>
      </c>
      <c r="G14920" s="1" t="n">
        <v>10811</v>
      </c>
      <c r="H14920" s="1" t="s">
        <v>6435</v>
      </c>
      <c r="I14920" s="1" t="n">
        <v>745</v>
      </c>
      <c r="J14920" s="1" t="s">
        <v>6434</v>
      </c>
      <c r="K14920" s="1" t="s">
        <v>17666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19782</v>
      </c>
      <c r="F14921" s="5" t="s">
        <v>19800</v>
      </c>
      <c r="G14921" s="1" t="n">
        <v>10811</v>
      </c>
      <c r="H14921" s="1" t="s">
        <v>6435</v>
      </c>
      <c r="I14921" s="1" t="n">
        <v>745</v>
      </c>
      <c r="J14921" s="1" t="s">
        <v>6434</v>
      </c>
      <c r="K14921" s="1" t="s">
        <v>17666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3379</v>
      </c>
      <c r="B14922" s="1" t="n">
        <f aca="false">IF(COUNTIF($G$1:$G$12712,G14922&gt;0),0,INDEX($A$1:$A$12712,MATCH(G14922,$G$1:$G$12712,0)))</f>
        <v>3379</v>
      </c>
      <c r="C14922" s="1" t="str">
        <f aca="false">IF(H14922="",F14922,H14922)</f>
        <v>Naval Station Energy Facility</v>
      </c>
      <c r="D14922" s="1" t="n">
        <v>218</v>
      </c>
      <c r="E14922" s="1" t="s">
        <v>19782</v>
      </c>
      <c r="F14922" s="5" t="s">
        <v>19801</v>
      </c>
      <c r="G14922" s="1" t="n">
        <v>10811</v>
      </c>
      <c r="H14922" s="1" t="s">
        <v>6435</v>
      </c>
      <c r="I14922" s="1" t="n">
        <v>745</v>
      </c>
      <c r="J14922" s="1" t="s">
        <v>6434</v>
      </c>
      <c r="K14922" s="1" t="s">
        <v>17666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19782</v>
      </c>
      <c r="F14923" s="5" t="s">
        <v>19802</v>
      </c>
      <c r="G14923" s="1" t="n">
        <v>10812</v>
      </c>
      <c r="H14923" s="1" t="s">
        <v>6436</v>
      </c>
      <c r="I14923" s="1" t="n">
        <v>745</v>
      </c>
      <c r="J14923" s="1" t="s">
        <v>6434</v>
      </c>
      <c r="K14923" s="1" t="s">
        <v>17666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19782</v>
      </c>
      <c r="F14924" s="5" t="s">
        <v>19803</v>
      </c>
      <c r="G14924" s="1" t="n">
        <v>10812</v>
      </c>
      <c r="H14924" s="1" t="s">
        <v>6436</v>
      </c>
      <c r="I14924" s="1" t="n">
        <v>745</v>
      </c>
      <c r="J14924" s="1" t="s">
        <v>6434</v>
      </c>
      <c r="K14924" s="1" t="s">
        <v>17666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3380</v>
      </c>
      <c r="B14925" s="1" t="n">
        <f aca="false">IF(COUNTIF($G$1:$G$12712,G14925&gt;0),0,INDEX($A$1:$A$12712,MATCH(G14925,$G$1:$G$12712,0)))</f>
        <v>3380</v>
      </c>
      <c r="C14925" s="1" t="str">
        <f aca="false">IF(H14925="",F14925,H14925)</f>
        <v>North Island Energy Facility</v>
      </c>
      <c r="D14925" s="1" t="n">
        <v>218</v>
      </c>
      <c r="E14925" s="1" t="s">
        <v>19782</v>
      </c>
      <c r="F14925" s="5" t="s">
        <v>19804</v>
      </c>
      <c r="G14925" s="1" t="n">
        <v>10812</v>
      </c>
      <c r="H14925" s="1" t="s">
        <v>6436</v>
      </c>
      <c r="I14925" s="1" t="n">
        <v>745</v>
      </c>
      <c r="J14925" s="1" t="s">
        <v>6434</v>
      </c>
      <c r="K14925" s="1" t="s">
        <v>17666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of the south bay power plant.</v>
      </c>
      <c r="D14926" s="1" t="n">
        <v>218</v>
      </c>
      <c r="E14926" s="1" t="s">
        <v>19782</v>
      </c>
      <c r="F14926" s="5" t="s">
        <v>19805</v>
      </c>
      <c r="H14926" s="1"/>
      <c r="K14926" s="1" t="s">
        <v>17666</v>
      </c>
    </row>
    <row r="14927" customFormat="false" ht="15" hidden="false" customHeight="true" outlineLevel="0" collapsed="false">
      <c r="A14927" s="1" t="n">
        <f aca="false">IF(IFERROR((MATCH(G14927,$G$1:$G$12712,0)),0),INDEX($A$1:$A$12712,MATCH(G14927,$G$1:$G$12712,0)),MAX($A$2:$A14926)+1)</f>
        <v>11486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</v>
      </c>
      <c r="D14927" s="1" t="n">
        <v>218</v>
      </c>
      <c r="E14927" s="1" t="s">
        <v>19782</v>
      </c>
      <c r="F14927" s="5" t="s">
        <v>19806</v>
      </c>
      <c r="H14927" s="1"/>
      <c r="K14927" s="1" t="s">
        <v>17666</v>
      </c>
    </row>
    <row r="14928" customFormat="false" ht="15" hidden="false" customHeight="true" outlineLevel="0" collapsed="false">
      <c r="A14928" s="1" t="n">
        <f aca="false">A14927</f>
        <v>11486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</v>
      </c>
      <c r="D14928" s="1" t="n">
        <v>218</v>
      </c>
      <c r="E14928" s="1" t="s">
        <v>19782</v>
      </c>
      <c r="F14928" s="5" t="s">
        <v>19807</v>
      </c>
      <c r="H14928" s="1"/>
      <c r="K14928" s="1" t="s">
        <v>17666</v>
      </c>
    </row>
    <row r="14929" customFormat="false" ht="15" hidden="false" customHeight="true" outlineLevel="0" collapsed="false">
      <c r="A14929" s="1" t="n">
        <f aca="false">A14928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ramada inn cogenerator</v>
      </c>
      <c r="D14929" s="1" t="n">
        <v>218</v>
      </c>
      <c r="E14929" s="1" t="s">
        <v>19782</v>
      </c>
      <c r="F14929" s="5" t="s">
        <v>19808</v>
      </c>
      <c r="H14929" s="1"/>
      <c r="K14929" s="1" t="s">
        <v>17666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11487</v>
      </c>
      <c r="B14930" s="1" t="e">
        <f aca="false">IF(COUNTIF($G$1:$G$12712,G14930&gt;0),0,INDEX($A$1:$A$12712,MATCH(G14930,$G$1:$G$12712,0)))</f>
        <v>#N/A</v>
      </c>
      <c r="C14930" s="1" t="str">
        <f aca="false">IF(H14930="",F14930,H14930)</f>
        <v>reported was sold in april 1999</v>
      </c>
      <c r="D14930" s="1" t="n">
        <v>218</v>
      </c>
      <c r="E14930" s="1" t="s">
        <v>19782</v>
      </c>
      <c r="F14930" s="5" t="s">
        <v>19809</v>
      </c>
      <c r="H14930" s="1"/>
      <c r="K14930" s="1" t="s">
        <v>17666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19782</v>
      </c>
      <c r="F14931" s="5" t="s">
        <v>19810</v>
      </c>
      <c r="G14931" s="1" t="n">
        <v>360</v>
      </c>
      <c r="H14931" s="1" t="s">
        <v>3137</v>
      </c>
      <c r="I14931" s="1" t="n">
        <v>17609</v>
      </c>
      <c r="J14931" s="1" t="s">
        <v>114</v>
      </c>
      <c r="K14931" s="1" t="s">
        <v>17666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1216</v>
      </c>
      <c r="B14932" s="1" t="n">
        <f aca="false">IF(COUNTIF($G$1:$G$12712,G14932&gt;0),0,INDEX($A$1:$A$12712,MATCH(G14932,$G$1:$G$12712,0)))</f>
        <v>1216</v>
      </c>
      <c r="C14932" s="1" t="str">
        <f aca="false">IF(H14932="",F14932,H14932)</f>
        <v>San Onofre</v>
      </c>
      <c r="D14932" s="1" t="n">
        <v>218</v>
      </c>
      <c r="E14932" s="1" t="s">
        <v>19782</v>
      </c>
      <c r="F14932" s="5" t="s">
        <v>19811</v>
      </c>
      <c r="G14932" s="1" t="n">
        <v>360</v>
      </c>
      <c r="H14932" s="1" t="s">
        <v>3137</v>
      </c>
      <c r="I14932" s="1" t="n">
        <v>17609</v>
      </c>
      <c r="J14932" s="1" t="s">
        <v>114</v>
      </c>
      <c r="K14932" s="1" t="s">
        <v>17666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19782</v>
      </c>
      <c r="F14933" s="5" t="s">
        <v>19812</v>
      </c>
      <c r="G14933" s="1" t="n">
        <v>310</v>
      </c>
      <c r="H14933" s="1" t="s">
        <v>13026</v>
      </c>
      <c r="I14933" s="1" t="n">
        <v>56151</v>
      </c>
      <c r="J14933" s="1" t="s">
        <v>13027</v>
      </c>
      <c r="K14933" s="1" t="s">
        <v>17666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19782</v>
      </c>
      <c r="F14934" s="5" t="s">
        <v>19813</v>
      </c>
      <c r="G14934" s="1" t="n">
        <v>310</v>
      </c>
      <c r="H14934" s="1" t="s">
        <v>13026</v>
      </c>
      <c r="I14934" s="1" t="n">
        <v>56151</v>
      </c>
      <c r="J14934" s="1" t="s">
        <v>13027</v>
      </c>
      <c r="K14934" s="1" t="s">
        <v>17666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7789</v>
      </c>
      <c r="B14935" s="1" t="n">
        <f aca="false">IF(COUNTIF($G$1:$G$12712,G14935&gt;0),0,INDEX($A$1:$A$12712,MATCH(G14935,$G$1:$G$12712,0)))</f>
        <v>7789</v>
      </c>
      <c r="C14935" s="1" t="str">
        <f aca="false">IF(H14935="",F14935,H14935)</f>
        <v>Dynegy South Bay Power Plant</v>
      </c>
      <c r="D14935" s="1" t="n">
        <v>218</v>
      </c>
      <c r="E14935" s="1" t="s">
        <v>19782</v>
      </c>
      <c r="F14935" s="5" t="s">
        <v>19814</v>
      </c>
      <c r="G14935" s="1" t="n">
        <v>310</v>
      </c>
      <c r="H14935" s="1" t="s">
        <v>13026</v>
      </c>
      <c r="I14935" s="1" t="n">
        <v>56151</v>
      </c>
      <c r="J14935" s="1" t="s">
        <v>13027</v>
      </c>
      <c r="K14935" s="1" t="s">
        <v>17666</v>
      </c>
    </row>
    <row r="14936" customFormat="false" ht="15" hidden="false" customHeight="true" outlineLevel="0" collapsed="false">
      <c r="A14936" s="1" t="n">
        <f aca="false">IF(IFERROR((MATCH(G14936,$G$1:$G$12712,0)),0),INDEX($A$1:$A$12712,MATCH(G14936,$G$1:$G$12712,0)),MAX($A$2:$A14935)+1)</f>
        <v>11488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</v>
      </c>
      <c r="D14936" s="1" t="n">
        <v>300</v>
      </c>
      <c r="E14936" s="1" t="s">
        <v>19815</v>
      </c>
      <c r="F14936" s="5" t="s">
        <v>19816</v>
      </c>
      <c r="H14936" s="1"/>
      <c r="K14936" s="1" t="s">
        <v>17666</v>
      </c>
    </row>
    <row r="14937" customFormat="false" ht="15" hidden="false" customHeight="true" outlineLevel="0" collapsed="false">
      <c r="A14937" s="1" t="n">
        <f aca="false">A14936</f>
        <v>11488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26' drop (1)</v>
      </c>
      <c r="D14937" s="1" t="n">
        <v>300</v>
      </c>
      <c r="E14937" s="1" t="s">
        <v>19815</v>
      </c>
      <c r="F14937" s="5" t="s">
        <v>19817</v>
      </c>
      <c r="H14937" s="1"/>
      <c r="K14937" s="1" t="s">
        <v>17666</v>
      </c>
    </row>
    <row r="14938" customFormat="false" ht="15" hidden="false" customHeight="true" outlineLevel="0" collapsed="false">
      <c r="A14938" s="1" t="n">
        <f aca="false">A162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</v>
      </c>
      <c r="D14938" s="1" t="n">
        <v>300</v>
      </c>
      <c r="E14938" s="1" t="s">
        <v>19815</v>
      </c>
      <c r="F14938" s="5" t="s">
        <v>19818</v>
      </c>
      <c r="H14938" s="1"/>
      <c r="K14938" s="1" t="s">
        <v>17666</v>
      </c>
    </row>
    <row r="14939" customFormat="false" ht="15" hidden="false" customHeight="true" outlineLevel="0" collapsed="false">
      <c r="A14939" s="1" t="n">
        <f aca="false">A14938</f>
        <v>117</v>
      </c>
      <c r="B14939" s="1" t="e">
        <f aca="false">IF(COUNTIF($G$1:$G$12712,G14939&gt;0),0,INDEX($A$1:$A$12712,MATCH(G14939,$G$1:$G$12712,0)))</f>
        <v>#N/A</v>
      </c>
      <c r="C14939" s="1" t="str">
        <f aca="false">IF(H14939="",F14939,H14939)</f>
        <v>clark mtn.</v>
      </c>
      <c r="D14939" s="1" t="n">
        <v>300</v>
      </c>
      <c r="E14939" s="1" t="s">
        <v>19815</v>
      </c>
      <c r="F14939" s="5" t="s">
        <v>19819</v>
      </c>
      <c r="H14939" s="1"/>
      <c r="K14939" s="1" t="s">
        <v>17666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19815</v>
      </c>
      <c r="F14940" s="5" t="s">
        <v>19820</v>
      </c>
      <c r="G14940" s="1" t="n">
        <v>2330</v>
      </c>
      <c r="H14940" s="1" t="s">
        <v>583</v>
      </c>
      <c r="I14940" s="1" t="n">
        <v>17166</v>
      </c>
      <c r="J14940" s="1" t="s">
        <v>584</v>
      </c>
      <c r="K14940" s="1" t="s">
        <v>17666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19815</v>
      </c>
      <c r="F14941" s="5" t="s">
        <v>19821</v>
      </c>
      <c r="G14941" s="1" t="n">
        <v>2330</v>
      </c>
      <c r="H14941" s="1" t="s">
        <v>583</v>
      </c>
      <c r="I14941" s="1" t="n">
        <v>17166</v>
      </c>
      <c r="J14941" s="1" t="s">
        <v>584</v>
      </c>
      <c r="K14941" s="1" t="s">
        <v>17666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203</v>
      </c>
      <c r="B14942" s="1" t="n">
        <f aca="false">IF(COUNTIF($G$1:$G$12712,G14942&gt;0),0,INDEX($A$1:$A$12712,MATCH(G14942,$G$1:$G$12712,0)))</f>
        <v>203</v>
      </c>
      <c r="C14942" s="1" t="str">
        <f aca="false">IF(H14942="",F14942,H14942)</f>
        <v>Fort Churchill</v>
      </c>
      <c r="D14942" s="1" t="n">
        <v>300</v>
      </c>
      <c r="E14942" s="1" t="s">
        <v>19815</v>
      </c>
      <c r="F14942" s="5" t="s">
        <v>19822</v>
      </c>
      <c r="G14942" s="1" t="n">
        <v>2330</v>
      </c>
      <c r="H14942" s="1" t="s">
        <v>583</v>
      </c>
      <c r="I14942" s="1" t="n">
        <v>17166</v>
      </c>
      <c r="J14942" s="1" t="s">
        <v>584</v>
      </c>
      <c r="K14942" s="1" t="s">
        <v>17666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hydro</v>
      </c>
      <c r="D14943" s="1" t="n">
        <v>300</v>
      </c>
      <c r="E14943" s="1" t="s">
        <v>19815</v>
      </c>
      <c r="F14943" s="5" t="s">
        <v>17825</v>
      </c>
      <c r="H14943" s="1"/>
      <c r="K14943" s="1" t="s">
        <v>17666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11490</v>
      </c>
      <c r="B14944" s="1" t="e">
        <f aca="false">IF(COUNTIF($G$1:$G$12712,G14944&gt;0),0,INDEX($A$1:$A$12712,MATCH(G14944,$G$1:$G$12712,0)))</f>
        <v>#N/A</v>
      </c>
      <c r="C14944" s="1" t="str">
        <f aca="false">IF(H14944="",F14944,H14944)</f>
        <v>internal combustion</v>
      </c>
      <c r="D14944" s="1" t="n">
        <v>300</v>
      </c>
      <c r="E14944" s="1" t="s">
        <v>19815</v>
      </c>
      <c r="F14944" s="5" t="s">
        <v>17760</v>
      </c>
      <c r="H14944" s="1"/>
      <c r="K14944" s="1" t="s">
        <v>17666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19815</v>
      </c>
      <c r="F14945" s="5" t="s">
        <v>19823</v>
      </c>
      <c r="G14945" s="1" t="n">
        <v>6518</v>
      </c>
      <c r="H14945" s="1" t="s">
        <v>2851</v>
      </c>
      <c r="I14945" s="1" t="n">
        <v>57222</v>
      </c>
      <c r="J14945" s="1" t="s">
        <v>2852</v>
      </c>
      <c r="K14945" s="1" t="s">
        <v>17666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1157</v>
      </c>
      <c r="B14946" s="1" t="n">
        <f aca="false">IF(COUNTIF($G$1:$G$12712,G14946&gt;0),0,INDEX($A$1:$A$12712,MATCH(G14946,$G$1:$G$12712,0)))</f>
        <v>1157</v>
      </c>
      <c r="C14946" s="1" t="str">
        <f aca="false">IF(H14946="",F14946,H14946)</f>
        <v>Kings Beach</v>
      </c>
      <c r="D14946" s="1" t="n">
        <v>300</v>
      </c>
      <c r="E14946" s="1" t="s">
        <v>19815</v>
      </c>
      <c r="F14946" s="5" t="s">
        <v>19824</v>
      </c>
      <c r="G14946" s="1" t="n">
        <v>6518</v>
      </c>
      <c r="H14946" s="1" t="s">
        <v>2851</v>
      </c>
      <c r="I14946" s="1" t="n">
        <v>57222</v>
      </c>
      <c r="J14946" s="1" t="s">
        <v>2852</v>
      </c>
      <c r="K14946" s="1" t="s">
        <v>17666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19815</v>
      </c>
      <c r="F14947" s="5" t="s">
        <v>19825</v>
      </c>
      <c r="G14947" s="1" t="n">
        <v>6521</v>
      </c>
      <c r="H14947" s="1" t="s">
        <v>5306</v>
      </c>
      <c r="I14947" s="1" t="n">
        <v>40444</v>
      </c>
      <c r="J14947" s="1" t="s">
        <v>5307</v>
      </c>
      <c r="K14947" s="1" t="s">
        <v>17666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19815</v>
      </c>
      <c r="F14948" s="5" t="s">
        <v>19826</v>
      </c>
      <c r="G14948" s="1" t="n">
        <v>6521</v>
      </c>
      <c r="H14948" s="1" t="s">
        <v>5306</v>
      </c>
      <c r="I14948" s="1" t="n">
        <v>40444</v>
      </c>
      <c r="J14948" s="1" t="s">
        <v>5307</v>
      </c>
      <c r="K14948" s="1" t="s">
        <v>17666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2629</v>
      </c>
      <c r="B14949" s="1" t="n">
        <f aca="false">IF(COUNTIF($G$1:$G$12712,G14949&gt;0),0,INDEX($A$1:$A$12712,MATCH(G14949,$G$1:$G$12712,0)))</f>
        <v>2629</v>
      </c>
      <c r="C14949" s="1" t="str">
        <f aca="false">IF(H14949="",F14949,H14949)</f>
        <v>Lahontan</v>
      </c>
      <c r="D14949" s="1" t="n">
        <v>300</v>
      </c>
      <c r="E14949" s="1" t="s">
        <v>19815</v>
      </c>
      <c r="F14949" s="5" t="s">
        <v>19827</v>
      </c>
      <c r="G14949" s="1" t="n">
        <v>6521</v>
      </c>
      <c r="H14949" s="1" t="s">
        <v>5306</v>
      </c>
      <c r="I14949" s="1" t="n">
        <v>40444</v>
      </c>
      <c r="J14949" s="1" t="s">
        <v>5307</v>
      </c>
      <c r="K14949" s="1" t="s">
        <v>17666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19815</v>
      </c>
      <c r="F14950" s="5" t="s">
        <v>19828</v>
      </c>
      <c r="G14950" s="1" t="n">
        <v>2336</v>
      </c>
      <c r="H14950" s="1" t="s">
        <v>1452</v>
      </c>
      <c r="I14950" s="1" t="n">
        <v>17166</v>
      </c>
      <c r="J14950" s="1" t="s">
        <v>584</v>
      </c>
      <c r="K14950" s="1" t="s">
        <v>17666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608</v>
      </c>
      <c r="B14951" s="1" t="n">
        <f aca="false">IF(COUNTIF($G$1:$G$12712,G14951&gt;0),0,INDEX($A$1:$A$12712,MATCH(G14951,$G$1:$G$12712,0)))</f>
        <v>608</v>
      </c>
      <c r="C14951" s="1" t="str">
        <f aca="false">IF(H14951="",F14951,H14951)</f>
        <v>Tracy</v>
      </c>
      <c r="D14951" s="1" t="n">
        <v>300</v>
      </c>
      <c r="E14951" s="1" t="s">
        <v>19815</v>
      </c>
      <c r="F14951" s="5" t="s">
        <v>19829</v>
      </c>
      <c r="G14951" s="1" t="n">
        <v>2336</v>
      </c>
      <c r="H14951" s="1" t="s">
        <v>1452</v>
      </c>
      <c r="I14951" s="1" t="n">
        <v>17166</v>
      </c>
      <c r="J14951" s="1" t="s">
        <v>584</v>
      </c>
      <c r="K14951" s="1" t="s">
        <v>17666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19815</v>
      </c>
      <c r="F14952" s="5" t="s">
        <v>19830</v>
      </c>
      <c r="G14952" s="1" t="n">
        <v>2336</v>
      </c>
      <c r="H14952" s="1" t="s">
        <v>1452</v>
      </c>
      <c r="I14952" s="1" t="n">
        <v>17166</v>
      </c>
      <c r="J14952" s="1" t="s">
        <v>584</v>
      </c>
      <c r="K14952" s="1" t="s">
        <v>17666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11491</v>
      </c>
      <c r="B14953" s="1" t="e">
        <f aca="false">IF(COUNTIF($G$1:$G$12712,G14953&gt;0),0,INDEX($A$1:$A$12712,MATCH(G14953,$G$1:$G$12712,0)))</f>
        <v>#N/A</v>
      </c>
      <c r="C14953" s="1" t="str">
        <f aca="false">IF(H14953="",F14953,H14953)</f>
        <v>totall</v>
      </c>
      <c r="D14953" s="1" t="n">
        <v>300</v>
      </c>
      <c r="E14953" s="1" t="s">
        <v>19815</v>
      </c>
      <c r="F14953" s="5" t="s">
        <v>19831</v>
      </c>
      <c r="H14953" s="1"/>
      <c r="K14953" s="1" t="s">
        <v>17666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608</v>
      </c>
      <c r="B14954" s="1" t="n">
        <f aca="false">IF(COUNTIF($G$1:$G$12712,G14954&gt;0),0,INDEX($A$1:$A$12712,MATCH(G14954,$G$1:$G$12712,0)))</f>
        <v>608</v>
      </c>
      <c r="C14954" s="1" t="str">
        <f aca="false">IF(H14954="",F14954,H14954)</f>
        <v>Tracy</v>
      </c>
      <c r="D14954" s="1" t="n">
        <v>300</v>
      </c>
      <c r="E14954" s="1" t="s">
        <v>19815</v>
      </c>
      <c r="F14954" s="5" t="s">
        <v>18204</v>
      </c>
      <c r="G14954" s="1" t="n">
        <v>2336</v>
      </c>
      <c r="H14954" s="1" t="s">
        <v>1452</v>
      </c>
      <c r="I14954" s="1" t="n">
        <v>17166</v>
      </c>
      <c r="J14954" s="1" t="s">
        <v>584</v>
      </c>
      <c r="K14954" s="1" t="s">
        <v>17666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608</v>
      </c>
      <c r="B14955" s="1" t="n">
        <f aca="false">IF(COUNTIF($G$1:$G$12712,G14955&gt;0),0,INDEX($A$1:$A$12712,MATCH(G14955,$G$1:$G$12712,0)))</f>
        <v>608</v>
      </c>
      <c r="C14955" s="1" t="str">
        <f aca="false">IF(H14955="",F14955,H14955)</f>
        <v>Tracy</v>
      </c>
      <c r="D14955" s="1" t="n">
        <v>300</v>
      </c>
      <c r="E14955" s="1" t="s">
        <v>19815</v>
      </c>
      <c r="F14955" s="5" t="s">
        <v>19832</v>
      </c>
      <c r="G14955" s="1" t="n">
        <v>2336</v>
      </c>
      <c r="H14955" s="1" t="s">
        <v>1452</v>
      </c>
      <c r="I14955" s="1" t="n">
        <v>17166</v>
      </c>
      <c r="J14955" s="1" t="s">
        <v>584</v>
      </c>
      <c r="K14955" s="1" t="s">
        <v>17666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599</v>
      </c>
      <c r="B14956" s="1" t="n">
        <f aca="false">IF(COUNTIF($G$1:$G$12712,G14956&gt;0),0,INDEX($A$1:$A$12712,MATCH(G14956,$G$1:$G$12712,0)))</f>
        <v>599</v>
      </c>
      <c r="C14956" s="1" t="str">
        <f aca="false">IF(H14956="",F14956,H14956)</f>
        <v>North Valmy</v>
      </c>
      <c r="D14956" s="1" t="n">
        <v>300</v>
      </c>
      <c r="E14956" s="1" t="s">
        <v>19815</v>
      </c>
      <c r="F14956" s="5" t="s">
        <v>19833</v>
      </c>
      <c r="G14956" s="1" t="n">
        <v>8224</v>
      </c>
      <c r="H14956" s="1" t="s">
        <v>1426</v>
      </c>
      <c r="I14956" s="1" t="n">
        <v>17166</v>
      </c>
      <c r="J14956" s="1" t="s">
        <v>584</v>
      </c>
      <c r="K14956" s="1" t="s">
        <v>17666</v>
      </c>
    </row>
    <row r="14957" customFormat="false" ht="15" hidden="false" customHeight="true" outlineLevel="0" collapsed="false">
      <c r="A14957" s="1" t="n">
        <f aca="false">IF(IFERROR((MATCH(G14957,$G$1:$G$12712,0)),0),INDEX($A$1:$A$12712,MATCH(G14957,$G$1:$G$12712,0)),MAX($A$2:$A14956)+1)</f>
        <v>1272</v>
      </c>
      <c r="B14957" s="1" t="n">
        <f aca="false">IF(COUNTIF($G$1:$G$12712,G14957&gt;0),0,INDEX($A$1:$A$12712,MATCH(G14957,$G$1:$G$12712,0)))</f>
        <v>1272</v>
      </c>
      <c r="C14957" s="1" t="str">
        <f aca="false">IF(H14957="",F14957,H14957)</f>
        <v>Winnemucca</v>
      </c>
      <c r="D14957" s="1" t="n">
        <v>300</v>
      </c>
      <c r="E14957" s="1" t="s">
        <v>19815</v>
      </c>
      <c r="F14957" s="5" t="s">
        <v>19834</v>
      </c>
      <c r="G14957" s="1" t="n">
        <v>6533</v>
      </c>
      <c r="H14957" s="1" t="s">
        <v>3348</v>
      </c>
      <c r="I14957" s="1" t="n">
        <v>17166</v>
      </c>
      <c r="J14957" s="1" t="s">
        <v>584</v>
      </c>
      <c r="K14957" s="1" t="s">
        <v>17666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1272</v>
      </c>
      <c r="B14958" s="1" t="n">
        <f aca="false">IF(COUNTIF($G$1:$G$12712,G14958&gt;0),0,INDEX($A$1:$A$12712,MATCH(G14958,$G$1:$G$12712,0)))</f>
        <v>1272</v>
      </c>
      <c r="C14958" s="1" t="str">
        <f aca="false">IF(H14958="",F14958,H14958)</f>
        <v>Winnemucca</v>
      </c>
      <c r="D14958" s="1" t="n">
        <v>300</v>
      </c>
      <c r="E14958" s="1" t="s">
        <v>19815</v>
      </c>
      <c r="F14958" s="5" t="s">
        <v>19835</v>
      </c>
      <c r="G14958" s="1" t="n">
        <v>6533</v>
      </c>
      <c r="H14958" s="1" t="s">
        <v>3348</v>
      </c>
      <c r="I14958" s="1" t="n">
        <v>17166</v>
      </c>
      <c r="J14958" s="1" t="s">
        <v>584</v>
      </c>
      <c r="K14958" s="1" t="s">
        <v>17666</v>
      </c>
    </row>
    <row r="14959" customFormat="false" ht="15" hidden="false" customHeight="true" outlineLevel="0" collapsed="false">
      <c r="A14959" s="1" t="n">
        <f aca="false">A2519</f>
        <v>1598</v>
      </c>
      <c r="B14959" s="1" t="e">
        <f aca="false">IF(COUNTIF($G$1:$G$12712,G14959&gt;0),0,INDEX($A$1:$A$12712,MATCH(G14959,$G$1:$G$12712,0)))</f>
        <v>#N/A</v>
      </c>
      <c r="C14959" s="1" t="str">
        <f aca="false">IF(H14959="",F14959,H14959)</f>
        <v>license #2373</v>
      </c>
      <c r="D14959" s="1" t="n">
        <v>36</v>
      </c>
      <c r="E14959" s="1" t="s">
        <v>19836</v>
      </c>
      <c r="F14959" s="5" t="s">
        <v>19837</v>
      </c>
      <c r="H14959" s="1"/>
      <c r="K14959" s="1" t="s">
        <v>17666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11492</v>
      </c>
      <c r="B14960" s="1" t="e">
        <f aca="false">IF(COUNTIF($G$1:$G$12712,G14960&gt;0),0,INDEX($A$1:$A$12712,MATCH(G14960,$G$1:$G$12712,0)))</f>
        <v>#N/A</v>
      </c>
      <c r="C14960" s="1" t="str">
        <f aca="false">IF(H14960="",F14960,H14960)</f>
        <v>n/a</v>
      </c>
      <c r="D14960" s="1" t="n">
        <v>36</v>
      </c>
      <c r="E14960" s="1" t="s">
        <v>19836</v>
      </c>
      <c r="F14960" s="5" t="s">
        <v>17629</v>
      </c>
      <c r="H14960" s="1"/>
      <c r="K14960" s="1" t="s">
        <v>17666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1598</v>
      </c>
      <c r="B14961" s="1" t="n">
        <f aca="false">IF(COUNTIF($G$1:$G$12712,G14961&gt;0),0,INDEX($A$1:$A$12712,MATCH(G14961,$G$1:$G$12712,0)))</f>
        <v>1598</v>
      </c>
      <c r="C14961" s="1" t="str">
        <f aca="false">IF(H14961="",F14961,H14961)</f>
        <v>Rockton</v>
      </c>
      <c r="D14961" s="1" t="n">
        <v>36</v>
      </c>
      <c r="E14961" s="1" t="s">
        <v>19836</v>
      </c>
      <c r="F14961" s="5" t="s">
        <v>19838</v>
      </c>
      <c r="G14961" s="1" t="n">
        <v>903</v>
      </c>
      <c r="H14961" s="1" t="s">
        <v>3814</v>
      </c>
      <c r="I14961" s="1" t="n">
        <v>21581</v>
      </c>
      <c r="J14961" s="1" t="s">
        <v>3815</v>
      </c>
      <c r="K14961" s="1" t="s">
        <v>17666</v>
      </c>
    </row>
    <row r="14962" customFormat="false" ht="15" hidden="false" customHeight="true" outlineLevel="0" collapsed="false">
      <c r="A14962" s="1" t="n">
        <f aca="false">IF(IFERROR((MATCH(G14962,$G$1:$G$12712,0)),0),INDEX($A$1:$A$12712,MATCH(G14962,$G$1:$G$12712,0)),MAX($A$2:$A14961)+1)</f>
        <v>1598</v>
      </c>
      <c r="B14962" s="1" t="n">
        <f aca="false">IF(COUNTIF($G$1:$G$12712,G14962&gt;0),0,INDEX($A$1:$A$12712,MATCH(G14962,$G$1:$G$12712,0)))</f>
        <v>1598</v>
      </c>
      <c r="C14962" s="1" t="str">
        <f aca="false">IF(H14962="",F14962,H14962)</f>
        <v>Rockton</v>
      </c>
      <c r="D14962" s="1" t="n">
        <v>36</v>
      </c>
      <c r="E14962" s="1" t="s">
        <v>19836</v>
      </c>
      <c r="F14962" s="5" t="s">
        <v>19839</v>
      </c>
      <c r="G14962" s="1" t="n">
        <v>903</v>
      </c>
      <c r="H14962" s="1" t="s">
        <v>3814</v>
      </c>
      <c r="I14962" s="1" t="n">
        <v>21581</v>
      </c>
      <c r="J14962" s="1" t="s">
        <v>3815</v>
      </c>
      <c r="K14962" s="1" t="s">
        <v>17666</v>
      </c>
    </row>
    <row r="14963" customFormat="false" ht="15" hidden="false" customHeight="true" outlineLevel="0" collapsed="false">
      <c r="A14963" s="1" t="n">
        <f aca="false">IF(IFERROR((MATCH(G14963,$G$1:$G$12712,0)),0),INDEX($A$1:$A$12712,MATCH(G14963,$G$1:$G$12712,0)),MAX($A$2:$A14962)+1)</f>
        <v>11493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see note 3, page 109.</v>
      </c>
      <c r="D14963" s="1" t="n">
        <v>36</v>
      </c>
      <c r="E14963" s="1" t="s">
        <v>19836</v>
      </c>
      <c r="F14963" s="5" t="s">
        <v>19840</v>
      </c>
      <c r="H14963" s="1"/>
      <c r="K14963" s="1" t="s">
        <v>17666</v>
      </c>
    </row>
    <row r="14964" customFormat="false" ht="15" hidden="false" customHeight="true" outlineLevel="0" collapsed="false">
      <c r="A14964" s="1" t="n">
        <f aca="false">A10169</f>
        <v>8791</v>
      </c>
      <c r="B14964" s="1" t="e">
        <f aca="false">IF(COUNTIF($G$1:$G$12712,G14964&gt;0),0,INDEX($A$1:$A$12712,MATCH(G14964,$G$1:$G$12712,0)))</f>
        <v>#N/A</v>
      </c>
      <c r="C14964" s="1" t="str">
        <f aca="false">IF(H14964="",F14964,H14964)</f>
        <v>a - hydro license project no. 2315.</v>
      </c>
      <c r="D14964" s="1" t="n">
        <v>168</v>
      </c>
      <c r="E14964" s="1" t="s">
        <v>19841</v>
      </c>
      <c r="F14964" s="5" t="s">
        <v>19842</v>
      </c>
      <c r="H14964" s="1"/>
      <c r="K14964" s="1" t="s">
        <v>17666</v>
      </c>
    </row>
    <row r="14965" customFormat="false" ht="15" hidden="false" customHeight="true" outlineLevel="0" collapsed="false">
      <c r="A14965" s="1" t="n">
        <f aca="false">A10169</f>
        <v>8791</v>
      </c>
      <c r="B14965" s="1" t="e">
        <f aca="false">IF(COUNTIF($G$1:$G$12712,G14965&gt;0),0,INDEX($A$1:$A$12712,MATCH(G14965,$G$1:$G$12712,0)))</f>
        <v>#N/A</v>
      </c>
      <c r="C14965" s="1" t="str">
        <f aca="false">IF(H14965="",F14965,H14965)</f>
        <v>a-hydro license project no. 2315</v>
      </c>
      <c r="D14965" s="1" t="n">
        <v>168</v>
      </c>
      <c r="E14965" s="1" t="s">
        <v>19841</v>
      </c>
      <c r="F14965" s="5" t="s">
        <v>19843</v>
      </c>
      <c r="H14965" s="1"/>
      <c r="K14965" s="1" t="s">
        <v>17666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19841</v>
      </c>
      <c r="F14966" s="5" t="s">
        <v>19844</v>
      </c>
      <c r="G14966" s="1" t="n">
        <v>3277</v>
      </c>
      <c r="H14966" s="1" t="s">
        <v>2444</v>
      </c>
      <c r="I14966" s="1" t="n">
        <v>17539</v>
      </c>
      <c r="J14966" s="1" t="s">
        <v>2445</v>
      </c>
      <c r="K14966" s="1" t="s">
        <v>17666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19841</v>
      </c>
      <c r="F14967" s="5" t="s">
        <v>19845</v>
      </c>
      <c r="G14967" s="1" t="n">
        <v>3277</v>
      </c>
      <c r="H14967" s="1" t="s">
        <v>2444</v>
      </c>
      <c r="I14967" s="1" t="n">
        <v>17539</v>
      </c>
      <c r="J14967" s="1" t="s">
        <v>2445</v>
      </c>
      <c r="K14967" s="1" t="s">
        <v>17666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1076</v>
      </c>
      <c r="B14968" s="1" t="n">
        <f aca="false">IF(COUNTIF($G$1:$G$12712,G14968&gt;0),0,INDEX($A$1:$A$12712,MATCH(G14968,$G$1:$G$12712,0)))</f>
        <v>1076</v>
      </c>
      <c r="C14968" s="1" t="str">
        <f aca="false">IF(H14968="",F14968,H14968)</f>
        <v>Burton</v>
      </c>
      <c r="D14968" s="1" t="n">
        <v>168</v>
      </c>
      <c r="E14968" s="1" t="s">
        <v>19841</v>
      </c>
      <c r="F14968" s="5" t="s">
        <v>19846</v>
      </c>
      <c r="G14968" s="1" t="n">
        <v>3277</v>
      </c>
      <c r="H14968" s="1" t="s">
        <v>2444</v>
      </c>
      <c r="I14968" s="1" t="n">
        <v>17539</v>
      </c>
      <c r="J14968" s="1" t="s">
        <v>2445</v>
      </c>
      <c r="K14968" s="1" t="s">
        <v>17666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1076</v>
      </c>
      <c r="B14969" s="1" t="n">
        <f aca="false">IF(COUNTIF($G$1:$G$12712,G14969&gt;0),0,INDEX($A$1:$A$12712,MATCH(G14969,$G$1:$G$12712,0)))</f>
        <v>1076</v>
      </c>
      <c r="C14969" s="1" t="str">
        <f aca="false">IF(H14969="",F14969,H14969)</f>
        <v>Burton</v>
      </c>
      <c r="D14969" s="1" t="n">
        <v>168</v>
      </c>
      <c r="E14969" s="1" t="s">
        <v>19841</v>
      </c>
      <c r="F14969" s="5" t="s">
        <v>19847</v>
      </c>
      <c r="G14969" s="1" t="n">
        <v>3277</v>
      </c>
      <c r="H14969" s="1" t="s">
        <v>2444</v>
      </c>
      <c r="I14969" s="1" t="n">
        <v>17539</v>
      </c>
      <c r="J14969" s="1" t="s">
        <v>2445</v>
      </c>
      <c r="K14969" s="1" t="s">
        <v>17666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1079</v>
      </c>
      <c r="B14970" s="1" t="n">
        <f aca="false">IF(COUNTIF($G$1:$G$12712,G14970&gt;0),0,INDEX($A$1:$A$12712,MATCH(G14970,$G$1:$G$12712,0)))</f>
        <v>1079</v>
      </c>
      <c r="C14970" s="1" t="str">
        <f aca="false">IF(H14970="",F14970,H14970)</f>
        <v>Canadys Steam</v>
      </c>
      <c r="D14970" s="1" t="n">
        <v>168</v>
      </c>
      <c r="E14970" s="1" t="s">
        <v>19841</v>
      </c>
      <c r="F14970" s="5" t="s">
        <v>19848</v>
      </c>
      <c r="G14970" s="1" t="n">
        <v>3280</v>
      </c>
      <c r="H14970" s="1" t="s">
        <v>2461</v>
      </c>
      <c r="I14970" s="1" t="n">
        <v>17539</v>
      </c>
      <c r="J14970" s="1" t="s">
        <v>2445</v>
      </c>
      <c r="K14970" s="1" t="s">
        <v>17666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122</v>
      </c>
      <c r="B14971" s="1" t="n">
        <f aca="false">IF(COUNTIF($G$1:$G$12712,G14971&gt;0),0,INDEX($A$1:$A$12712,MATCH(G14971,$G$1:$G$12712,0)))</f>
        <v>122</v>
      </c>
      <c r="C14971" s="1" t="str">
        <f aca="false">IF(H14971="",F14971,H14971)</f>
        <v>Coit GT</v>
      </c>
      <c r="D14971" s="1" t="n">
        <v>168</v>
      </c>
      <c r="E14971" s="1" t="s">
        <v>19841</v>
      </c>
      <c r="F14971" s="5" t="s">
        <v>19849</v>
      </c>
      <c r="G14971" s="1" t="n">
        <v>3281</v>
      </c>
      <c r="H14971" s="1" t="s">
        <v>366</v>
      </c>
      <c r="I14971" s="1" t="n">
        <v>17539</v>
      </c>
      <c r="J14971" s="1" t="s">
        <v>367</v>
      </c>
      <c r="K14971" s="1" t="s">
        <v>17666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122</v>
      </c>
      <c r="B14972" s="1" t="n">
        <f aca="false">IF(COUNTIF($G$1:$G$12712,G14972&gt;0),0,INDEX($A$1:$A$12712,MATCH(G14972,$G$1:$G$12712,0)))</f>
        <v>122</v>
      </c>
      <c r="C14972" s="1" t="str">
        <f aca="false">IF(H14972="",F14972,H14972)</f>
        <v>Coit GT</v>
      </c>
      <c r="D14972" s="1" t="n">
        <v>168</v>
      </c>
      <c r="E14972" s="1" t="s">
        <v>19841</v>
      </c>
      <c r="F14972" s="5" t="s">
        <v>19850</v>
      </c>
      <c r="G14972" s="1" t="n">
        <v>3281</v>
      </c>
      <c r="H14972" s="1" t="s">
        <v>366</v>
      </c>
      <c r="I14972" s="1" t="n">
        <v>17539</v>
      </c>
      <c r="J14972" s="1" t="s">
        <v>367</v>
      </c>
      <c r="K14972" s="1" t="s">
        <v>17666</v>
      </c>
    </row>
    <row r="14973" customFormat="false" ht="15" hidden="false" customHeight="true" outlineLevel="0" collapsed="false">
      <c r="A14973" s="1" t="n">
        <f aca="false">IF(IFERROR((MATCH(G14973,$G$1:$G$12712,0)),0),INDEX($A$1:$A$12712,MATCH(G14973,$G$1:$G$12712,0)),MAX($A$2:$A14972)+1)</f>
        <v>4503</v>
      </c>
      <c r="B14973" s="1" t="n">
        <f aca="false">IF(COUNTIF($G$1:$G$12712,G14973&gt;0),0,INDEX($A$1:$A$12712,MATCH(G14973,$G$1:$G$12712,0)))</f>
        <v>4503</v>
      </c>
      <c r="C14973" s="1" t="str">
        <f aca="false">IF(H14973="",F14973,H14973)</f>
        <v>Columbia Energy Center (SC)</v>
      </c>
      <c r="D14973" s="1" t="n">
        <v>168</v>
      </c>
      <c r="E14973" s="1" t="s">
        <v>19841</v>
      </c>
      <c r="F14973" s="5" t="s">
        <v>19851</v>
      </c>
      <c r="G14973" s="1" t="n">
        <v>55386</v>
      </c>
      <c r="H14973" s="1" t="s">
        <v>8301</v>
      </c>
      <c r="I14973" s="1" t="n">
        <v>4028</v>
      </c>
      <c r="J14973" s="1" t="s">
        <v>8302</v>
      </c>
      <c r="K14973" s="1" t="s">
        <v>17666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1116</v>
      </c>
      <c r="B14974" s="1" t="n">
        <f aca="false">IF(COUNTIF($G$1:$G$12712,G14974&gt;0),0,INDEX($A$1:$A$12712,MATCH(G14974,$G$1:$G$12712,0)))</f>
        <v>1116</v>
      </c>
      <c r="C14974" s="1" t="str">
        <f aca="false">IF(H14974="",F14974,H14974)</f>
        <v>Faber Place</v>
      </c>
      <c r="D14974" s="1" t="n">
        <v>168</v>
      </c>
      <c r="E14974" s="1" t="s">
        <v>19841</v>
      </c>
      <c r="F14974" s="5" t="s">
        <v>19852</v>
      </c>
      <c r="G14974" s="1" t="n">
        <v>3284</v>
      </c>
      <c r="H14974" s="1" t="s">
        <v>2637</v>
      </c>
      <c r="I14974" s="1" t="n">
        <v>17539</v>
      </c>
      <c r="J14974" s="1" t="s">
        <v>2445</v>
      </c>
      <c r="K14974" s="1" t="s">
        <v>17666</v>
      </c>
    </row>
    <row r="14975" customFormat="false" ht="15" hidden="false" customHeight="true" outlineLevel="0" collapsed="false">
      <c r="A14975" s="1" t="n">
        <f aca="false">A365</f>
        <v>248</v>
      </c>
      <c r="B14975" s="1" t="e">
        <f aca="false">IF(COUNTIF($G$1:$G$12712,G14975&gt;0),0,INDEX($A$1:$A$12712,MATCH(G14975,$G$1:$G$12712,0)))</f>
        <v>#N/A</v>
      </c>
      <c r="C14975" s="1" t="str">
        <f aca="false">IF(H14975="",F14975,H14975)</f>
        <v>hardeville peaking</v>
      </c>
      <c r="D14975" s="1" t="n">
        <v>168</v>
      </c>
      <c r="E14975" s="1" t="s">
        <v>19841</v>
      </c>
      <c r="F14975" s="5" t="s">
        <v>19853</v>
      </c>
      <c r="H14975" s="1"/>
      <c r="K14975" s="1" t="s">
        <v>17666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11494</v>
      </c>
      <c r="B14976" s="1" t="e">
        <f aca="false">IF(COUNTIF($G$1:$G$12712,G14976&gt;0),0,INDEX($A$1:$A$12712,MATCH(G14976,$G$1:$G$12712,0)))</f>
        <v>#N/A</v>
      </c>
      <c r="C14976" s="1" t="str">
        <f aca="false">IF(H14976="",F14976,H14976)</f>
        <v>hydro</v>
      </c>
      <c r="D14976" s="1" t="n">
        <v>168</v>
      </c>
      <c r="E14976" s="1" t="s">
        <v>19841</v>
      </c>
      <c r="F14976" s="5" t="s">
        <v>17825</v>
      </c>
      <c r="H14976" s="1"/>
      <c r="K14976" s="1" t="s">
        <v>17666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19841</v>
      </c>
      <c r="F14977" s="5" t="s">
        <v>19854</v>
      </c>
      <c r="G14977" s="1" t="n">
        <v>3289</v>
      </c>
      <c r="H14977" s="1" t="s">
        <v>5160</v>
      </c>
      <c r="I14977" s="1" t="n">
        <v>17539</v>
      </c>
      <c r="J14977" s="1" t="s">
        <v>367</v>
      </c>
      <c r="K14977" s="1" t="s">
        <v>17666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2507</v>
      </c>
      <c r="B14978" s="1" t="n">
        <f aca="false">IF(COUNTIF($G$1:$G$12712,G14978&gt;0),0,INDEX($A$1:$A$12712,MATCH(G14978,$G$1:$G$12712,0)))</f>
        <v>2507</v>
      </c>
      <c r="C14978" s="1" t="str">
        <f aca="false">IF(H14978="",F14978,H14978)</f>
        <v>Neal Shoals</v>
      </c>
      <c r="D14978" s="1" t="n">
        <v>168</v>
      </c>
      <c r="E14978" s="1" t="s">
        <v>19841</v>
      </c>
      <c r="F14978" s="5" t="s">
        <v>19855</v>
      </c>
      <c r="G14978" s="1" t="n">
        <v>3289</v>
      </c>
      <c r="H14978" s="1" t="s">
        <v>5160</v>
      </c>
      <c r="I14978" s="1" t="n">
        <v>17539</v>
      </c>
      <c r="J14978" s="1" t="s">
        <v>367</v>
      </c>
      <c r="K14978" s="1" t="s">
        <v>17666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2507</v>
      </c>
      <c r="B14979" s="1" t="n">
        <f aca="false">IF(COUNTIF($G$1:$G$12712,G14979&gt;0),0,INDEX($A$1:$A$12712,MATCH(G14979,$G$1:$G$12712,0)))</f>
        <v>2507</v>
      </c>
      <c r="C14979" s="1" t="str">
        <f aca="false">IF(H14979="",F14979,H14979)</f>
        <v>Neal Shoals</v>
      </c>
      <c r="D14979" s="1" t="n">
        <v>168</v>
      </c>
      <c r="E14979" s="1" t="s">
        <v>19841</v>
      </c>
      <c r="F14979" s="5" t="s">
        <v>19856</v>
      </c>
      <c r="G14979" s="1" t="n">
        <v>3289</v>
      </c>
      <c r="H14979" s="1" t="s">
        <v>5160</v>
      </c>
      <c r="I14979" s="1" t="n">
        <v>17539</v>
      </c>
      <c r="J14979" s="1" t="s">
        <v>367</v>
      </c>
      <c r="K14979" s="1" t="s">
        <v>17666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19841</v>
      </c>
      <c r="F14980" s="5" t="s">
        <v>19857</v>
      </c>
      <c r="G14980" s="1" t="n">
        <v>3291</v>
      </c>
      <c r="H14980" s="1" t="s">
        <v>1147</v>
      </c>
      <c r="I14980" s="1" t="n">
        <v>17539</v>
      </c>
      <c r="J14980" s="1" t="s">
        <v>367</v>
      </c>
      <c r="K14980" s="1" t="s">
        <v>17666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19841</v>
      </c>
      <c r="F14981" s="5" t="s">
        <v>19858</v>
      </c>
      <c r="G14981" s="1" t="n">
        <v>3291</v>
      </c>
      <c r="H14981" s="1" t="s">
        <v>1147</v>
      </c>
      <c r="I14981" s="1" t="n">
        <v>17539</v>
      </c>
      <c r="J14981" s="1" t="s">
        <v>367</v>
      </c>
      <c r="K14981" s="1" t="s">
        <v>17666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19841</v>
      </c>
      <c r="F14982" s="5" t="s">
        <v>19859</v>
      </c>
      <c r="G14982" s="1" t="n">
        <v>3291</v>
      </c>
      <c r="H14982" s="1" t="s">
        <v>1147</v>
      </c>
      <c r="I14982" s="1" t="n">
        <v>17539</v>
      </c>
      <c r="J14982" s="1" t="s">
        <v>367</v>
      </c>
      <c r="K14982" s="1" t="s">
        <v>17666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19841</v>
      </c>
      <c r="F14983" s="5" t="s">
        <v>19860</v>
      </c>
      <c r="G14983" s="1" t="n">
        <v>3291</v>
      </c>
      <c r="H14983" s="1" t="s">
        <v>1147</v>
      </c>
      <c r="I14983" s="1" t="n">
        <v>17539</v>
      </c>
      <c r="J14983" s="1" t="s">
        <v>367</v>
      </c>
      <c r="K14983" s="1" t="s">
        <v>17666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19841</v>
      </c>
      <c r="F14984" s="5" t="s">
        <v>19861</v>
      </c>
      <c r="G14984" s="1" t="n">
        <v>3291</v>
      </c>
      <c r="H14984" s="1" t="s">
        <v>1147</v>
      </c>
      <c r="I14984" s="1" t="n">
        <v>17539</v>
      </c>
      <c r="J14984" s="1" t="s">
        <v>367</v>
      </c>
      <c r="K14984" s="1" t="s">
        <v>17666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19841</v>
      </c>
      <c r="F14985" s="5" t="s">
        <v>19862</v>
      </c>
      <c r="G14985" s="1" t="n">
        <v>3291</v>
      </c>
      <c r="H14985" s="1" t="s">
        <v>1147</v>
      </c>
      <c r="I14985" s="1" t="n">
        <v>17539</v>
      </c>
      <c r="J14985" s="1" t="s">
        <v>367</v>
      </c>
      <c r="K14985" s="1" t="s">
        <v>17666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468</v>
      </c>
      <c r="B14986" s="1" t="n">
        <f aca="false">IF(COUNTIF($G$1:$G$12712,G14986&gt;0),0,INDEX($A$1:$A$12712,MATCH(G14986,$G$1:$G$12712,0)))</f>
        <v>468</v>
      </c>
      <c r="C14986" s="1" t="str">
        <f aca="false">IF(H14986="",F14986,H14986)</f>
        <v>Parr GT</v>
      </c>
      <c r="D14986" s="1" t="n">
        <v>168</v>
      </c>
      <c r="E14986" s="1" t="s">
        <v>19841</v>
      </c>
      <c r="F14986" s="5" t="s">
        <v>19863</v>
      </c>
      <c r="G14986" s="1" t="n">
        <v>3291</v>
      </c>
      <c r="H14986" s="1" t="s">
        <v>1147</v>
      </c>
      <c r="I14986" s="1" t="n">
        <v>17539</v>
      </c>
      <c r="J14986" s="1" t="s">
        <v>367</v>
      </c>
      <c r="K14986" s="1" t="s">
        <v>17666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468</v>
      </c>
      <c r="B14987" s="1" t="n">
        <f aca="false">IF(COUNTIF($G$1:$G$12712,G14987&gt;0),0,INDEX($A$1:$A$12712,MATCH(G14987,$G$1:$G$12712,0)))</f>
        <v>468</v>
      </c>
      <c r="C14987" s="1" t="str">
        <f aca="false">IF(H14987="",F14987,H14987)</f>
        <v>Parr GT</v>
      </c>
      <c r="D14987" s="1" t="n">
        <v>168</v>
      </c>
      <c r="E14987" s="1" t="s">
        <v>19841</v>
      </c>
      <c r="F14987" s="5" t="s">
        <v>19864</v>
      </c>
      <c r="G14987" s="1" t="n">
        <v>3291</v>
      </c>
      <c r="H14987" s="1" t="s">
        <v>1147</v>
      </c>
      <c r="I14987" s="1" t="n">
        <v>17539</v>
      </c>
      <c r="J14987" s="1" t="s">
        <v>367</v>
      </c>
      <c r="K14987" s="1" t="s">
        <v>17666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19841</v>
      </c>
      <c r="F14988" s="5" t="s">
        <v>19865</v>
      </c>
      <c r="G14988" s="1" t="n">
        <v>3295</v>
      </c>
      <c r="H14988" s="1" t="s">
        <v>1471</v>
      </c>
      <c r="I14988" s="1" t="n">
        <v>17539</v>
      </c>
      <c r="J14988" s="1" t="s">
        <v>367</v>
      </c>
      <c r="K14988" s="1" t="s">
        <v>17666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19841</v>
      </c>
      <c r="F14989" s="5" t="s">
        <v>19866</v>
      </c>
      <c r="G14989" s="1" t="n">
        <v>3295</v>
      </c>
      <c r="H14989" s="1" t="s">
        <v>1471</v>
      </c>
      <c r="I14989" s="1" t="n">
        <v>17539</v>
      </c>
      <c r="J14989" s="1" t="s">
        <v>367</v>
      </c>
      <c r="K14989" s="1" t="s">
        <v>17666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617</v>
      </c>
      <c r="B14990" s="1" t="n">
        <f aca="false">IF(COUNTIF($G$1:$G$12712,G14990&gt;0),0,INDEX($A$1:$A$12712,MATCH(G14990,$G$1:$G$12712,0)))</f>
        <v>617</v>
      </c>
      <c r="C14990" s="1" t="str">
        <f aca="false">IF(H14990="",F14990,H14990)</f>
        <v>Urquhart</v>
      </c>
      <c r="D14990" s="1" t="n">
        <v>168</v>
      </c>
      <c r="E14990" s="1" t="s">
        <v>19841</v>
      </c>
      <c r="F14990" s="5" t="s">
        <v>19867</v>
      </c>
      <c r="G14990" s="1" t="n">
        <v>3295</v>
      </c>
      <c r="H14990" s="1" t="s">
        <v>1471</v>
      </c>
      <c r="I14990" s="1" t="n">
        <v>17539</v>
      </c>
      <c r="J14990" s="1" t="s">
        <v>367</v>
      </c>
      <c r="K14990" s="1" t="s">
        <v>17666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617</v>
      </c>
      <c r="B14991" s="1" t="n">
        <f aca="false">IF(COUNTIF($G$1:$G$12712,G14991&gt;0),0,INDEX($A$1:$A$12712,MATCH(G14991,$G$1:$G$12712,0)))</f>
        <v>617</v>
      </c>
      <c r="C14991" s="1" t="str">
        <f aca="false">IF(H14991="",F14991,H14991)</f>
        <v>Urquhart</v>
      </c>
      <c r="D14991" s="1" t="n">
        <v>168</v>
      </c>
      <c r="E14991" s="1" t="s">
        <v>19841</v>
      </c>
      <c r="F14991" s="5" t="s">
        <v>19868</v>
      </c>
      <c r="G14991" s="1" t="n">
        <v>3295</v>
      </c>
      <c r="H14991" s="1" t="s">
        <v>1471</v>
      </c>
      <c r="I14991" s="1" t="n">
        <v>17539</v>
      </c>
      <c r="J14991" s="1" t="s">
        <v>367</v>
      </c>
      <c r="K14991" s="1" t="s">
        <v>17666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595</v>
      </c>
      <c r="B14992" s="1" t="n">
        <f aca="false">IF(COUNTIF($G$1:$G$12712,G14992&gt;0),0,INDEX($A$1:$A$12712,MATCH(G14992,$G$1:$G$12712,0)))</f>
        <v>595</v>
      </c>
      <c r="C14992" s="1" t="str">
        <f aca="false">IF(H14992="",F14992,H14992)</f>
        <v>V C Summer</v>
      </c>
      <c r="D14992" s="1" t="n">
        <v>168</v>
      </c>
      <c r="E14992" s="1" t="s">
        <v>19841</v>
      </c>
      <c r="F14992" s="5" t="s">
        <v>19869</v>
      </c>
      <c r="G14992" s="1" t="n">
        <v>6127</v>
      </c>
      <c r="H14992" s="1" t="s">
        <v>1418</v>
      </c>
      <c r="I14992" s="1" t="n">
        <v>17539</v>
      </c>
      <c r="J14992" s="1" t="s">
        <v>367</v>
      </c>
      <c r="K14992" s="1" t="s">
        <v>17666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638</v>
      </c>
      <c r="B14993" s="1" t="n">
        <f aca="false">IF(COUNTIF($G$1:$G$12712,G14993&gt;0),0,INDEX($A$1:$A$12712,MATCH(G14993,$G$1:$G$12712,0)))</f>
        <v>638</v>
      </c>
      <c r="C14993" s="1" t="str">
        <f aca="false">IF(H14993="",F14993,H14993)</f>
        <v>Williams</v>
      </c>
      <c r="D14993" s="1" t="n">
        <v>168</v>
      </c>
      <c r="E14993" s="1" t="s">
        <v>19841</v>
      </c>
      <c r="F14993" s="5" t="s">
        <v>19870</v>
      </c>
      <c r="G14993" s="1" t="n">
        <v>3298</v>
      </c>
      <c r="H14993" s="1" t="s">
        <v>1519</v>
      </c>
      <c r="I14993" s="1" t="n">
        <v>17554</v>
      </c>
      <c r="J14993" s="1" t="s">
        <v>1520</v>
      </c>
      <c r="K14993" s="1" t="s">
        <v>17666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638</v>
      </c>
      <c r="B14994" s="1" t="n">
        <f aca="false">IF(COUNTIF($G$1:$G$12712,G14994&gt;0),0,INDEX($A$1:$A$12712,MATCH(G14994,$G$1:$G$12712,0)))</f>
        <v>638</v>
      </c>
      <c r="C14994" s="1" t="str">
        <f aca="false">IF(H14994="",F14994,H14994)</f>
        <v>Williams</v>
      </c>
      <c r="D14994" s="1" t="n">
        <v>168</v>
      </c>
      <c r="E14994" s="1" t="s">
        <v>19841</v>
      </c>
      <c r="F14994" s="5" t="s">
        <v>19871</v>
      </c>
      <c r="G14994" s="1" t="n">
        <v>3298</v>
      </c>
      <c r="H14994" s="1" t="s">
        <v>1519</v>
      </c>
      <c r="I14994" s="1" t="n">
        <v>17554</v>
      </c>
      <c r="J14994" s="1" t="s">
        <v>1520</v>
      </c>
      <c r="K14994" s="1" t="s">
        <v>17666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11495</v>
      </c>
      <c r="B14995" s="1" t="e">
        <f aca="false">IF(COUNTIF($G$1:$G$12712,G14995&gt;0),0,INDEX($A$1:$A$12712,MATCH(G14995,$G$1:$G$12712,0)))</f>
        <v>#N/A</v>
      </c>
      <c r="C14995" s="1" t="str">
        <f aca="false">IF(H14995="",F14995,H14995)</f>
        <v>na</v>
      </c>
      <c r="D14995" s="1" t="n">
        <v>416</v>
      </c>
      <c r="E14995" s="1" t="s">
        <v>19872</v>
      </c>
      <c r="F14995" s="5" t="s">
        <v>18385</v>
      </c>
      <c r="H14995" s="1"/>
      <c r="K14995" s="1" t="s">
        <v>17666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1036</v>
      </c>
      <c r="B14996" s="1" t="n">
        <f aca="false">IF(COUNTIF($G$1:$G$12712,G14996&gt;0),0,INDEX($A$1:$A$12712,MATCH(G14996,$G$1:$G$12712,0)))</f>
        <v>1036</v>
      </c>
      <c r="C14996" s="1" t="str">
        <f aca="false">IF(H14996="",F14996,H14996)</f>
        <v>Big Creek 4</v>
      </c>
      <c r="D14996" s="1" t="n">
        <v>155</v>
      </c>
      <c r="E14996" s="1" t="s">
        <v>17636</v>
      </c>
      <c r="F14996" s="5" t="s">
        <v>19873</v>
      </c>
      <c r="G14996" s="1" t="n">
        <v>320</v>
      </c>
      <c r="H14996" s="1" t="s">
        <v>2279</v>
      </c>
      <c r="I14996" s="1" t="n">
        <v>17609</v>
      </c>
      <c r="J14996" s="1" t="s">
        <v>114</v>
      </c>
      <c r="K14996" s="1" t="s">
        <v>17666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677</v>
      </c>
      <c r="B14997" s="1" t="n">
        <f aca="false">IF(COUNTIF($G$1:$G$12712,G14997&gt;0),0,INDEX($A$1:$A$12712,MATCH(G14997,$G$1:$G$12712,0)))</f>
        <v>677</v>
      </c>
      <c r="C14997" s="1" t="str">
        <f aca="false">IF(H14997="",F14997,H14997)</f>
        <v>Bishop Creek 2</v>
      </c>
      <c r="D14997" s="1" t="n">
        <v>155</v>
      </c>
      <c r="E14997" s="1" t="s">
        <v>17636</v>
      </c>
      <c r="F14997" s="5" t="s">
        <v>19874</v>
      </c>
      <c r="G14997" s="1" t="n">
        <v>323</v>
      </c>
      <c r="H14997" s="1" t="s">
        <v>1613</v>
      </c>
      <c r="I14997" s="1" t="n">
        <v>17609</v>
      </c>
      <c r="J14997" s="1" t="s">
        <v>114</v>
      </c>
      <c r="K14997" s="1" t="s">
        <v>17666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678</v>
      </c>
      <c r="B14998" s="1" t="n">
        <f aca="false">IF(COUNTIF($G$1:$G$12712,G14998&gt;0),0,INDEX($A$1:$A$12712,MATCH(G14998,$G$1:$G$12712,0)))</f>
        <v>678</v>
      </c>
      <c r="C14998" s="1" t="str">
        <f aca="false">IF(H14998="",F14998,H14998)</f>
        <v>Bishop Creek 3</v>
      </c>
      <c r="D14998" s="1" t="n">
        <v>155</v>
      </c>
      <c r="E14998" s="1" t="s">
        <v>17636</v>
      </c>
      <c r="F14998" s="5" t="s">
        <v>19875</v>
      </c>
      <c r="G14998" s="1" t="n">
        <v>324</v>
      </c>
      <c r="H14998" s="1" t="s">
        <v>1615</v>
      </c>
      <c r="I14998" s="1" t="n">
        <v>17609</v>
      </c>
      <c r="J14998" s="1" t="s">
        <v>114</v>
      </c>
      <c r="K14998" s="1" t="s">
        <v>17666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679</v>
      </c>
      <c r="B14999" s="1" t="n">
        <f aca="false">IF(COUNTIF($G$1:$G$12712,G14999&gt;0),0,INDEX($A$1:$A$12712,MATCH(G14999,$G$1:$G$12712,0)))</f>
        <v>679</v>
      </c>
      <c r="C14999" s="1" t="str">
        <f aca="false">IF(H14999="",F14999,H14999)</f>
        <v>Bishop Creek 4</v>
      </c>
      <c r="D14999" s="1" t="n">
        <v>155</v>
      </c>
      <c r="E14999" s="1" t="s">
        <v>17636</v>
      </c>
      <c r="F14999" s="5" t="s">
        <v>19876</v>
      </c>
      <c r="G14999" s="1" t="n">
        <v>325</v>
      </c>
      <c r="H14999" s="1" t="s">
        <v>1617</v>
      </c>
      <c r="I14999" s="1" t="n">
        <v>17609</v>
      </c>
      <c r="J14999" s="1" t="s">
        <v>114</v>
      </c>
      <c r="K14999" s="1" t="s">
        <v>17666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1368</v>
      </c>
      <c r="B15000" s="1" t="n">
        <f aca="false">IF(COUNTIF($G$1:$G$12712,G15000&gt;0),0,INDEX($A$1:$A$12712,MATCH(G15000,$G$1:$G$12712,0)))</f>
        <v>1368</v>
      </c>
      <c r="C15000" s="1" t="str">
        <f aca="false">IF(H15000="",F15000,H15000)</f>
        <v>Bishop Creek 5</v>
      </c>
      <c r="D15000" s="1" t="n">
        <v>155</v>
      </c>
      <c r="E15000" s="1" t="s">
        <v>17636</v>
      </c>
      <c r="F15000" s="5" t="s">
        <v>19877</v>
      </c>
      <c r="G15000" s="1" t="n">
        <v>326</v>
      </c>
      <c r="H15000" s="1" t="s">
        <v>3511</v>
      </c>
      <c r="I15000" s="1" t="n">
        <v>17609</v>
      </c>
      <c r="J15000" s="1" t="s">
        <v>114</v>
      </c>
      <c r="K15000" s="1" t="s">
        <v>17666</v>
      </c>
    </row>
    <row r="15001" customFormat="false" ht="15" hidden="false" customHeight="true" outlineLevel="0" collapsed="false">
      <c r="A15001" s="1" t="n">
        <f aca="false">IF(IFERROR((MATCH(G15001,$G$1:$G$12712,0)),0),INDEX($A$1:$A$12712,MATCH(G15001,$G$1:$G$12712,0)),MAX($A$2:$A15000)+1)</f>
        <v>1380</v>
      </c>
      <c r="B15001" s="1" t="n">
        <f aca="false">IF(COUNTIF($G$1:$G$12712,G15001&gt;0),0,INDEX($A$1:$A$12712,MATCH(G15001,$G$1:$G$12712,0)))</f>
        <v>1380</v>
      </c>
      <c r="C15001" s="1" t="str">
        <f aca="false">IF(H15001="",F15001,H15001)</f>
        <v>Lower Tule River</v>
      </c>
      <c r="D15001" s="1" t="n">
        <v>155</v>
      </c>
      <c r="E15001" s="1" t="s">
        <v>17636</v>
      </c>
      <c r="F15001" s="5" t="s">
        <v>19878</v>
      </c>
      <c r="G15001" s="1" t="n">
        <v>365</v>
      </c>
      <c r="H15001" s="1" t="s">
        <v>3527</v>
      </c>
      <c r="I15001" s="1" t="n">
        <v>17609</v>
      </c>
      <c r="J15001" s="1" t="s">
        <v>114</v>
      </c>
      <c r="K15001" s="1" t="s">
        <v>17666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1381</v>
      </c>
      <c r="B15002" s="1" t="n">
        <f aca="false">IF(COUNTIF($G$1:$G$12712,G15002&gt;0),0,INDEX($A$1:$A$12712,MATCH(G15002,$G$1:$G$12712,0)))</f>
        <v>1381</v>
      </c>
      <c r="C15002" s="1" t="str">
        <f aca="false">IF(H15002="",F15002,H15002)</f>
        <v>Lundy</v>
      </c>
      <c r="D15002" s="1" t="n">
        <v>155</v>
      </c>
      <c r="E15002" s="1" t="s">
        <v>17636</v>
      </c>
      <c r="F15002" s="5" t="s">
        <v>19879</v>
      </c>
      <c r="G15002" s="1" t="n">
        <v>342</v>
      </c>
      <c r="H15002" s="1" t="s">
        <v>3528</v>
      </c>
      <c r="I15002" s="1" t="n">
        <v>17609</v>
      </c>
      <c r="J15002" s="1" t="s">
        <v>114</v>
      </c>
      <c r="K15002" s="1" t="s">
        <v>17666</v>
      </c>
    </row>
    <row r="15003" customFormat="false" ht="15" hidden="false" customHeight="true" outlineLevel="0" collapsed="false">
      <c r="A15003" s="1" t="n">
        <f aca="false">A10195</f>
        <v>8805</v>
      </c>
      <c r="B15003" s="1" t="e">
        <f aca="false">IF(COUNTIF($G$1:$G$12712,G15003&gt;0),0,INDEX($A$1:$A$12712,MATCH(G15003,$G$1:$G$12712,0)))</f>
        <v>#N/A</v>
      </c>
      <c r="C15003" s="1" t="str">
        <f aca="false">IF(H15003="",F15003,H15003)</f>
        <v>* lytle creek</v>
      </c>
      <c r="D15003" s="1" t="n">
        <v>155</v>
      </c>
      <c r="E15003" s="1" t="s">
        <v>17636</v>
      </c>
      <c r="F15003" s="5" t="s">
        <v>19880</v>
      </c>
      <c r="H15003" s="1"/>
      <c r="K15003" s="1" t="s">
        <v>17666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1035</v>
      </c>
      <c r="B15004" s="1" t="n">
        <f aca="false">IF(COUNTIF($G$1:$G$12712,G15004&gt;0),0,INDEX($A$1:$A$12712,MATCH(G15004,$G$1:$G$12712,0)))</f>
        <v>1035</v>
      </c>
      <c r="C15004" s="1" t="str">
        <f aca="false">IF(H15004="",F15004,H15004)</f>
        <v>Mammoth Pool</v>
      </c>
      <c r="D15004" s="1" t="n">
        <v>155</v>
      </c>
      <c r="E15004" s="1" t="s">
        <v>17636</v>
      </c>
      <c r="F15004" s="5" t="s">
        <v>19881</v>
      </c>
      <c r="G15004" s="1" t="n">
        <v>344</v>
      </c>
      <c r="H15004" s="1" t="s">
        <v>2277</v>
      </c>
      <c r="I15004" s="1" t="n">
        <v>17609</v>
      </c>
      <c r="J15004" s="1" t="s">
        <v>114</v>
      </c>
      <c r="K15004" s="1" t="s">
        <v>17666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1382</v>
      </c>
      <c r="B15005" s="1" t="n">
        <f aca="false">IF(COUNTIF($G$1:$G$12712,G15005&gt;0),0,INDEX($A$1:$A$12712,MATCH(G15005,$G$1:$G$12712,0)))</f>
        <v>1382</v>
      </c>
      <c r="C15005" s="1" t="str">
        <f aca="false">IF(H15005="",F15005,H15005)</f>
        <v>Mill Creek 3</v>
      </c>
      <c r="D15005" s="1" t="n">
        <v>155</v>
      </c>
      <c r="E15005" s="1" t="s">
        <v>17636</v>
      </c>
      <c r="F15005" s="5" t="s">
        <v>19882</v>
      </c>
      <c r="G15005" s="1" t="n">
        <v>7147</v>
      </c>
      <c r="H15005" s="1" t="s">
        <v>3529</v>
      </c>
      <c r="I15005" s="1" t="n">
        <v>17609</v>
      </c>
      <c r="J15005" s="1" t="s">
        <v>114</v>
      </c>
      <c r="K15005" s="1" t="s">
        <v>17666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799</v>
      </c>
      <c r="B15006" s="1" t="n">
        <f aca="false">IF(COUNTIF($G$1:$G$12712,G15006&gt;0),0,INDEX($A$1:$A$12712,MATCH(G15006,$G$1:$G$12712,0)))</f>
        <v>799</v>
      </c>
      <c r="C15006" s="1" t="str">
        <f aca="false">IF(H15006="",F15006,H15006)</f>
        <v>Rush Creek</v>
      </c>
      <c r="D15006" s="1" t="n">
        <v>155</v>
      </c>
      <c r="E15006" s="1" t="s">
        <v>17636</v>
      </c>
      <c r="F15006" s="5" t="s">
        <v>19883</v>
      </c>
      <c r="G15006" s="1" t="n">
        <v>357</v>
      </c>
      <c r="H15006" s="1" t="s">
        <v>1849</v>
      </c>
      <c r="I15006" s="1" t="n">
        <v>17609</v>
      </c>
      <c r="J15006" s="1" t="s">
        <v>114</v>
      </c>
      <c r="K15006" s="1" t="s">
        <v>17666</v>
      </c>
    </row>
    <row r="15007" customFormat="false" ht="15" hidden="false" customHeight="true" outlineLevel="0" collapsed="false">
      <c r="A15007" s="1" t="n">
        <f aca="false">IF(IFERROR((MATCH(G15007,$G$1:$G$12712,0)),0),INDEX($A$1:$A$12712,MATCH(G15007,$G$1:$G$12712,0)),MAX($A$2:$A15006)+1)</f>
        <v>7815</v>
      </c>
      <c r="B15007" s="1" t="n">
        <f aca="false">IF(COUNTIF($G$1:$G$12712,G15007&gt;0),0,INDEX($A$1:$A$12712,MATCH(G15007,$G$1:$G$12712,0)))</f>
        <v>7815</v>
      </c>
      <c r="C15007" s="1" t="str">
        <f aca="false">IF(H15007="",F15007,H15007)</f>
        <v>San Gorgonio 1</v>
      </c>
      <c r="D15007" s="1" t="n">
        <v>155</v>
      </c>
      <c r="E15007" s="1" t="s">
        <v>17636</v>
      </c>
      <c r="F15007" s="5" t="s">
        <v>19884</v>
      </c>
      <c r="G15007" s="1" t="n">
        <v>7148</v>
      </c>
      <c r="H15007" s="1" t="s">
        <v>13069</v>
      </c>
      <c r="I15007" s="1" t="n">
        <v>17609</v>
      </c>
      <c r="J15007" s="1" t="s">
        <v>114</v>
      </c>
      <c r="K15007" s="1" t="s">
        <v>17666</v>
      </c>
    </row>
    <row r="15008" customFormat="false" ht="15" hidden="false" customHeight="true" outlineLevel="0" collapsed="false">
      <c r="A15008" s="1" t="n">
        <f aca="false">IF(IFERROR((MATCH(G15008,$G$1:$G$12712,0)),0),INDEX($A$1:$A$12712,MATCH(G15008,$G$1:$G$12712,0)),MAX($A$2:$A15007)+1)</f>
        <v>5005</v>
      </c>
      <c r="B15008" s="1" t="n">
        <f aca="false">IF(COUNTIF($G$1:$G$12712,G15008&gt;0),0,INDEX($A$1:$A$12712,MATCH(G15008,$G$1:$G$12712,0)))</f>
        <v>5005</v>
      </c>
      <c r="C15008" s="1" t="str">
        <f aca="false">IF(H15008="",F15008,H15008)</f>
        <v>Santa Ana 1</v>
      </c>
      <c r="D15008" s="1" t="n">
        <v>155</v>
      </c>
      <c r="E15008" s="1" t="s">
        <v>17636</v>
      </c>
      <c r="F15008" s="5" t="s">
        <v>19885</v>
      </c>
      <c r="G15008" s="1" t="n">
        <v>361</v>
      </c>
      <c r="H15008" s="1" t="s">
        <v>9024</v>
      </c>
      <c r="I15008" s="1" t="n">
        <v>17609</v>
      </c>
      <c r="J15008" s="1" t="s">
        <v>114</v>
      </c>
      <c r="K15008" s="1" t="s">
        <v>17666</v>
      </c>
    </row>
    <row r="15009" customFormat="false" ht="15" hidden="false" customHeight="true" outlineLevel="0" collapsed="false">
      <c r="A15009" s="1" t="n">
        <f aca="false">A5960</f>
        <v>5005</v>
      </c>
      <c r="B15009" s="1" t="e">
        <f aca="false">IF(COUNTIF($G$1:$G$12712,G15009&gt;0),0,INDEX($A$1:$A$12712,MATCH(G15009,$G$1:$G$12712,0)))</f>
        <v>#N/A</v>
      </c>
      <c r="C15009" s="1" t="str">
        <f aca="false">IF(H15009="",F15009,H15009)</f>
        <v>* santa ana no.2</v>
      </c>
      <c r="D15009" s="1" t="n">
        <v>155</v>
      </c>
      <c r="E15009" s="1" t="s">
        <v>17636</v>
      </c>
      <c r="F15009" s="5" t="s">
        <v>19886</v>
      </c>
      <c r="H15009" s="1"/>
      <c r="K15009" s="1" t="s">
        <v>17666</v>
      </c>
    </row>
    <row r="15010" customFormat="false" ht="15" hidden="false" customHeight="true" outlineLevel="0" collapsed="false">
      <c r="A15010" s="1" t="n">
        <f aca="false">A5960</f>
        <v>5005</v>
      </c>
      <c r="B15010" s="1" t="n">
        <f aca="false">IF(COUNTIF($G$1:$G$12712,G15010&gt;0),0,INDEX($A$1:$A$12712,MATCH(G15010,$G$1:$G$12712,0)))</f>
        <v>5369</v>
      </c>
      <c r="C15010" s="1" t="str">
        <f aca="false">IF(H15010="",F15010,H15010)</f>
        <v>Santa Ana 3</v>
      </c>
      <c r="D15010" s="1" t="n">
        <v>155</v>
      </c>
      <c r="E15010" s="1" t="s">
        <v>17636</v>
      </c>
      <c r="F15010" s="5" t="s">
        <v>19887</v>
      </c>
      <c r="G15010" s="1" t="n">
        <v>363</v>
      </c>
      <c r="H15010" s="1" t="s">
        <v>9515</v>
      </c>
      <c r="I15010" s="1" t="n">
        <v>17609</v>
      </c>
      <c r="J15010" s="1" t="s">
        <v>114</v>
      </c>
      <c r="K15010" s="1" t="s">
        <v>17666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1366</v>
      </c>
      <c r="B15011" s="1" t="n">
        <f aca="false">IF(COUNTIF($G$1:$G$12712,G15011&gt;0),0,INDEX($A$1:$A$12712,MATCH(G15011,$G$1:$G$12712,0)))</f>
        <v>1366</v>
      </c>
      <c r="C15011" s="1" t="str">
        <f aca="false">IF(H15011="",F15011,H15011)</f>
        <v>AES Alamitos LLC</v>
      </c>
      <c r="D15011" s="1" t="n">
        <v>155</v>
      </c>
      <c r="E15011" s="1" t="s">
        <v>17636</v>
      </c>
      <c r="F15011" s="5" t="s">
        <v>19888</v>
      </c>
      <c r="G15011" s="1" t="n">
        <v>315</v>
      </c>
      <c r="H15011" s="1" t="s">
        <v>3509</v>
      </c>
      <c r="I15011" s="1" t="n">
        <v>22148</v>
      </c>
      <c r="J15011" s="1" t="s">
        <v>3509</v>
      </c>
      <c r="K15011" s="1" t="s">
        <v>17666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11496</v>
      </c>
      <c r="B15012" s="1" t="e">
        <f aca="false">IF(COUNTIF($G$1:$G$12712,G15012&gt;0),0,INDEX($A$1:$A$12712,MATCH(G15012,$G$1:$G$12712,0)))</f>
        <v>#N/A</v>
      </c>
      <c r="C15012" s="1" t="str">
        <f aca="false">IF(H15012="",F15012,H15012)</f>
        <v>bg crk wtr clct fac</v>
      </c>
      <c r="D15012" s="1" t="n">
        <v>155</v>
      </c>
      <c r="E15012" s="1" t="s">
        <v>17636</v>
      </c>
      <c r="F15012" s="5" t="s">
        <v>19889</v>
      </c>
      <c r="H15012" s="1"/>
      <c r="K15012" s="1" t="s">
        <v>17666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1032</v>
      </c>
      <c r="B15013" s="1" t="n">
        <f aca="false">IF(COUNTIF($G$1:$G$12712,G15013&gt;0),0,INDEX($A$1:$A$12712,MATCH(G15013,$G$1:$G$12712,0)))</f>
        <v>1032</v>
      </c>
      <c r="C15013" s="1" t="str">
        <f aca="false">IF(H15013="",F15013,H15013)</f>
        <v>Big Creek 2A</v>
      </c>
      <c r="D15013" s="1" t="n">
        <v>155</v>
      </c>
      <c r="E15013" s="1" t="s">
        <v>17636</v>
      </c>
      <c r="F15013" s="5" t="s">
        <v>19890</v>
      </c>
      <c r="G15013" s="1" t="n">
        <v>322</v>
      </c>
      <c r="H15013" s="1" t="s">
        <v>2270</v>
      </c>
      <c r="I15013" s="1" t="n">
        <v>17609</v>
      </c>
      <c r="J15013" s="1" t="s">
        <v>114</v>
      </c>
      <c r="K15013" s="1" t="s">
        <v>17666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1038</v>
      </c>
      <c r="B15014" s="1" t="n">
        <f aca="false">IF(COUNTIF($G$1:$G$12712,G15014&gt;0),0,INDEX($A$1:$A$12712,MATCH(G15014,$G$1:$G$12712,0)))</f>
        <v>1038</v>
      </c>
      <c r="C15014" s="1" t="str">
        <f aca="false">IF(H15014="",F15014,H15014)</f>
        <v>Big Creek 3</v>
      </c>
      <c r="D15014" s="1" t="n">
        <v>155</v>
      </c>
      <c r="E15014" s="1" t="s">
        <v>17636</v>
      </c>
      <c r="F15014" s="5" t="s">
        <v>19891</v>
      </c>
      <c r="G15014" s="1" t="n">
        <v>319</v>
      </c>
      <c r="H15014" s="1" t="s">
        <v>2282</v>
      </c>
      <c r="I15014" s="1" t="n">
        <v>17609</v>
      </c>
      <c r="J15014" s="1" t="s">
        <v>114</v>
      </c>
      <c r="K15014" s="1" t="s">
        <v>17666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1036</v>
      </c>
      <c r="B15015" s="1" t="n">
        <f aca="false">IF(COUNTIF($G$1:$G$12712,G15015&gt;0),0,INDEX($A$1:$A$12712,MATCH(G15015,$G$1:$G$12712,0)))</f>
        <v>1036</v>
      </c>
      <c r="C15015" s="1" t="str">
        <f aca="false">IF(H15015="",F15015,H15015)</f>
        <v>Big Creek 4</v>
      </c>
      <c r="D15015" s="1" t="n">
        <v>155</v>
      </c>
      <c r="E15015" s="1" t="s">
        <v>17636</v>
      </c>
      <c r="F15015" s="5" t="s">
        <v>19892</v>
      </c>
      <c r="G15015" s="1" t="n">
        <v>320</v>
      </c>
      <c r="H15015" s="1" t="s">
        <v>2279</v>
      </c>
      <c r="I15015" s="1" t="n">
        <v>17609</v>
      </c>
      <c r="J15015" s="1" t="s">
        <v>114</v>
      </c>
      <c r="K15015" s="1" t="s">
        <v>17666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1036</v>
      </c>
      <c r="B15016" s="1" t="n">
        <f aca="false">IF(COUNTIF($G$1:$G$12712,G15016&gt;0),0,INDEX($A$1:$A$12712,MATCH(G15016,$G$1:$G$12712,0)))</f>
        <v>1036</v>
      </c>
      <c r="C15016" s="1" t="str">
        <f aca="false">IF(H15016="",F15016,H15016)</f>
        <v>Big Creek 4</v>
      </c>
      <c r="D15016" s="1" t="n">
        <v>155</v>
      </c>
      <c r="E15016" s="1" t="s">
        <v>17636</v>
      </c>
      <c r="F15016" s="5" t="s">
        <v>19893</v>
      </c>
      <c r="G15016" s="1" t="n">
        <v>320</v>
      </c>
      <c r="H15016" s="1" t="s">
        <v>2279</v>
      </c>
      <c r="I15016" s="1" t="n">
        <v>17609</v>
      </c>
      <c r="J15016" s="1" t="s">
        <v>114</v>
      </c>
      <c r="K15016" s="1" t="s">
        <v>17666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1034</v>
      </c>
      <c r="B15017" s="1" t="n">
        <f aca="false">IF(COUNTIF($G$1:$G$12712,G15017&gt;0),0,INDEX($A$1:$A$12712,MATCH(G15017,$G$1:$G$12712,0)))</f>
        <v>1034</v>
      </c>
      <c r="C15017" s="1" t="str">
        <f aca="false">IF(H15017="",F15017,H15017)</f>
        <v>Big Creek 1</v>
      </c>
      <c r="D15017" s="1" t="n">
        <v>155</v>
      </c>
      <c r="E15017" s="1" t="s">
        <v>17636</v>
      </c>
      <c r="F15017" s="5" t="s">
        <v>19894</v>
      </c>
      <c r="G15017" s="1" t="n">
        <v>317</v>
      </c>
      <c r="H15017" s="1" t="s">
        <v>2274</v>
      </c>
      <c r="I15017" s="1" t="n">
        <v>17609</v>
      </c>
      <c r="J15017" s="1" t="s">
        <v>114</v>
      </c>
      <c r="K15017" s="1" t="s">
        <v>17666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1033</v>
      </c>
      <c r="B15018" s="1" t="n">
        <f aca="false">IF(COUNTIF($G$1:$G$12712,G15018&gt;0),0,INDEX($A$1:$A$12712,MATCH(G15018,$G$1:$G$12712,0)))</f>
        <v>1033</v>
      </c>
      <c r="C15018" s="1" t="str">
        <f aca="false">IF(H15018="",F15018,H15018)</f>
        <v>Big Creek 2</v>
      </c>
      <c r="D15018" s="1" t="n">
        <v>155</v>
      </c>
      <c r="E15018" s="1" t="s">
        <v>17636</v>
      </c>
      <c r="F15018" s="5" t="s">
        <v>19895</v>
      </c>
      <c r="G15018" s="1" t="n">
        <v>318</v>
      </c>
      <c r="H15018" s="1" t="s">
        <v>2272</v>
      </c>
      <c r="I15018" s="1" t="n">
        <v>17609</v>
      </c>
      <c r="J15018" s="1" t="s">
        <v>114</v>
      </c>
      <c r="K15018" s="1" t="s">
        <v>17666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1028</v>
      </c>
      <c r="B15019" s="1" t="n">
        <f aca="false">IF(COUNTIF($G$1:$G$12712,G15019&gt;0),0,INDEX($A$1:$A$12712,MATCH(G15019,$G$1:$G$12712,0)))</f>
        <v>1028</v>
      </c>
      <c r="C15019" s="1" t="str">
        <f aca="false">IF(H15019="",F15019,H15019)</f>
        <v>Big Creek 8</v>
      </c>
      <c r="D15019" s="1" t="n">
        <v>155</v>
      </c>
      <c r="E15019" s="1" t="s">
        <v>17636</v>
      </c>
      <c r="F15019" s="5" t="s">
        <v>19896</v>
      </c>
      <c r="G15019" s="1" t="n">
        <v>321</v>
      </c>
      <c r="H15019" s="1" t="s">
        <v>2262</v>
      </c>
      <c r="I15019" s="1" t="n">
        <v>17609</v>
      </c>
      <c r="J15019" s="1" t="s">
        <v>114</v>
      </c>
      <c r="K15019" s="1" t="s">
        <v>17666</v>
      </c>
    </row>
    <row r="15020" customFormat="false" ht="15" hidden="false" customHeight="true" outlineLevel="0" collapsed="false">
      <c r="A15020" s="1" t="n">
        <f aca="false">IF(IFERROR((MATCH(G15020,$G$1:$G$12712,0)),0),INDEX($A$1:$A$12712,MATCH(G15020,$G$1:$G$12712,0)),MAX($A$2:$A15019)+1)</f>
        <v>11497</v>
      </c>
      <c r="B15020" s="1" t="e">
        <f aca="false">IF(COUNTIF($G$1:$G$12712,G15020&gt;0),0,INDEX($A$1:$A$12712,MATCH(G15020,$G$1:$G$12712,0)))</f>
        <v>#N/A</v>
      </c>
      <c r="C15020" s="1" t="str">
        <f aca="false">IF(H15020="",F15020,H15020)</f>
        <v>bishop</v>
      </c>
      <c r="D15020" s="1" t="n">
        <v>155</v>
      </c>
      <c r="E15020" s="1" t="s">
        <v>17636</v>
      </c>
      <c r="F15020" s="5" t="s">
        <v>19897</v>
      </c>
      <c r="H15020" s="1"/>
      <c r="K15020" s="1" t="s">
        <v>17666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11498</v>
      </c>
      <c r="B15021" s="1" t="e">
        <f aca="false">IF(COUNTIF($G$1:$G$12712,G15021&gt;0),0,INDEX($A$1:$A$12712,MATCH(G15021,$G$1:$G$12712,0)))</f>
        <v>#N/A</v>
      </c>
      <c r="C15021" s="1" t="str">
        <f aca="false">IF(H15021="",F15021,H15021)</f>
        <v>cool water</v>
      </c>
      <c r="D15021" s="1" t="n">
        <v>155</v>
      </c>
      <c r="E15021" s="1" t="s">
        <v>17636</v>
      </c>
      <c r="F15021" s="5" t="s">
        <v>19898</v>
      </c>
      <c r="H15021" s="1"/>
      <c r="K15021" s="1" t="s">
        <v>17666</v>
      </c>
    </row>
    <row r="15022" customFormat="false" ht="15" hidden="false" customHeight="true" outlineLevel="0" collapsed="false">
      <c r="A15022" s="1" t="n">
        <f aca="false">A2287</f>
        <v>1370</v>
      </c>
      <c r="B15022" s="1" t="n">
        <f aca="false">IF(COUNTIF($G$1:$G$12712,G15022&gt;0),0,INDEX($A$1:$A$12712,MATCH(G15022,$G$1:$G$12712,0)))</f>
        <v>1370</v>
      </c>
      <c r="C15022" s="1" t="str">
        <f aca="false">IF(H15022="",F15022,H15022)</f>
        <v>El Segundo Energy Center LLC</v>
      </c>
      <c r="D15022" s="1" t="n">
        <v>155</v>
      </c>
      <c r="E15022" s="1" t="s">
        <v>17636</v>
      </c>
      <c r="F15022" s="5" t="s">
        <v>19899</v>
      </c>
      <c r="G15022" s="1" t="n">
        <v>57901</v>
      </c>
      <c r="H15022" s="1" t="s">
        <v>10469</v>
      </c>
      <c r="I15022" s="1" t="n">
        <v>13584</v>
      </c>
      <c r="J15022" s="1" t="s">
        <v>3514</v>
      </c>
      <c r="K15022" s="1" t="s">
        <v>17666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1370</v>
      </c>
      <c r="B15023" s="1" t="n">
        <f aca="false">IF(COUNTIF($G$1:$G$12712,G15023&gt;0),0,INDEX($A$1:$A$12712,MATCH(G15023,$G$1:$G$12712,0)))</f>
        <v>1370</v>
      </c>
      <c r="C15023" s="1" t="str">
        <f aca="false">IF(H15023="",F15023,H15023)</f>
        <v>El Segundo Power</v>
      </c>
      <c r="D15023" s="1" t="n">
        <v>155</v>
      </c>
      <c r="E15023" s="1" t="s">
        <v>17636</v>
      </c>
      <c r="F15023" s="5" t="s">
        <v>19899</v>
      </c>
      <c r="G15023" s="1" t="n">
        <v>330</v>
      </c>
      <c r="H15023" s="1" t="s">
        <v>3513</v>
      </c>
      <c r="I15023" s="1" t="n">
        <v>13584</v>
      </c>
      <c r="J15023" s="1" t="s">
        <v>3514</v>
      </c>
      <c r="K15023" s="1" t="s">
        <v>17666</v>
      </c>
    </row>
    <row r="15024" customFormat="false" ht="15" hidden="false" customHeight="true" outlineLevel="0" collapsed="false">
      <c r="A15024" s="1" t="n">
        <f aca="false">IF(IFERROR((MATCH(G15024,$G$1:$G$12712,0)),0),INDEX($A$1:$A$12712,MATCH(G15024,$G$1:$G$12712,0)),MAX($A$2:$A15023)+1)</f>
        <v>2990</v>
      </c>
      <c r="B15024" s="1" t="n">
        <f aca="false">IF(COUNTIF($G$1:$G$12712,G15024&gt;0),0,INDEX($A$1:$A$12712,MATCH(G15024,$G$1:$G$12712,0)))</f>
        <v>2990</v>
      </c>
      <c r="C15024" s="1" t="str">
        <f aca="false">IF(H15024="",F15024,H15024)</f>
        <v>Ellwood</v>
      </c>
      <c r="D15024" s="1" t="n">
        <v>155</v>
      </c>
      <c r="E15024" s="1" t="s">
        <v>17636</v>
      </c>
      <c r="F15024" s="5" t="s">
        <v>19900</v>
      </c>
      <c r="G15024" s="1" t="n">
        <v>8076</v>
      </c>
      <c r="H15024" s="1" t="s">
        <v>5787</v>
      </c>
      <c r="I15024" s="1" t="n">
        <v>15908</v>
      </c>
      <c r="J15024" s="1" t="s">
        <v>3516</v>
      </c>
      <c r="K15024" s="1" t="s">
        <v>17666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11499</v>
      </c>
      <c r="B15025" s="1" t="e">
        <f aca="false">IF(COUNTIF($G$1:$G$12712,G15025&gt;0),0,INDEX($A$1:$A$12712,MATCH(G15025,$G$1:$G$12712,0)))</f>
        <v>#N/A</v>
      </c>
      <c r="C15025" s="1" t="str">
        <f aca="false">IF(H15025="",F15025,H15025)</f>
        <v>high grove</v>
      </c>
      <c r="D15025" s="1" t="n">
        <v>155</v>
      </c>
      <c r="E15025" s="1" t="s">
        <v>17636</v>
      </c>
      <c r="F15025" s="5" t="s">
        <v>19901</v>
      </c>
      <c r="H15025" s="1"/>
      <c r="K15025" s="1" t="s">
        <v>17666</v>
      </c>
    </row>
    <row r="15026" customFormat="false" ht="15" hidden="false" customHeight="true" outlineLevel="0" collapsed="false">
      <c r="A15026" s="1" t="n">
        <f aca="false">A15025</f>
        <v>11499</v>
      </c>
      <c r="B15026" s="1" t="e">
        <f aca="false">IF(COUNTIF($G$1:$G$12712,G15026&gt;0),0,INDEX($A$1:$A$12712,MATCH(G15026,$G$1:$G$12712,0)))</f>
        <v>#N/A</v>
      </c>
      <c r="C15026" s="1" t="str">
        <f aca="false">IF(H15026="",F15026,H15026)</f>
        <v>highgrove</v>
      </c>
      <c r="D15026" s="1" t="n">
        <v>155</v>
      </c>
      <c r="E15026" s="1" t="s">
        <v>17636</v>
      </c>
      <c r="F15026" s="5" t="s">
        <v>19902</v>
      </c>
      <c r="H15026" s="1"/>
      <c r="K15026" s="1" t="s">
        <v>17666</v>
      </c>
    </row>
    <row r="15027" customFormat="false" ht="15" hidden="false" customHeight="true" outlineLevel="0" collapsed="false">
      <c r="A15027" s="1" t="n">
        <f aca="false">IF(IFERROR((MATCH(G15027,$G$1:$G$12712,0)),0),INDEX($A$1:$A$12712,MATCH(G15027,$G$1:$G$12712,0)),MAX($A$2:$A15026)+1)</f>
        <v>1373</v>
      </c>
      <c r="B15027" s="1" t="n">
        <f aca="false">IF(COUNTIF($G$1:$G$12712,G15027&gt;0),0,INDEX($A$1:$A$12712,MATCH(G15027,$G$1:$G$12712,0)))</f>
        <v>1373</v>
      </c>
      <c r="C15027" s="1" t="str">
        <f aca="false">IF(H15027="",F15027,H15027)</f>
        <v>AES Huntington Beach LLC</v>
      </c>
      <c r="D15027" s="1" t="n">
        <v>155</v>
      </c>
      <c r="E15027" s="1" t="s">
        <v>17636</v>
      </c>
      <c r="F15027" s="5" t="s">
        <v>19903</v>
      </c>
      <c r="G15027" s="1" t="n">
        <v>335</v>
      </c>
      <c r="H15027" s="1" t="s">
        <v>3518</v>
      </c>
      <c r="I15027" s="1" t="n">
        <v>23693</v>
      </c>
      <c r="J15027" s="1" t="s">
        <v>3518</v>
      </c>
      <c r="K15027" s="1" t="s">
        <v>17666</v>
      </c>
    </row>
    <row r="15028" customFormat="false" ht="15" hidden="false" customHeight="true" outlineLevel="0" collapsed="false">
      <c r="A15028" s="1" t="n">
        <f aca="false">A15027</f>
        <v>1373</v>
      </c>
      <c r="C15028" s="1" t="str">
        <f aca="false">IF(H15028="",F15028,H15028)</f>
        <v>aes huntington beach energy project</v>
      </c>
      <c r="D15028" s="1" t="n">
        <v>155</v>
      </c>
      <c r="E15028" s="1" t="s">
        <v>17636</v>
      </c>
      <c r="F15028" s="5" t="s">
        <v>19903</v>
      </c>
      <c r="G15028" s="1" t="n">
        <v>62116</v>
      </c>
      <c r="H15028" s="1" t="s">
        <v>19904</v>
      </c>
      <c r="K15028" s="1" t="s">
        <v>17666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1</v>
      </c>
      <c r="D15029" s="1" t="n">
        <v>155</v>
      </c>
      <c r="E15029" s="1" t="s">
        <v>17636</v>
      </c>
      <c r="F15029" s="5" t="s">
        <v>19905</v>
      </c>
      <c r="G15029" s="1" t="n">
        <v>337</v>
      </c>
      <c r="H15029" s="1" t="s">
        <v>3520</v>
      </c>
      <c r="I15029" s="1" t="n">
        <v>17609</v>
      </c>
      <c r="J15029" s="1" t="s">
        <v>114</v>
      </c>
      <c r="K15029" s="1" t="s">
        <v>17666</v>
      </c>
    </row>
    <row r="15030" customFormat="false" ht="15" hidden="false" customHeight="true" outlineLevel="0" collapsed="false">
      <c r="A15030" s="1" t="n">
        <f aca="false">A2292</f>
        <v>1375</v>
      </c>
      <c r="B15030" s="1" t="n">
        <f aca="false">IF(COUNTIF($G$1:$G$12712,G15030&gt;0),0,INDEX($A$1:$A$12712,MATCH(G15030,$G$1:$G$12712,0)))</f>
        <v>1375</v>
      </c>
      <c r="C15030" s="1" t="str">
        <f aca="false">IF(H15030="",F15030,H15030)</f>
        <v>Kaweah 2</v>
      </c>
      <c r="D15030" s="1" t="n">
        <v>155</v>
      </c>
      <c r="E15030" s="1" t="s">
        <v>17636</v>
      </c>
      <c r="F15030" s="5" t="s">
        <v>19906</v>
      </c>
      <c r="G15030" s="1" t="n">
        <v>336</v>
      </c>
      <c r="H15030" s="1" t="s">
        <v>3522</v>
      </c>
      <c r="I15030" s="1" t="n">
        <v>17609</v>
      </c>
      <c r="J15030" s="1" t="s">
        <v>114</v>
      </c>
      <c r="K15030" s="1" t="s">
        <v>17666</v>
      </c>
    </row>
    <row r="15031" customFormat="false" ht="15" hidden="false" customHeight="true" outlineLevel="0" collapsed="false">
      <c r="A15031" s="1" t="n">
        <f aca="false">A2292</f>
        <v>1375</v>
      </c>
      <c r="B15031" s="1" t="n">
        <f aca="false">IF(COUNTIF($G$1:$G$12712,G15031&gt;0),0,INDEX($A$1:$A$12712,MATCH(G15031,$G$1:$G$12712,0)))</f>
        <v>1375</v>
      </c>
      <c r="C15031" s="1" t="str">
        <f aca="false">IF(H15031="",F15031,H15031)</f>
        <v>Kaweah 3</v>
      </c>
      <c r="D15031" s="1" t="n">
        <v>155</v>
      </c>
      <c r="E15031" s="1" t="s">
        <v>17636</v>
      </c>
      <c r="F15031" s="5" t="s">
        <v>19907</v>
      </c>
      <c r="G15031" s="1" t="n">
        <v>338</v>
      </c>
      <c r="H15031" s="1" t="s">
        <v>3523</v>
      </c>
      <c r="I15031" s="1" t="n">
        <v>17609</v>
      </c>
      <c r="J15031" s="1" t="s">
        <v>114</v>
      </c>
      <c r="K15031" s="1" t="s">
        <v>17666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1031</v>
      </c>
      <c r="B15032" s="1" t="n">
        <f aca="false">IF(COUNTIF($G$1:$G$12712,G15032&gt;0),0,INDEX($A$1:$A$12712,MATCH(G15032,$G$1:$G$12712,0)))</f>
        <v>1031</v>
      </c>
      <c r="C15032" s="1" t="str">
        <f aca="false">IF(H15032="",F15032,H15032)</f>
        <v>Kern River 1</v>
      </c>
      <c r="D15032" s="1" t="n">
        <v>155</v>
      </c>
      <c r="E15032" s="1" t="s">
        <v>17636</v>
      </c>
      <c r="F15032" s="5" t="s">
        <v>19908</v>
      </c>
      <c r="G15032" s="1" t="n">
        <v>340</v>
      </c>
      <c r="H15032" s="1" t="s">
        <v>2276</v>
      </c>
      <c r="I15032" s="1" t="n">
        <v>17609</v>
      </c>
      <c r="J15032" s="1" t="s">
        <v>114</v>
      </c>
      <c r="K15032" s="1" t="s">
        <v>17666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1031</v>
      </c>
      <c r="B15033" s="1" t="n">
        <f aca="false">IF(COUNTIF($G$1:$G$12712,G15033&gt;0),0,INDEX($A$1:$A$12712,MATCH(G15033,$G$1:$G$12712,0)))</f>
        <v>1031</v>
      </c>
      <c r="C15033" s="1" t="str">
        <f aca="false">IF(H15033="",F15033,H15033)</f>
        <v>Kern River 3</v>
      </c>
      <c r="D15033" s="1" t="n">
        <v>155</v>
      </c>
      <c r="E15033" s="1" t="s">
        <v>17636</v>
      </c>
      <c r="F15033" s="5" t="s">
        <v>19909</v>
      </c>
      <c r="G15033" s="1" t="n">
        <v>339</v>
      </c>
      <c r="H15033" s="1" t="s">
        <v>2268</v>
      </c>
      <c r="I15033" s="1" t="n">
        <v>17609</v>
      </c>
      <c r="J15033" s="1" t="s">
        <v>114</v>
      </c>
      <c r="K15033" s="1" t="s">
        <v>17666</v>
      </c>
    </row>
    <row r="15034" customFormat="false" ht="15" hidden="false" customHeight="true" outlineLevel="0" collapsed="false">
      <c r="A15034" s="1" t="n">
        <f aca="false">IF(IFERROR((MATCH(G15034,$G$1:$G$12712,0)),0),INDEX($A$1:$A$12712,MATCH(G15034,$G$1:$G$12712,0)),MAX($A$2:$A15033)+1)</f>
        <v>1376</v>
      </c>
      <c r="B15034" s="1" t="n">
        <f aca="false">IF(COUNTIF($G$1:$G$12712,G15034&gt;0),0,INDEX($A$1:$A$12712,MATCH(G15034,$G$1:$G$12712,0)))</f>
        <v>1376</v>
      </c>
      <c r="C15034" s="1" t="str">
        <f aca="false">IF(H15034="",F15034,H15034)</f>
        <v>Long Beach Generation LLC</v>
      </c>
      <c r="D15034" s="1" t="n">
        <v>155</v>
      </c>
      <c r="E15034" s="1" t="s">
        <v>17636</v>
      </c>
      <c r="F15034" s="5" t="s">
        <v>19910</v>
      </c>
      <c r="G15034" s="1" t="n">
        <v>341</v>
      </c>
      <c r="H15034" s="1" t="s">
        <v>3521</v>
      </c>
      <c r="I15034" s="1" t="n">
        <v>13584</v>
      </c>
      <c r="J15034" s="1" t="s">
        <v>3514</v>
      </c>
      <c r="K15034" s="1" t="s">
        <v>17666</v>
      </c>
    </row>
    <row r="15035" customFormat="false" ht="15" hidden="false" customHeight="true" outlineLevel="0" collapsed="false">
      <c r="A15035" s="1" t="n">
        <f aca="false">IF(IFERROR((MATCH(G15035,$G$1:$G$12712,0)),0),INDEX($A$1:$A$12712,MATCH(G15035,$G$1:$G$12712,0)),MAX($A$2:$A15034)+1)</f>
        <v>1377</v>
      </c>
      <c r="B15035" s="1" t="n">
        <f aca="false">IF(COUNTIF($G$1:$G$12712,G15035&gt;0),0,INDEX($A$1:$A$12712,MATCH(G15035,$G$1:$G$12712,0)))</f>
        <v>1377</v>
      </c>
      <c r="C15035" s="1" t="str">
        <f aca="false">IF(H15035="",F15035,H15035)</f>
        <v>Mandalay</v>
      </c>
      <c r="D15035" s="1" t="n">
        <v>155</v>
      </c>
      <c r="E15035" s="1" t="s">
        <v>17636</v>
      </c>
      <c r="F15035" s="5" t="s">
        <v>19911</v>
      </c>
      <c r="G15035" s="1" t="n">
        <v>345</v>
      </c>
      <c r="H15035" s="1" t="s">
        <v>3524</v>
      </c>
      <c r="I15035" s="1" t="n">
        <v>15908</v>
      </c>
      <c r="J15035" s="1" t="s">
        <v>3516</v>
      </c>
      <c r="K15035" s="1" t="s">
        <v>17666</v>
      </c>
    </row>
    <row r="15036" customFormat="false" ht="15" hidden="false" customHeight="true" outlineLevel="0" collapsed="false">
      <c r="A15036" s="1" t="n">
        <f aca="false">A2301</f>
        <v>1382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mill creek no. 1</v>
      </c>
      <c r="D15036" s="1" t="n">
        <v>155</v>
      </c>
      <c r="E15036" s="1" t="s">
        <v>17636</v>
      </c>
      <c r="F15036" s="5" t="s">
        <v>19912</v>
      </c>
      <c r="H15036" s="1"/>
      <c r="K15036" s="1" t="s">
        <v>17666</v>
      </c>
    </row>
    <row r="15037" customFormat="false" ht="15" hidden="false" customHeight="true" outlineLevel="0" collapsed="false">
      <c r="A15037" s="1" t="n">
        <f aca="false">A10205</f>
        <v>8811</v>
      </c>
      <c r="B15037" s="1" t="e">
        <f aca="false">IF(COUNTIF($G$1:$G$12712,G15037&gt;0),0,INDEX($A$1:$A$12712,MATCH(G15037,$G$1:$G$12712,0)))</f>
        <v>#N/A</v>
      </c>
      <c r="C15037" s="1" t="str">
        <f aca="false">IF(H15037="",F15037,H15037)</f>
        <v>ontario no. 1</v>
      </c>
      <c r="D15037" s="1" t="n">
        <v>155</v>
      </c>
      <c r="E15037" s="1" t="s">
        <v>17636</v>
      </c>
      <c r="F15037" s="5" t="s">
        <v>19913</v>
      </c>
      <c r="H15037" s="1"/>
      <c r="K15037" s="1" t="s">
        <v>17666</v>
      </c>
    </row>
    <row r="15038" customFormat="false" ht="15" hidden="false" customHeight="true" outlineLevel="0" collapsed="false">
      <c r="A15038" s="1" t="n">
        <f aca="false">A10206</f>
        <v>8812</v>
      </c>
      <c r="B15038" s="1" t="e">
        <f aca="false">IF(COUNTIF($G$1:$G$12712,G15038&gt;0),0,INDEX($A$1:$A$12712,MATCH(G15038,$G$1:$G$12712,0)))</f>
        <v>#N/A</v>
      </c>
      <c r="C15038" s="1" t="str">
        <f aca="false">IF(H15038="",F15038,H15038)</f>
        <v>ontario no. 2</v>
      </c>
      <c r="D15038" s="1" t="n">
        <v>155</v>
      </c>
      <c r="E15038" s="1" t="s">
        <v>17636</v>
      </c>
      <c r="F15038" s="5" t="s">
        <v>19914</v>
      </c>
      <c r="H15038" s="1"/>
      <c r="K15038" s="1" t="s">
        <v>17666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1378</v>
      </c>
      <c r="B15039" s="1" t="n">
        <f aca="false">IF(COUNTIF($G$1:$G$12712,G15039&gt;0),0,INDEX($A$1:$A$12712,MATCH(G15039,$G$1:$G$12712,0)))</f>
        <v>1378</v>
      </c>
      <c r="C15039" s="1" t="str">
        <f aca="false">IF(H15039="",F15039,H15039)</f>
        <v>Ormond Beach</v>
      </c>
      <c r="D15039" s="1" t="n">
        <v>155</v>
      </c>
      <c r="E15039" s="1" t="s">
        <v>17636</v>
      </c>
      <c r="F15039" s="5" t="s">
        <v>19915</v>
      </c>
      <c r="G15039" s="1" t="n">
        <v>350</v>
      </c>
      <c r="H15039" s="1" t="s">
        <v>3525</v>
      </c>
      <c r="I15039" s="1" t="n">
        <v>15908</v>
      </c>
      <c r="J15039" s="1" t="s">
        <v>3516</v>
      </c>
      <c r="K15039" s="1" t="s">
        <v>17666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1029</v>
      </c>
      <c r="B15040" s="1" t="n">
        <f aca="false">IF(COUNTIF($G$1:$G$12712,G15040&gt;0),0,INDEX($A$1:$A$12712,MATCH(G15040,$G$1:$G$12712,0)))</f>
        <v>1029</v>
      </c>
      <c r="C15040" s="1" t="str">
        <f aca="false">IF(H15040="",F15040,H15040)</f>
        <v>Poole</v>
      </c>
      <c r="D15040" s="1" t="n">
        <v>155</v>
      </c>
      <c r="E15040" s="1" t="s">
        <v>17636</v>
      </c>
      <c r="F15040" s="5" t="s">
        <v>19916</v>
      </c>
      <c r="G15040" s="1" t="n">
        <v>353</v>
      </c>
      <c r="H15040" s="1" t="s">
        <v>2264</v>
      </c>
      <c r="I15040" s="1" t="n">
        <v>17609</v>
      </c>
      <c r="J15040" s="1" t="s">
        <v>114</v>
      </c>
      <c r="K15040" s="1" t="s">
        <v>17666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11500</v>
      </c>
      <c r="B15041" s="1" t="e">
        <f aca="false">IF(COUNTIF($G$1:$G$12712,G15041&gt;0),0,INDEX($A$1:$A$12712,MATCH(G15041,$G$1:$G$12712,0)))</f>
        <v>#N/A</v>
      </c>
      <c r="C15041" s="1" t="str">
        <f aca="false">IF(H15041="",F15041,H15041)</f>
        <v>portal power pt</v>
      </c>
      <c r="D15041" s="1" t="n">
        <v>155</v>
      </c>
      <c r="E15041" s="1" t="s">
        <v>17636</v>
      </c>
      <c r="F15041" s="5" t="s">
        <v>19917</v>
      </c>
      <c r="H15041" s="1"/>
      <c r="K15041" s="1" t="s">
        <v>17666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1379</v>
      </c>
      <c r="B15042" s="1" t="n">
        <f aca="false">IF(COUNTIF($G$1:$G$12712,G15042&gt;0),0,INDEX($A$1:$A$12712,MATCH(G15042,$G$1:$G$12712,0)))</f>
        <v>1379</v>
      </c>
      <c r="C15042" s="1" t="str">
        <f aca="false">IF(H15042="",F15042,H15042)</f>
        <v>AES Redondo Beach LLC</v>
      </c>
      <c r="D15042" s="1" t="n">
        <v>155</v>
      </c>
      <c r="E15042" s="1" t="s">
        <v>17636</v>
      </c>
      <c r="F15042" s="5" t="s">
        <v>19918</v>
      </c>
      <c r="G15042" s="1" t="n">
        <v>356</v>
      </c>
      <c r="H15042" s="1" t="s">
        <v>3526</v>
      </c>
      <c r="I15042" s="1" t="n">
        <v>22484</v>
      </c>
      <c r="J15042" s="1" t="s">
        <v>3526</v>
      </c>
      <c r="K15042" s="1" t="s">
        <v>17666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1372</v>
      </c>
      <c r="B15043" s="1" t="n">
        <f aca="false">IF(COUNTIF($G$1:$G$12712,G15043&gt;0),0,INDEX($A$1:$A$12712,MATCH(G15043,$G$1:$G$12712,0)))</f>
        <v>1372</v>
      </c>
      <c r="C15043" s="1" t="str">
        <f aca="false">IF(H15043="",F15043,H15043)</f>
        <v>Cal State Univ San Bernardino FC01</v>
      </c>
      <c r="D15043" s="1" t="n">
        <v>155</v>
      </c>
      <c r="E15043" s="1" t="s">
        <v>17636</v>
      </c>
      <c r="F15043" s="5" t="s">
        <v>19919</v>
      </c>
      <c r="G15043" s="1" t="n">
        <v>57544</v>
      </c>
      <c r="H15043" s="1" t="s">
        <v>3517</v>
      </c>
      <c r="I15043" s="1" t="n">
        <v>17609</v>
      </c>
      <c r="J15043" s="1" t="s">
        <v>114</v>
      </c>
      <c r="K15043" s="1" t="s">
        <v>17666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17636</v>
      </c>
      <c r="F15044" s="5" t="s">
        <v>19920</v>
      </c>
      <c r="G15044" s="1" t="n">
        <v>360</v>
      </c>
      <c r="H15044" s="1" t="s">
        <v>3137</v>
      </c>
      <c r="I15044" s="1" t="n">
        <v>17609</v>
      </c>
      <c r="J15044" s="1" t="s">
        <v>114</v>
      </c>
      <c r="K15044" s="1" t="s">
        <v>17666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17636</v>
      </c>
      <c r="F15045" s="5" t="s">
        <v>19921</v>
      </c>
      <c r="G15045" s="1" t="n">
        <v>360</v>
      </c>
      <c r="H15045" s="1" t="s">
        <v>3137</v>
      </c>
      <c r="I15045" s="1" t="n">
        <v>17609</v>
      </c>
      <c r="J15045" s="1" t="s">
        <v>114</v>
      </c>
      <c r="K15045" s="1" t="s">
        <v>17666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17636</v>
      </c>
      <c r="F15046" s="5" t="s">
        <v>19922</v>
      </c>
      <c r="G15046" s="1" t="n">
        <v>360</v>
      </c>
      <c r="H15046" s="1" t="s">
        <v>3137</v>
      </c>
      <c r="I15046" s="1" t="n">
        <v>17609</v>
      </c>
      <c r="J15046" s="1" t="s">
        <v>114</v>
      </c>
      <c r="K15046" s="1" t="s">
        <v>17666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1216</v>
      </c>
      <c r="B15047" s="1" t="n">
        <f aca="false">IF(COUNTIF($G$1:$G$12712,G15047&gt;0),0,INDEX($A$1:$A$12712,MATCH(G15047,$G$1:$G$12712,0)))</f>
        <v>1216</v>
      </c>
      <c r="C15047" s="1" t="str">
        <f aca="false">IF(H15047="",F15047,H15047)</f>
        <v>San Onofre</v>
      </c>
      <c r="D15047" s="1" t="n">
        <v>155</v>
      </c>
      <c r="E15047" s="1" t="s">
        <v>17636</v>
      </c>
      <c r="F15047" s="5" t="s">
        <v>19923</v>
      </c>
      <c r="G15047" s="1" t="n">
        <v>360</v>
      </c>
      <c r="H15047" s="1" t="s">
        <v>3137</v>
      </c>
      <c r="I15047" s="1" t="n">
        <v>17609</v>
      </c>
      <c r="J15047" s="1" t="s">
        <v>114</v>
      </c>
      <c r="K15047" s="1" t="s">
        <v>17666</v>
      </c>
    </row>
    <row r="15048" customFormat="false" ht="15" hidden="false" customHeight="true" outlineLevel="0" collapsed="false">
      <c r="A15048" s="1" t="n">
        <f aca="false">IF(IFERROR((MATCH(G15048,$G$1:$G$12712,0)),0),INDEX($A$1:$A$12712,MATCH(G15048,$G$1:$G$12712,0)),MAX($A$2:$A15047)+1)</f>
        <v>1216</v>
      </c>
      <c r="B15048" s="1" t="n">
        <f aca="false">IF(COUNTIF($G$1:$G$12712,G15048&gt;0),0,INDEX($A$1:$A$12712,MATCH(G15048,$G$1:$G$12712,0)))</f>
        <v>1216</v>
      </c>
      <c r="C15048" s="1" t="str">
        <f aca="false">IF(H15048="",F15048,H15048)</f>
        <v>San Onofre</v>
      </c>
      <c r="D15048" s="1" t="n">
        <v>155</v>
      </c>
      <c r="E15048" s="1" t="s">
        <v>17636</v>
      </c>
      <c r="F15048" s="5" t="s">
        <v>19924</v>
      </c>
      <c r="G15048" s="1" t="n">
        <v>360</v>
      </c>
      <c r="H15048" s="1" t="s">
        <v>3137</v>
      </c>
      <c r="I15048" s="1" t="n">
        <v>17609</v>
      </c>
      <c r="J15048" s="1" t="s">
        <v>114</v>
      </c>
      <c r="K15048" s="1" t="s">
        <v>17666</v>
      </c>
    </row>
    <row r="15049" customFormat="false" ht="15" hidden="false" customHeight="true" outlineLevel="0" collapsed="false">
      <c r="A15049" s="1" t="n">
        <f aca="false">IF(IFERROR((MATCH(G15049,$G$1:$G$12712,0)),0),INDEX($A$1:$A$12712,MATCH(G15049,$G$1:$G$12712,0)),MAX($A$2:$A15048)+1)</f>
        <v>5005</v>
      </c>
      <c r="B15049" s="1" t="n">
        <f aca="false">IF(COUNTIF($G$1:$G$12712,G15049&gt;0),0,INDEX($A$1:$A$12712,MATCH(G15049,$G$1:$G$12712,0)))</f>
        <v>5005</v>
      </c>
      <c r="C15049" s="1" t="str">
        <f aca="false">IF(H15049="",F15049,H15049)</f>
        <v>Santa Ana 1</v>
      </c>
      <c r="D15049" s="1" t="n">
        <v>155</v>
      </c>
      <c r="E15049" s="1" t="s">
        <v>17636</v>
      </c>
      <c r="F15049" s="5" t="s">
        <v>19925</v>
      </c>
      <c r="G15049" s="1" t="n">
        <v>361</v>
      </c>
      <c r="H15049" s="1" t="s">
        <v>9024</v>
      </c>
      <c r="I15049" s="1" t="n">
        <v>17609</v>
      </c>
      <c r="J15049" s="1" t="s">
        <v>114</v>
      </c>
      <c r="K15049" s="1" t="s">
        <v>17666</v>
      </c>
    </row>
    <row r="15050" customFormat="false" ht="15" hidden="false" customHeight="true" outlineLevel="0" collapsed="false">
      <c r="A15050" s="1" t="n">
        <f aca="false">A15009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 2</v>
      </c>
      <c r="D15050" s="1" t="n">
        <v>155</v>
      </c>
      <c r="E15050" s="1" t="s">
        <v>17636</v>
      </c>
      <c r="F15050" s="5" t="s">
        <v>19926</v>
      </c>
      <c r="H15050" s="1"/>
      <c r="K15050" s="1" t="s">
        <v>17666</v>
      </c>
    </row>
    <row r="15051" customFormat="false" ht="15" hidden="false" customHeight="true" outlineLevel="0" collapsed="false">
      <c r="A15051" s="1" t="n">
        <f aca="false">A5960</f>
        <v>5005</v>
      </c>
      <c r="B15051" s="1" t="n">
        <f aca="false">IF(COUNTIF($G$1:$G$12712,G15051&gt;0),0,INDEX($A$1:$A$12712,MATCH(G15051,$G$1:$G$12712,0)))</f>
        <v>5369</v>
      </c>
      <c r="C15051" s="1" t="str">
        <f aca="false">IF(H15051="",F15051,H15051)</f>
        <v>Santa Ana 3</v>
      </c>
      <c r="D15051" s="1" t="n">
        <v>155</v>
      </c>
      <c r="E15051" s="1" t="s">
        <v>17636</v>
      </c>
      <c r="F15051" s="5" t="s">
        <v>19927</v>
      </c>
      <c r="G15051" s="1" t="n">
        <v>363</v>
      </c>
      <c r="H15051" s="1" t="s">
        <v>9515</v>
      </c>
      <c r="I15051" s="1" t="n">
        <v>17609</v>
      </c>
      <c r="J15051" s="1" t="s">
        <v>114</v>
      </c>
      <c r="K15051" s="1" t="s">
        <v>17666</v>
      </c>
    </row>
    <row r="15052" customFormat="false" ht="15" hidden="false" customHeight="true" outlineLevel="0" collapsed="false">
      <c r="A15052" s="1" t="n">
        <f aca="false">A15009</f>
        <v>5005</v>
      </c>
      <c r="B15052" s="1" t="e">
        <f aca="false">IF(COUNTIF($G$1:$G$12712,G15052&gt;0),0,INDEX($A$1:$A$12712,MATCH(G15052,$G$1:$G$12712,0)))</f>
        <v>#N/A</v>
      </c>
      <c r="C15052" s="1" t="str">
        <f aca="false">IF(H15052="",F15052,H15052)</f>
        <v>santa ana no.2</v>
      </c>
      <c r="D15052" s="1" t="n">
        <v>155</v>
      </c>
      <c r="E15052" s="1" t="s">
        <v>17636</v>
      </c>
      <c r="F15052" s="5" t="s">
        <v>19928</v>
      </c>
      <c r="H15052" s="1"/>
      <c r="K15052" s="1" t="s">
        <v>17666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11501</v>
      </c>
      <c r="B15053" s="1" t="e">
        <f aca="false">IF(COUNTIF($G$1:$G$12712,G15053&gt;0),0,INDEX($A$1:$A$12712,MATCH(G15053,$G$1:$G$12712,0)))</f>
        <v>#N/A</v>
      </c>
      <c r="C15053" s="1" t="str">
        <f aca="false">IF(H15053="",F15053,H15053)</f>
        <v>unit 11 diesel</v>
      </c>
      <c r="D15053" s="1" t="n">
        <v>155</v>
      </c>
      <c r="E15053" s="1" t="s">
        <v>17636</v>
      </c>
      <c r="F15053" s="5" t="s">
        <v>19929</v>
      </c>
      <c r="H15053" s="1"/>
      <c r="K15053" s="1" t="s">
        <v>17666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179</v>
      </c>
      <c r="B15054" s="1" t="n">
        <f aca="false">IF(COUNTIF($G$1:$G$12712,G15054&gt;0),0,INDEX($A$1:$A$12712,MATCH(G15054,$G$1:$G$12712,0)))</f>
        <v>179</v>
      </c>
      <c r="C15054" s="1" t="str">
        <f aca="false">IF(H15054="",F15054,H15054)</f>
        <v>E C Gaston</v>
      </c>
      <c r="D15054" s="1" t="n">
        <v>298</v>
      </c>
      <c r="E15054" s="1" t="s">
        <v>19930</v>
      </c>
      <c r="F15054" s="5" t="s">
        <v>19931</v>
      </c>
      <c r="G15054" s="1" t="n">
        <v>26</v>
      </c>
      <c r="H15054" s="1" t="s">
        <v>518</v>
      </c>
      <c r="I15054" s="1" t="n">
        <v>195</v>
      </c>
      <c r="J15054" s="1" t="s">
        <v>119</v>
      </c>
      <c r="K15054" s="1" t="s">
        <v>17666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8</v>
      </c>
      <c r="B15055" s="1" t="n">
        <f aca="false">IF(COUNTIF($G$1:$G$12712,G15055&gt;0),0,INDEX($A$1:$A$12712,MATCH(G15055,$G$1:$G$12712,0)))</f>
        <v>8</v>
      </c>
      <c r="C15055" s="1" t="str">
        <f aca="false">IF(H15055="",F15055,H15055)</f>
        <v>A B Brown</v>
      </c>
      <c r="D15055" s="1" t="n">
        <v>242</v>
      </c>
      <c r="E15055" s="1" t="s">
        <v>19932</v>
      </c>
      <c r="F15055" s="5" t="s">
        <v>19933</v>
      </c>
      <c r="G15055" s="1" t="n">
        <v>6137</v>
      </c>
      <c r="H15055" s="1" t="s">
        <v>41</v>
      </c>
      <c r="I15055" s="1" t="n">
        <v>17633</v>
      </c>
      <c r="J15055" s="1" t="s">
        <v>42</v>
      </c>
      <c r="K15055" s="1" t="s">
        <v>17666</v>
      </c>
    </row>
    <row r="15056" customFormat="false" ht="15" hidden="false" customHeight="true" outlineLevel="0" collapsed="false">
      <c r="A15056" s="1" t="n">
        <f aca="false">IF(IFERROR((MATCH(G15056,$G$1:$G$12712,0)),0),INDEX($A$1:$A$12712,MATCH(G15056,$G$1:$G$12712,0)),MAX($A$2:$A15055)+1)</f>
        <v>8</v>
      </c>
      <c r="B15056" s="1" t="n">
        <f aca="false">IF(COUNTIF($G$1:$G$12712,G15056&gt;0),0,INDEX($A$1:$A$12712,MATCH(G15056,$G$1:$G$12712,0)))</f>
        <v>8</v>
      </c>
      <c r="C15056" s="1" t="str">
        <f aca="false">IF(H15056="",F15056,H15056)</f>
        <v>A B Brown</v>
      </c>
      <c r="D15056" s="1" t="n">
        <v>242</v>
      </c>
      <c r="E15056" s="1" t="s">
        <v>19932</v>
      </c>
      <c r="F15056" s="5" t="s">
        <v>19934</v>
      </c>
      <c r="G15056" s="1" t="n">
        <v>6137</v>
      </c>
      <c r="H15056" s="1" t="s">
        <v>41</v>
      </c>
      <c r="I15056" s="1" t="n">
        <v>17633</v>
      </c>
      <c r="J15056" s="1" t="s">
        <v>42</v>
      </c>
      <c r="K15056" s="1" t="s">
        <v>17666</v>
      </c>
    </row>
    <row r="15057" customFormat="false" ht="15" hidden="false" customHeight="true" outlineLevel="0" collapsed="false">
      <c r="A15057" s="1" t="n">
        <f aca="false">IF(IFERROR((MATCH(G15057,$G$1:$G$12712,0)),0),INDEX($A$1:$A$12712,MATCH(G15057,$G$1:$G$12712,0)),MAX($A$2:$A15056)+1)</f>
        <v>186</v>
      </c>
      <c r="B15057" s="1" t="n">
        <f aca="false">IF(COUNTIF($G$1:$G$12712,G15057&gt;0),0,INDEX($A$1:$A$12712,MATCH(G15057,$G$1:$G$12712,0)))</f>
        <v>186</v>
      </c>
      <c r="C15057" s="1" t="str">
        <f aca="false">IF(H15057="",F15057,H15057)</f>
        <v>F B Culley</v>
      </c>
      <c r="D15057" s="1" t="n">
        <v>242</v>
      </c>
      <c r="E15057" s="1" t="s">
        <v>19932</v>
      </c>
      <c r="F15057" s="5" t="s">
        <v>19935</v>
      </c>
      <c r="G15057" s="1" t="n">
        <v>1012</v>
      </c>
      <c r="H15057" s="1" t="s">
        <v>539</v>
      </c>
      <c r="I15057" s="1" t="n">
        <v>17633</v>
      </c>
      <c r="J15057" s="1" t="s">
        <v>42</v>
      </c>
      <c r="K15057" s="1" t="s">
        <v>17666</v>
      </c>
    </row>
    <row r="15058" customFormat="false" ht="15" hidden="false" customHeight="true" outlineLevel="0" collapsed="false">
      <c r="A15058" s="1" t="n">
        <f aca="false">A617</f>
        <v>425</v>
      </c>
      <c r="B15058" s="1" t="e">
        <f aca="false">IF(COUNTIF($G$1:$G$12712,G15058&gt;0),0,INDEX($A$1:$A$12712,MATCH(G15058,$G$1:$G$12712,0)))</f>
        <v>#N/A</v>
      </c>
      <c r="C15058" s="1" t="str">
        <f aca="false">IF(H15058="",F15058,H15058)</f>
        <v>norheast turbines</v>
      </c>
      <c r="D15058" s="1" t="n">
        <v>242</v>
      </c>
      <c r="E15058" s="1" t="s">
        <v>19932</v>
      </c>
      <c r="F15058" s="5" t="s">
        <v>19936</v>
      </c>
      <c r="H15058" s="1"/>
      <c r="K15058" s="1" t="s">
        <v>17666</v>
      </c>
    </row>
    <row r="15059" customFormat="false" ht="15" hidden="false" customHeight="true" outlineLevel="0" collapsed="false">
      <c r="A15059" s="1" t="n">
        <f aca="false">A617</f>
        <v>425</v>
      </c>
      <c r="B15059" s="1" t="e">
        <f aca="false">IF(COUNTIF($G$1:$G$12712,G15059&gt;0),0,INDEX($A$1:$A$12712,MATCH(G15059,$G$1:$G$12712,0)))</f>
        <v>#N/A</v>
      </c>
      <c r="C15059" s="1" t="str">
        <f aca="false">IF(H15059="",F15059,H15059)</f>
        <v>northeast</v>
      </c>
      <c r="D15059" s="1" t="n">
        <v>242</v>
      </c>
      <c r="E15059" s="1" t="s">
        <v>19932</v>
      </c>
      <c r="F15059" s="5" t="s">
        <v>19937</v>
      </c>
      <c r="H15059" s="1"/>
      <c r="K15059" s="1" t="s">
        <v>17666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612</v>
      </c>
      <c r="B15060" s="1" t="n">
        <f aca="false">IF(COUNTIF($G$1:$G$12712,G15060&gt;0),0,INDEX($A$1:$A$12712,MATCH(G15060,$G$1:$G$12712,0)))</f>
        <v>612</v>
      </c>
      <c r="C15060" s="1" t="str">
        <f aca="false">IF(H15060="",F15060,H15060)</f>
        <v>Warrick</v>
      </c>
      <c r="D15060" s="1" t="n">
        <v>242</v>
      </c>
      <c r="E15060" s="1" t="s">
        <v>19932</v>
      </c>
      <c r="F15060" s="5" t="s">
        <v>19938</v>
      </c>
      <c r="G15060" s="1" t="n">
        <v>6705</v>
      </c>
      <c r="H15060" s="1" t="s">
        <v>1462</v>
      </c>
      <c r="I15060" s="1" t="n">
        <v>261</v>
      </c>
      <c r="J15060" s="1" t="s">
        <v>1463</v>
      </c>
      <c r="K15060" s="1" t="s">
        <v>17666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612</v>
      </c>
      <c r="B15061" s="1" t="n">
        <f aca="false">IF(COUNTIF($G$1:$G$12712,G15061&gt;0),0,INDEX($A$1:$A$12712,MATCH(G15061,$G$1:$G$12712,0)))</f>
        <v>612</v>
      </c>
      <c r="C15061" s="1" t="str">
        <f aca="false">IF(H15061="",F15061,H15061)</f>
        <v>Warrick</v>
      </c>
      <c r="D15061" s="1" t="n">
        <v>242</v>
      </c>
      <c r="E15061" s="1" t="s">
        <v>19932</v>
      </c>
      <c r="F15061" s="5" t="s">
        <v>19939</v>
      </c>
      <c r="G15061" s="1" t="n">
        <v>6705</v>
      </c>
      <c r="H15061" s="1" t="s">
        <v>1462</v>
      </c>
      <c r="I15061" s="1" t="n">
        <v>261</v>
      </c>
      <c r="J15061" s="1" t="s">
        <v>1463</v>
      </c>
      <c r="K15061" s="1" t="s">
        <v>17666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22</v>
      </c>
      <c r="B15062" s="1" t="n">
        <f aca="false">IF(COUNTIF($G$1:$G$12712,G15062&gt;0),0,INDEX($A$1:$A$12712,MATCH(G15062,$G$1:$G$12712,0)))</f>
        <v>22</v>
      </c>
      <c r="C15062" s="1" t="str">
        <f aca="false">IF(H15062="",F15062,H15062)</f>
        <v>Arsenal Hill</v>
      </c>
      <c r="D15062" s="1" t="n">
        <v>206</v>
      </c>
      <c r="E15062" s="1" t="s">
        <v>19940</v>
      </c>
      <c r="F15062" s="5" t="s">
        <v>19941</v>
      </c>
      <c r="G15062" s="1" t="n">
        <v>1416</v>
      </c>
      <c r="H15062" s="1" t="s">
        <v>88</v>
      </c>
      <c r="I15062" s="1" t="n">
        <v>17698</v>
      </c>
      <c r="J15062" s="1" t="s">
        <v>18</v>
      </c>
      <c r="K15062" s="1" t="s">
        <v>17666</v>
      </c>
    </row>
    <row r="15063" customFormat="false" ht="15" hidden="false" customHeight="true" outlineLevel="0" collapsed="false">
      <c r="A15063" s="1" t="n">
        <f aca="false">IF(IFERROR((MATCH(G15063,$G$1:$G$12712,0)),0),INDEX($A$1:$A$12712,MATCH(G15063,$G$1:$G$12712,0)),MAX($A$2:$A15062)+1)</f>
        <v>1</v>
      </c>
      <c r="B15063" s="1" t="n">
        <f aca="false">IF(COUNTIF($G$1:$G$12712,G15063&gt;0),0,INDEX($A$1:$A$12712,MATCH(G15063,$G$1:$G$12712,0)))</f>
        <v>1</v>
      </c>
      <c r="C15063" s="1" t="str">
        <f aca="false">IF(H15063="",F15063,H15063)</f>
        <v>Dolet Hills</v>
      </c>
      <c r="D15063" s="1" t="n">
        <v>206</v>
      </c>
      <c r="E15063" s="1" t="s">
        <v>19940</v>
      </c>
      <c r="F15063" s="5" t="s">
        <v>19942</v>
      </c>
      <c r="G15063" s="1" t="n">
        <v>51</v>
      </c>
      <c r="H15063" s="1" t="s">
        <v>13</v>
      </c>
      <c r="I15063" s="1" t="n">
        <v>3265</v>
      </c>
      <c r="J15063" s="1" t="s">
        <v>14</v>
      </c>
      <c r="K15063" s="1" t="s">
        <v>17666</v>
      </c>
    </row>
    <row r="15064" customFormat="false" ht="15" hidden="false" customHeight="true" outlineLevel="0" collapsed="false">
      <c r="A15064" s="1" t="n">
        <f aca="false">IF(IFERROR((MATCH(G15064,$G$1:$G$12712,0)),0),INDEX($A$1:$A$12712,MATCH(G15064,$G$1:$G$12712,0)),MAX($A$2:$A15063)+1)</f>
        <v>1</v>
      </c>
      <c r="B15064" s="1" t="n">
        <f aca="false">IF(COUNTIF($G$1:$G$12712,G15064&gt;0),0,INDEX($A$1:$A$12712,MATCH(G15064,$G$1:$G$12712,0)))</f>
        <v>1</v>
      </c>
      <c r="C15064" s="1" t="str">
        <f aca="false">IF(H15064="",F15064,H15064)</f>
        <v>Dolet Hills</v>
      </c>
      <c r="D15064" s="1" t="n">
        <v>206</v>
      </c>
      <c r="E15064" s="1" t="s">
        <v>19940</v>
      </c>
      <c r="F15064" s="5" t="s">
        <v>19943</v>
      </c>
      <c r="G15064" s="1" t="n">
        <v>51</v>
      </c>
      <c r="H15064" s="1" t="s">
        <v>13</v>
      </c>
      <c r="I15064" s="1" t="n">
        <v>3265</v>
      </c>
      <c r="J15064" s="1" t="s">
        <v>14</v>
      </c>
      <c r="K15064" s="1" t="s">
        <v>17666</v>
      </c>
    </row>
    <row r="15065" customFormat="false" ht="15" hidden="false" customHeight="true" outlineLevel="0" collapsed="false">
      <c r="A15065" s="1" t="n">
        <f aca="false">A3</f>
        <v>2</v>
      </c>
      <c r="B15065" s="1" t="e">
        <f aca="false">IF(COUNTIF($G$1:$G$12712,G15065&gt;0),0,INDEX($A$1:$A$12712,MATCH(G15065,$G$1:$G$12712,0)))</f>
        <v>#N/A</v>
      </c>
      <c r="C15065" s="1" t="str">
        <f aca="false">IF(H15065="",F15065,H15065)</f>
        <v>flint creek (1)</v>
      </c>
      <c r="D15065" s="1" t="n">
        <v>206</v>
      </c>
      <c r="E15065" s="1" t="s">
        <v>19940</v>
      </c>
      <c r="F15065" s="5" t="s">
        <v>19944</v>
      </c>
      <c r="H15065" s="1"/>
      <c r="K15065" s="1" t="s">
        <v>17666</v>
      </c>
    </row>
    <row r="15066" customFormat="false" ht="15" hidden="false" customHeight="true" outlineLevel="0" collapsed="false">
      <c r="A15066" s="1" t="n">
        <f aca="false">A3</f>
        <v>2</v>
      </c>
      <c r="B15066" s="1" t="e">
        <f aca="false">IF(COUNTIF($G$1:$G$12712,G15066&gt;0),0,INDEX($A$1:$A$12712,MATCH(G15066,$G$1:$G$12712,0)))</f>
        <v>#N/A</v>
      </c>
      <c r="C15066" s="1" t="str">
        <f aca="false">IF(H15066="",F15066,H15066)</f>
        <v>flint creek 0007</v>
      </c>
      <c r="D15066" s="1" t="n">
        <v>206</v>
      </c>
      <c r="E15066" s="1" t="s">
        <v>19940</v>
      </c>
      <c r="F15066" s="5" t="s">
        <v>19945</v>
      </c>
      <c r="H15066" s="1"/>
      <c r="K15066" s="1" t="s">
        <v>17666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304</v>
      </c>
      <c r="B15067" s="1" t="n">
        <f aca="false">IF(COUNTIF($G$1:$G$12712,G15067&gt;0),0,INDEX($A$1:$A$12712,MATCH(G15067,$G$1:$G$12712,0)))</f>
        <v>304</v>
      </c>
      <c r="C15067" s="1" t="str">
        <f aca="false">IF(H15067="",F15067,H15067)</f>
        <v>Knox Lee</v>
      </c>
      <c r="D15067" s="1" t="n">
        <v>206</v>
      </c>
      <c r="E15067" s="1" t="s">
        <v>19940</v>
      </c>
      <c r="F15067" s="5" t="s">
        <v>19946</v>
      </c>
      <c r="G15067" s="1" t="n">
        <v>3476</v>
      </c>
      <c r="H15067" s="1" t="s">
        <v>812</v>
      </c>
      <c r="I15067" s="1" t="n">
        <v>17698</v>
      </c>
      <c r="J15067" s="1" t="s">
        <v>18</v>
      </c>
      <c r="K15067" s="1" t="s">
        <v>17666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304</v>
      </c>
      <c r="B15068" s="1" t="n">
        <f aca="false">IF(COUNTIF($G$1:$G$12712,G15068&gt;0),0,INDEX($A$1:$A$12712,MATCH(G15068,$G$1:$G$12712,0)))</f>
        <v>304</v>
      </c>
      <c r="C15068" s="1" t="str">
        <f aca="false">IF(H15068="",F15068,H15068)</f>
        <v>Knox Lee</v>
      </c>
      <c r="D15068" s="1" t="n">
        <v>206</v>
      </c>
      <c r="E15068" s="1" t="s">
        <v>19940</v>
      </c>
      <c r="F15068" s="5" t="s">
        <v>19947</v>
      </c>
      <c r="G15068" s="1" t="n">
        <v>3476</v>
      </c>
      <c r="H15068" s="1" t="s">
        <v>812</v>
      </c>
      <c r="I15068" s="1" t="n">
        <v>17698</v>
      </c>
      <c r="J15068" s="1" t="s">
        <v>18</v>
      </c>
      <c r="K15068" s="1" t="s">
        <v>17666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328</v>
      </c>
      <c r="B15069" s="1" t="n">
        <f aca="false">IF(COUNTIF($G$1:$G$12712,G15069&gt;0),0,INDEX($A$1:$A$12712,MATCH(G15069,$G$1:$G$12712,0)))</f>
        <v>328</v>
      </c>
      <c r="C15069" s="1" t="str">
        <f aca="false">IF(H15069="",F15069,H15069)</f>
        <v>Lieberman</v>
      </c>
      <c r="D15069" s="1" t="n">
        <v>206</v>
      </c>
      <c r="E15069" s="1" t="s">
        <v>19940</v>
      </c>
      <c r="F15069" s="5" t="s">
        <v>19948</v>
      </c>
      <c r="G15069" s="1" t="n">
        <v>1417</v>
      </c>
      <c r="H15069" s="1" t="s">
        <v>863</v>
      </c>
      <c r="I15069" s="1" t="n">
        <v>17698</v>
      </c>
      <c r="J15069" s="1" t="s">
        <v>18</v>
      </c>
      <c r="K15069" s="1" t="s">
        <v>17666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333</v>
      </c>
      <c r="B15070" s="1" t="n">
        <f aca="false">IF(COUNTIF($G$1:$G$12712,G15070&gt;0),0,INDEX($A$1:$A$12712,MATCH(G15070,$G$1:$G$12712,0)))</f>
        <v>333</v>
      </c>
      <c r="C15070" s="1" t="str">
        <f aca="false">IF(H15070="",F15070,H15070)</f>
        <v>Lone Star</v>
      </c>
      <c r="D15070" s="1" t="n">
        <v>206</v>
      </c>
      <c r="E15070" s="1" t="s">
        <v>19940</v>
      </c>
      <c r="F15070" s="5" t="s">
        <v>19949</v>
      </c>
      <c r="G15070" s="1" t="n">
        <v>3477</v>
      </c>
      <c r="H15070" s="1" t="s">
        <v>872</v>
      </c>
      <c r="I15070" s="1" t="n">
        <v>17698</v>
      </c>
      <c r="J15070" s="1" t="s">
        <v>18</v>
      </c>
      <c r="K15070" s="1" t="s">
        <v>17666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19940</v>
      </c>
      <c r="F15071" s="5" t="s">
        <v>19950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17666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3</v>
      </c>
      <c r="B15072" s="1" t="n">
        <f aca="false">IF(COUNTIF($G$1:$G$12712,G15072&gt;0),0,INDEX($A$1:$A$12712,MATCH(G15072,$G$1:$G$12712,0)))</f>
        <v>3</v>
      </c>
      <c r="C15072" s="1" t="str">
        <f aca="false">IF(H15072="",F15072,H15072)</f>
        <v>Pirkey</v>
      </c>
      <c r="D15072" s="1" t="n">
        <v>206</v>
      </c>
      <c r="E15072" s="1" t="s">
        <v>19940</v>
      </c>
      <c r="F15072" s="5" t="s">
        <v>19951</v>
      </c>
      <c r="G15072" s="1" t="n">
        <v>7902</v>
      </c>
      <c r="H15072" s="1" t="s">
        <v>20</v>
      </c>
      <c r="I15072" s="1" t="n">
        <v>17698</v>
      </c>
      <c r="J15072" s="1" t="s">
        <v>18</v>
      </c>
      <c r="K15072" s="1" t="s">
        <v>17666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3</v>
      </c>
      <c r="B15073" s="1" t="n">
        <f aca="false">IF(COUNTIF($G$1:$G$12712,G15073&gt;0),0,INDEX($A$1:$A$12712,MATCH(G15073,$G$1:$G$12712,0)))</f>
        <v>3</v>
      </c>
      <c r="C15073" s="1" t="str">
        <f aca="false">IF(H15073="",F15073,H15073)</f>
        <v>Pirkey</v>
      </c>
      <c r="D15073" s="1" t="n">
        <v>206</v>
      </c>
      <c r="E15073" s="1" t="s">
        <v>19940</v>
      </c>
      <c r="F15073" s="5" t="s">
        <v>19952</v>
      </c>
      <c r="G15073" s="1" t="n">
        <v>7902</v>
      </c>
      <c r="H15073" s="1" t="s">
        <v>20</v>
      </c>
      <c r="I15073" s="1" t="n">
        <v>17698</v>
      </c>
      <c r="J15073" s="1" t="s">
        <v>18</v>
      </c>
      <c r="K15073" s="1" t="s">
        <v>17666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620</v>
      </c>
      <c r="B15074" s="1" t="n">
        <f aca="false">IF(COUNTIF($G$1:$G$12712,G15074&gt;0),0,INDEX($A$1:$A$12712,MATCH(G15074,$G$1:$G$12712,0)))</f>
        <v>620</v>
      </c>
      <c r="C15074" s="1" t="str">
        <f aca="false">IF(H15074="",F15074,H15074)</f>
        <v>Welsh</v>
      </c>
      <c r="D15074" s="1" t="n">
        <v>206</v>
      </c>
      <c r="E15074" s="1" t="s">
        <v>19940</v>
      </c>
      <c r="F15074" s="5" t="s">
        <v>19953</v>
      </c>
      <c r="G15074" s="1" t="n">
        <v>6139</v>
      </c>
      <c r="H15074" s="1" t="s">
        <v>1478</v>
      </c>
      <c r="I15074" s="1" t="n">
        <v>17698</v>
      </c>
      <c r="J15074" s="1" t="s">
        <v>18</v>
      </c>
      <c r="K15074" s="1" t="s">
        <v>17666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637</v>
      </c>
      <c r="B15075" s="1" t="n">
        <f aca="false">IF(COUNTIF($G$1:$G$12712,G15075&gt;0),0,INDEX($A$1:$A$12712,MATCH(G15075,$G$1:$G$12712,0)))</f>
        <v>637</v>
      </c>
      <c r="C15075" s="1" t="str">
        <f aca="false">IF(H15075="",F15075,H15075)</f>
        <v>Wilkes</v>
      </c>
      <c r="D15075" s="1" t="n">
        <v>206</v>
      </c>
      <c r="E15075" s="1" t="s">
        <v>19940</v>
      </c>
      <c r="F15075" s="5" t="s">
        <v>19954</v>
      </c>
      <c r="G15075" s="1" t="n">
        <v>3478</v>
      </c>
      <c r="H15075" s="1" t="s">
        <v>1517</v>
      </c>
      <c r="I15075" s="1" t="n">
        <v>17698</v>
      </c>
      <c r="J15075" s="1" t="s">
        <v>18</v>
      </c>
      <c r="K15075" s="1" t="s">
        <v>17666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95</v>
      </c>
      <c r="B15076" s="1" t="n">
        <f aca="false">IF(COUNTIF($G$1:$G$12712,G15076&gt;0),0,INDEX($A$1:$A$12712,MATCH(G15076,$G$1:$G$12712,0)))</f>
        <v>95</v>
      </c>
      <c r="C15076" s="1" t="str">
        <f aca="false">IF(H15076="",F15076,H15076)</f>
        <v>Carlsbad</v>
      </c>
      <c r="D15076" s="1" t="n">
        <v>230</v>
      </c>
      <c r="E15076" s="1" t="s">
        <v>19955</v>
      </c>
      <c r="F15076" s="5" t="s">
        <v>19956</v>
      </c>
      <c r="G15076" s="1" t="n">
        <v>2453</v>
      </c>
      <c r="H15076" s="1" t="s">
        <v>290</v>
      </c>
      <c r="I15076" s="1" t="n">
        <v>17718</v>
      </c>
      <c r="J15076" s="1" t="s">
        <v>291</v>
      </c>
      <c r="K15076" s="1" t="s">
        <v>17666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166</v>
      </c>
      <c r="B15077" s="1" t="n">
        <f aca="false">IF(COUNTIF($G$1:$G$12712,G15077&gt;0),0,INDEX($A$1:$A$12712,MATCH(G15077,$G$1:$G$12712,0)))</f>
        <v>166</v>
      </c>
      <c r="C15077" s="1" t="str">
        <f aca="false">IF(H15077="",F15077,H15077)</f>
        <v>Cunningham</v>
      </c>
      <c r="D15077" s="1" t="n">
        <v>230</v>
      </c>
      <c r="E15077" s="1" t="s">
        <v>19955</v>
      </c>
      <c r="F15077" s="5" t="s">
        <v>19957</v>
      </c>
      <c r="G15077" s="1" t="n">
        <v>2454</v>
      </c>
      <c r="H15077" s="1" t="s">
        <v>488</v>
      </c>
      <c r="I15077" s="1" t="n">
        <v>17718</v>
      </c>
      <c r="J15077" s="1" t="s">
        <v>291</v>
      </c>
      <c r="K15077" s="1" t="s">
        <v>17666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251</v>
      </c>
      <c r="B15078" s="1" t="n">
        <f aca="false">IF(COUNTIF($G$1:$G$12712,G15078&gt;0),0,INDEX($A$1:$A$12712,MATCH(G15078,$G$1:$G$12712,0)))</f>
        <v>251</v>
      </c>
      <c r="C15078" s="1" t="str">
        <f aca="false">IF(H15078="",F15078,H15078)</f>
        <v>Harrington</v>
      </c>
      <c r="D15078" s="1" t="n">
        <v>230</v>
      </c>
      <c r="E15078" s="1" t="s">
        <v>19955</v>
      </c>
      <c r="F15078" s="5" t="s">
        <v>19958</v>
      </c>
      <c r="G15078" s="1" t="n">
        <v>6193</v>
      </c>
      <c r="H15078" s="1" t="s">
        <v>689</v>
      </c>
      <c r="I15078" s="1" t="n">
        <v>17718</v>
      </c>
      <c r="J15078" s="1" t="s">
        <v>291</v>
      </c>
      <c r="K15078" s="1" t="s">
        <v>17666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310</v>
      </c>
      <c r="B15079" s="1" t="n">
        <f aca="false">IF(COUNTIF($G$1:$G$12712,G15079&gt;0),0,INDEX($A$1:$A$12712,MATCH(G15079,$G$1:$G$12712,0)))</f>
        <v>310</v>
      </c>
      <c r="C15079" s="1" t="str">
        <f aca="false">IF(H15079="",F15079,H15079)</f>
        <v>Jones</v>
      </c>
      <c r="D15079" s="1" t="n">
        <v>230</v>
      </c>
      <c r="E15079" s="1" t="s">
        <v>19955</v>
      </c>
      <c r="F15079" s="5" t="s">
        <v>19959</v>
      </c>
      <c r="G15079" s="1" t="n">
        <v>3482</v>
      </c>
      <c r="H15079" s="1" t="s">
        <v>828</v>
      </c>
      <c r="I15079" s="1" t="n">
        <v>17718</v>
      </c>
      <c r="J15079" s="1" t="s">
        <v>291</v>
      </c>
      <c r="K15079" s="1" t="s">
        <v>17666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365</v>
      </c>
      <c r="B15080" s="1" t="n">
        <f aca="false">IF(COUNTIF($G$1:$G$12712,G15080&gt;0),0,INDEX($A$1:$A$12712,MATCH(G15080,$G$1:$G$12712,0)))</f>
        <v>365</v>
      </c>
      <c r="C15080" s="1" t="str">
        <f aca="false">IF(H15080="",F15080,H15080)</f>
        <v>Maddox</v>
      </c>
      <c r="D15080" s="1" t="n">
        <v>230</v>
      </c>
      <c r="E15080" s="1" t="s">
        <v>19955</v>
      </c>
      <c r="F15080" s="5" t="s">
        <v>19960</v>
      </c>
      <c r="G15080" s="1" t="n">
        <v>2446</v>
      </c>
      <c r="H15080" s="1" t="s">
        <v>934</v>
      </c>
      <c r="I15080" s="1" t="n">
        <v>17718</v>
      </c>
      <c r="J15080" s="1" t="s">
        <v>291</v>
      </c>
      <c r="K15080" s="1" t="s">
        <v>17666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365</v>
      </c>
      <c r="B15081" s="1" t="n">
        <f aca="false">IF(COUNTIF($G$1:$G$12712,G15081&gt;0),0,INDEX($A$1:$A$12712,MATCH(G15081,$G$1:$G$12712,0)))</f>
        <v>365</v>
      </c>
      <c r="C15081" s="1" t="str">
        <f aca="false">IF(H15081="",F15081,H15081)</f>
        <v>Maddox</v>
      </c>
      <c r="D15081" s="1" t="n">
        <v>230</v>
      </c>
      <c r="E15081" s="1" t="s">
        <v>19955</v>
      </c>
      <c r="F15081" s="5" t="s">
        <v>19961</v>
      </c>
      <c r="G15081" s="1" t="n">
        <v>2446</v>
      </c>
      <c r="H15081" s="1" t="s">
        <v>934</v>
      </c>
      <c r="I15081" s="1" t="n">
        <v>17718</v>
      </c>
      <c r="J15081" s="1" t="s">
        <v>291</v>
      </c>
      <c r="K15081" s="1" t="s">
        <v>17666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417</v>
      </c>
      <c r="B15082" s="1" t="n">
        <f aca="false">IF(COUNTIF($G$1:$G$12712,G15082&gt;0),0,INDEX($A$1:$A$12712,MATCH(G15082,$G$1:$G$12712,0)))</f>
        <v>417</v>
      </c>
      <c r="C15082" s="1" t="str">
        <f aca="false">IF(H15082="",F15082,H15082)</f>
        <v>Nichols</v>
      </c>
      <c r="D15082" s="1" t="n">
        <v>230</v>
      </c>
      <c r="E15082" s="1" t="s">
        <v>19955</v>
      </c>
      <c r="F15082" s="5" t="s">
        <v>19962</v>
      </c>
      <c r="G15082" s="1" t="n">
        <v>3484</v>
      </c>
      <c r="H15082" s="1" t="s">
        <v>1038</v>
      </c>
      <c r="I15082" s="1" t="n">
        <v>17718</v>
      </c>
      <c r="J15082" s="1" t="s">
        <v>291</v>
      </c>
      <c r="K15082" s="1" t="s">
        <v>17666</v>
      </c>
    </row>
    <row r="15083" customFormat="false" ht="15" hidden="false" customHeight="true" outlineLevel="0" collapsed="false">
      <c r="A15083" s="1" t="n">
        <f aca="false">IF(IFERROR((MATCH(G15083,$G$1:$G$12712,0)),0),INDEX($A$1:$A$12712,MATCH(G15083,$G$1:$G$12712,0)),MAX($A$2:$A15082)+1)</f>
        <v>580</v>
      </c>
      <c r="B15083" s="1" t="n">
        <f aca="false">IF(COUNTIF($G$1:$G$12712,G15083&gt;0),0,INDEX($A$1:$A$12712,MATCH(G15083,$G$1:$G$12712,0)))</f>
        <v>580</v>
      </c>
      <c r="C15083" s="1" t="str">
        <f aca="false">IF(H15083="",F15083,H15083)</f>
        <v>Tolk</v>
      </c>
      <c r="D15083" s="1" t="n">
        <v>230</v>
      </c>
      <c r="E15083" s="1" t="s">
        <v>19955</v>
      </c>
      <c r="F15083" s="5" t="s">
        <v>19963</v>
      </c>
      <c r="G15083" s="1" t="n">
        <v>6194</v>
      </c>
      <c r="H15083" s="1" t="s">
        <v>1377</v>
      </c>
      <c r="I15083" s="1" t="n">
        <v>17718</v>
      </c>
      <c r="J15083" s="1" t="s">
        <v>291</v>
      </c>
      <c r="K15083" s="1" t="s">
        <v>17666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e">
        <f aca="false">IF(H15084="",F15084,H15084)</f>
        <v>#NAME?</v>
      </c>
      <c r="D15084" s="1" t="n">
        <v>417</v>
      </c>
      <c r="E15084" s="1" t="s">
        <v>19964</v>
      </c>
      <c r="F15084" s="5" t="e">
        <f aca="false">#NAME?</f>
        <v>#NAME?</v>
      </c>
      <c r="H15084" s="1"/>
      <c r="K15084" s="1" t="s">
        <v>17666</v>
      </c>
    </row>
    <row r="15085" customFormat="false" ht="15" hidden="false" customHeight="true" outlineLevel="0" collapsed="false">
      <c r="A15085" s="1" t="n">
        <f aca="false">A15084</f>
        <v>11502</v>
      </c>
      <c r="B15085" s="1" t="e">
        <f aca="false">IF(COUNTIF($G$1:$G$12712,G15085&gt;0),0,INDEX($A$1:$A$12712,MATCH(G15085,$G$1:$G$12712,0)))</f>
        <v>#N/A</v>
      </c>
      <c r="C15085" s="1" t="str">
        <f aca="false">IF(H15085="",F15085,H15085)</f>
        <v>winslow</v>
      </c>
      <c r="D15085" s="1" t="n">
        <v>417</v>
      </c>
      <c r="E15085" s="1" t="s">
        <v>19964</v>
      </c>
      <c r="F15085" s="5" t="s">
        <v>19965</v>
      </c>
      <c r="H15085" s="1"/>
      <c r="K15085" s="1" t="s">
        <v>17666</v>
      </c>
    </row>
    <row r="15086" customFormat="false" ht="15" hidden="false" customHeight="true" outlineLevel="0" collapsed="false">
      <c r="A15086" s="1" t="n">
        <f aca="false">IF(IFERROR((MATCH(G15086,$G$1:$G$12712,0)),0),INDEX($A$1:$A$12712,MATCH(G15086,$G$1:$G$12712,0)),MAX($A$2:$A15085)+1)</f>
        <v>11503</v>
      </c>
      <c r="B15086" s="1" t="e">
        <f aca="false">IF(COUNTIF($G$1:$G$12712,G15086&gt;0),0,INDEX($A$1:$A$12712,MATCH(G15086,$G$1:$G$12712,0)))</f>
        <v>#N/A</v>
      </c>
      <c r="C15086" s="1" t="e">
        <f aca="false">IF(H15086="",F15086,H15086)</f>
        <v>#NAME?</v>
      </c>
      <c r="D15086" s="1" t="n">
        <v>157</v>
      </c>
      <c r="E15086" s="1" t="s">
        <v>17591</v>
      </c>
      <c r="F15086" s="5" t="e">
        <f aca="false">#NAME?</f>
        <v>#NAME?</v>
      </c>
      <c r="H15086" s="1"/>
      <c r="K15086" s="1" t="s">
        <v>17666</v>
      </c>
    </row>
    <row r="15087" customFormat="false" ht="15" hidden="false" customHeight="true" outlineLevel="0" collapsed="false">
      <c r="A15087" s="1" t="n">
        <f aca="false">IF(IFERROR((MATCH(G15087,$G$1:$G$12712,0)),0),INDEX($A$1:$A$12712,MATCH(G15087,$G$1:$G$12712,0)),MAX($A$2:$A15086)+1)</f>
        <v>39</v>
      </c>
      <c r="B15087" s="1" t="n">
        <f aca="false">IF(COUNTIF($G$1:$G$12712,G15087&gt;0),0,INDEX($A$1:$A$12712,MATCH(G15087,$G$1:$G$12712,0)))</f>
        <v>39</v>
      </c>
      <c r="C15087" s="1" t="str">
        <f aca="false">IF(H15087="",F15087,H15087)</f>
        <v>H L Culbreath Bayside Power Station</v>
      </c>
      <c r="D15087" s="1" t="n">
        <v>157</v>
      </c>
      <c r="E15087" s="1" t="s">
        <v>17591</v>
      </c>
      <c r="F15087" s="5" t="s">
        <v>19966</v>
      </c>
      <c r="G15087" s="1" t="n">
        <v>7873</v>
      </c>
      <c r="H15087" s="1" t="s">
        <v>134</v>
      </c>
      <c r="I15087" s="1" t="n">
        <v>18454</v>
      </c>
      <c r="J15087" s="1" t="s">
        <v>135</v>
      </c>
      <c r="K15087" s="1" t="s">
        <v>17666</v>
      </c>
    </row>
    <row r="15088" customFormat="false" ht="15" hidden="false" customHeight="true" outlineLevel="0" collapsed="false">
      <c r="A15088" s="1" t="n">
        <f aca="false">A11178</f>
        <v>9590</v>
      </c>
      <c r="B15088" s="1" t="e">
        <f aca="false">IF(COUNTIF($G$1:$G$12712,G15088&gt;0),0,INDEX($A$1:$A$12712,MATCH(G15088,$G$1:$G$12712,0)))</f>
        <v>#N/A</v>
      </c>
      <c r="C15088" s="1" t="str">
        <f aca="false">IF(H15088="",F15088,H15088)</f>
        <v>dinner lake - sebring</v>
      </c>
      <c r="D15088" s="1" t="n">
        <v>157</v>
      </c>
      <c r="E15088" s="1" t="s">
        <v>17591</v>
      </c>
      <c r="F15088" s="5" t="s">
        <v>19967</v>
      </c>
      <c r="H15088" s="1"/>
      <c r="K15088" s="1" t="s">
        <v>17666</v>
      </c>
    </row>
    <row r="15089" customFormat="false" ht="15" hidden="false" customHeight="true" outlineLevel="0" collapsed="false">
      <c r="A15089" s="1" t="n">
        <f aca="false">A11178</f>
        <v>9590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dinner lake gas</v>
      </c>
      <c r="D15089" s="1" t="n">
        <v>157</v>
      </c>
      <c r="E15089" s="1" t="s">
        <v>17591</v>
      </c>
      <c r="F15089" s="5" t="s">
        <v>19968</v>
      </c>
      <c r="H15089" s="1"/>
      <c r="K15089" s="1" t="s">
        <v>17666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8229</v>
      </c>
      <c r="B15090" s="1" t="n">
        <f aca="false">IF(COUNTIF($G$1:$G$12712,G15090&gt;0),0,INDEX($A$1:$A$12712,MATCH(G15090,$G$1:$G$12712,0)))</f>
        <v>8229</v>
      </c>
      <c r="C15090" s="1" t="str">
        <f aca="false">IF(H15090="",F15090,H15090)</f>
        <v>F J Gannon</v>
      </c>
      <c r="D15090" s="1" t="n">
        <v>157</v>
      </c>
      <c r="E15090" s="1" t="s">
        <v>17591</v>
      </c>
      <c r="F15090" s="5" t="s">
        <v>19969</v>
      </c>
      <c r="G15090" s="1" t="n">
        <v>646</v>
      </c>
      <c r="H15090" s="1" t="s">
        <v>13690</v>
      </c>
      <c r="I15090" s="1" t="n">
        <v>18454</v>
      </c>
      <c r="J15090" s="1" t="s">
        <v>135</v>
      </c>
      <c r="K15090" s="1" t="s">
        <v>17666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11504</v>
      </c>
      <c r="B15091" s="1" t="e">
        <f aca="false">IF(COUNTIF($G$1:$G$12712,G15091&gt;0),0,INDEX($A$1:$A$12712,MATCH(G15091,$G$1:$G$12712,0)))</f>
        <v>#N/A</v>
      </c>
      <c r="C15091" s="1" t="str">
        <f aca="false">IF(H15091="",F15091,H15091)</f>
        <v>hookers point</v>
      </c>
      <c r="D15091" s="1" t="n">
        <v>157</v>
      </c>
      <c r="E15091" s="1" t="s">
        <v>17591</v>
      </c>
      <c r="F15091" s="5" t="s">
        <v>19970</v>
      </c>
      <c r="H15091" s="1"/>
      <c r="K15091" s="1" t="s">
        <v>17666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11505</v>
      </c>
      <c r="B15092" s="1" t="e">
        <f aca="false">IF(COUNTIF($G$1:$G$12712,G15092&gt;0),0,INDEX($A$1:$A$12712,MATCH(G15092,$G$1:$G$12712,0)))</f>
        <v>#N/A</v>
      </c>
      <c r="C15092" s="1" t="str">
        <f aca="false">IF(H15092="",F15092,H15092)</f>
        <v>oil</v>
      </c>
      <c r="D15092" s="1" t="n">
        <v>157</v>
      </c>
      <c r="E15092" s="1" t="s">
        <v>17591</v>
      </c>
      <c r="F15092" s="5" t="s">
        <v>19971</v>
      </c>
      <c r="H15092" s="1"/>
      <c r="K15092" s="1" t="s">
        <v>17666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471</v>
      </c>
      <c r="B15093" s="1" t="n">
        <f aca="false">IF(COUNTIF($G$1:$G$12712,G15093&gt;0),0,INDEX($A$1:$A$12712,MATCH(G15093,$G$1:$G$12712,0)))</f>
        <v>471</v>
      </c>
      <c r="C15093" s="1" t="str">
        <f aca="false">IF(H15093="",F15093,H15093)</f>
        <v>Polk</v>
      </c>
      <c r="D15093" s="1" t="n">
        <v>157</v>
      </c>
      <c r="E15093" s="1" t="s">
        <v>17591</v>
      </c>
      <c r="F15093" s="5" t="s">
        <v>19972</v>
      </c>
      <c r="G15093" s="1" t="n">
        <v>7242</v>
      </c>
      <c r="H15093" s="1" t="s">
        <v>1156</v>
      </c>
      <c r="I15093" s="1" t="n">
        <v>18454</v>
      </c>
      <c r="J15093" s="1" t="s">
        <v>135</v>
      </c>
      <c r="K15093" s="1" t="s">
        <v>17666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471</v>
      </c>
      <c r="B15094" s="1" t="n">
        <f aca="false">IF(COUNTIF($G$1:$G$12712,G15094&gt;0),0,INDEX($A$1:$A$12712,MATCH(G15094,$G$1:$G$12712,0)))</f>
        <v>471</v>
      </c>
      <c r="C15094" s="1" t="str">
        <f aca="false">IF(H15094="",F15094,H15094)</f>
        <v>Polk</v>
      </c>
      <c r="D15094" s="1" t="n">
        <v>157</v>
      </c>
      <c r="E15094" s="1" t="s">
        <v>17591</v>
      </c>
      <c r="F15094" s="5" t="s">
        <v>19973</v>
      </c>
      <c r="G15094" s="1" t="n">
        <v>7242</v>
      </c>
      <c r="H15094" s="1" t="s">
        <v>1156</v>
      </c>
      <c r="I15094" s="1" t="n">
        <v>18454</v>
      </c>
      <c r="J15094" s="1" t="s">
        <v>135</v>
      </c>
      <c r="K15094" s="1" t="s">
        <v>17666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11506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polk-unit 1</v>
      </c>
      <c r="D15095" s="1" t="n">
        <v>157</v>
      </c>
      <c r="E15095" s="1" t="s">
        <v>17591</v>
      </c>
      <c r="F15095" s="5" t="s">
        <v>19974</v>
      </c>
      <c r="H15095" s="1"/>
      <c r="K15095" s="1" t="s">
        <v>17666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11507</v>
      </c>
      <c r="B15096" s="1" t="e">
        <f aca="false">IF(COUNTIF($G$1:$G$12712,G15096&gt;0),0,INDEX($A$1:$A$12712,MATCH(G15096,$G$1:$G$12712,0)))</f>
        <v>#N/A</v>
      </c>
      <c r="C15096" s="1" t="str">
        <f aca="false">IF(H15096="",F15096,H15096)</f>
        <v>reserve standby march 1, 1994.</v>
      </c>
      <c r="D15096" s="1" t="n">
        <v>157</v>
      </c>
      <c r="E15096" s="1" t="s">
        <v>17591</v>
      </c>
      <c r="F15096" s="5" t="s">
        <v>19975</v>
      </c>
      <c r="H15096" s="1"/>
      <c r="K15096" s="1" t="s">
        <v>17666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11508</v>
      </c>
      <c r="B15097" s="1" t="e">
        <f aca="false">IF(COUNTIF($G$1:$G$12712,G15097&gt;0),0,INDEX($A$1:$A$12712,MATCH(G15097,$G$1:$G$12712,0)))</f>
        <v>#N/A</v>
      </c>
      <c r="C15097" s="1" t="str">
        <f aca="false">IF(H15097="",F15097,H15097)</f>
        <v>total</v>
      </c>
      <c r="D15097" s="1" t="n">
        <v>157</v>
      </c>
      <c r="E15097" s="1" t="s">
        <v>17591</v>
      </c>
      <c r="F15097" s="5" t="s">
        <v>17815</v>
      </c>
      <c r="H15097" s="1"/>
      <c r="K15097" s="1" t="s">
        <v>17666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1077</v>
      </c>
      <c r="B15098" s="1" t="n">
        <f aca="false">IF(COUNTIF($G$1:$G$12712,G15098&gt;0),0,INDEX($A$1:$A$12712,MATCH(G15098,$G$1:$G$12712,0)))</f>
        <v>1077</v>
      </c>
      <c r="C15098" s="1" t="str">
        <f aca="false">IF(H15098="",F15098,H15098)</f>
        <v>Calderwood</v>
      </c>
      <c r="D15098" s="1" t="n">
        <v>282</v>
      </c>
      <c r="E15098" s="1" t="s">
        <v>19976</v>
      </c>
      <c r="F15098" s="5" t="s">
        <v>19977</v>
      </c>
      <c r="G15098" s="1" t="n">
        <v>54900</v>
      </c>
      <c r="H15098" s="1" t="s">
        <v>2453</v>
      </c>
      <c r="I15098" s="1" t="n">
        <v>306</v>
      </c>
      <c r="J15098" s="1" t="s">
        <v>2454</v>
      </c>
      <c r="K15098" s="1" t="s">
        <v>17666</v>
      </c>
    </row>
    <row r="15099" customFormat="false" ht="15" hidden="false" customHeight="true" outlineLevel="0" collapsed="false">
      <c r="A15099" s="1" t="n">
        <f aca="false">IF(IFERROR((MATCH(G15099,$G$1:$G$12712,0)),0),INDEX($A$1:$A$12712,MATCH(G15099,$G$1:$G$12712,0)),MAX($A$2:$A15098)+1)</f>
        <v>1082</v>
      </c>
      <c r="B15099" s="1" t="n">
        <f aca="false">IF(COUNTIF($G$1:$G$12712,G15099&gt;0),0,INDEX($A$1:$A$12712,MATCH(G15099,$G$1:$G$12712,0)))</f>
        <v>1082</v>
      </c>
      <c r="C15099" s="1" t="str">
        <f aca="false">IF(H15099="",F15099,H15099)</f>
        <v>Cheoah</v>
      </c>
      <c r="D15099" s="1" t="n">
        <v>282</v>
      </c>
      <c r="E15099" s="1" t="s">
        <v>19976</v>
      </c>
      <c r="F15099" s="5" t="s">
        <v>19978</v>
      </c>
      <c r="G15099" s="1" t="n">
        <v>54899</v>
      </c>
      <c r="H15099" s="1" t="s">
        <v>2487</v>
      </c>
      <c r="I15099" s="1" t="n">
        <v>306</v>
      </c>
      <c r="J15099" s="1" t="s">
        <v>2454</v>
      </c>
      <c r="K15099" s="1" t="s">
        <v>17666</v>
      </c>
    </row>
    <row r="15100" customFormat="false" ht="15" hidden="false" customHeight="true" outlineLevel="0" collapsed="false">
      <c r="A15100" s="1" t="n">
        <f aca="false">IF(IFERROR((MATCH(G15100,$G$1:$G$12712,0)),0),INDEX($A$1:$A$12712,MATCH(G15100,$G$1:$G$12712,0)),MAX($A$2:$A15099)+1)</f>
        <v>1083</v>
      </c>
      <c r="B15100" s="1" t="n">
        <f aca="false">IF(COUNTIF($G$1:$G$12712,G15100&gt;0),0,INDEX($A$1:$A$12712,MATCH(G15100,$G$1:$G$12712,0)))</f>
        <v>1083</v>
      </c>
      <c r="C15100" s="1" t="str">
        <f aca="false">IF(H15100="",F15100,H15100)</f>
        <v>Chilhowee</v>
      </c>
      <c r="D15100" s="1" t="n">
        <v>282</v>
      </c>
      <c r="E15100" s="1" t="s">
        <v>19976</v>
      </c>
      <c r="F15100" s="5" t="s">
        <v>19979</v>
      </c>
      <c r="G15100" s="1" t="n">
        <v>54901</v>
      </c>
      <c r="H15100" s="1" t="s">
        <v>2489</v>
      </c>
      <c r="I15100" s="1" t="n">
        <v>306</v>
      </c>
      <c r="J15100" s="1" t="s">
        <v>2454</v>
      </c>
      <c r="K15100" s="1" t="s">
        <v>17666</v>
      </c>
    </row>
    <row r="15101" customFormat="false" ht="15" hidden="false" customHeight="true" outlineLevel="0" collapsed="false">
      <c r="A15101" s="1" t="n">
        <f aca="false">A2027</f>
        <v>1217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santeelah</v>
      </c>
      <c r="D15101" s="1" t="n">
        <v>282</v>
      </c>
      <c r="E15101" s="1" t="s">
        <v>19976</v>
      </c>
      <c r="F15101" s="5" t="s">
        <v>19980</v>
      </c>
      <c r="H15101" s="1"/>
      <c r="K15101" s="1" t="s">
        <v>17666</v>
      </c>
    </row>
    <row r="15102" customFormat="false" ht="15" hidden="false" customHeight="true" outlineLevel="0" collapsed="false">
      <c r="A15102" s="1" t="n">
        <f aca="false">A15101</f>
        <v>1217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santeetlah</v>
      </c>
      <c r="D15102" s="1" t="n">
        <v>282</v>
      </c>
      <c r="E15102" s="1" t="s">
        <v>19976</v>
      </c>
      <c r="F15102" s="5" t="s">
        <v>19981</v>
      </c>
      <c r="H15102" s="1"/>
      <c r="K15102" s="1" t="s">
        <v>17666</v>
      </c>
    </row>
    <row r="15103" customFormat="false" ht="15" hidden="false" customHeight="true" outlineLevel="0" collapsed="false">
      <c r="A15103" s="1" t="n">
        <f aca="false">A874</f>
        <v>590</v>
      </c>
      <c r="B15103" s="1" t="e">
        <f aca="false">IF(COUNTIF($G$1:$G$12712,G15103&gt;0),0,INDEX($A$1:$A$12712,MATCH(G15103,$G$1:$G$12712,0)))</f>
        <v>#N/A</v>
      </c>
      <c r="C15103" s="1" t="str">
        <f aca="false">IF(H15103="",F15103,H15103)</f>
        <v>unit 4 agc div</v>
      </c>
      <c r="D15103" s="1" t="n">
        <v>282</v>
      </c>
      <c r="E15103" s="1" t="s">
        <v>19976</v>
      </c>
      <c r="F15103" s="5" t="s">
        <v>19982</v>
      </c>
      <c r="H15103" s="1"/>
      <c r="K15103" s="1" t="s">
        <v>17666</v>
      </c>
    </row>
    <row r="15104" customFormat="false" ht="15" hidden="false" customHeight="true" outlineLevel="0" collapsed="false">
      <c r="A15104" s="1" t="n">
        <f aca="false">A874</f>
        <v>590</v>
      </c>
      <c r="B15104" s="1" t="e">
        <f aca="false">IF(COUNTIF($G$1:$G$12712,G15104&gt;0),0,INDEX($A$1:$A$12712,MATCH(G15104,$G$1:$G$12712,0)))</f>
        <v>#N/A</v>
      </c>
      <c r="C15104" s="1" t="str">
        <f aca="false">IF(H15104="",F15104,H15104)</f>
        <v>units 1 - 3 agc div</v>
      </c>
      <c r="D15104" s="1" t="n">
        <v>282</v>
      </c>
      <c r="E15104" s="1" t="s">
        <v>19976</v>
      </c>
      <c r="F15104" s="5" t="s">
        <v>19983</v>
      </c>
      <c r="H15104" s="1"/>
      <c r="K15104" s="1" t="s">
        <v>17666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2987</v>
      </c>
      <c r="B15105" s="1" t="n">
        <f aca="false">IF(COUNTIF($G$1:$G$12712,G15105&gt;0),0,INDEX($A$1:$A$12712,MATCH(G15105,$G$1:$G$12712,0)))</f>
        <v>2987</v>
      </c>
      <c r="C15105" s="1" t="str">
        <f aca="false">IF(H15105="",F15105,H15105)</f>
        <v>DeCordova Steam Electric Station</v>
      </c>
      <c r="D15105" s="1" t="n">
        <v>40</v>
      </c>
      <c r="E15105" s="1" t="s">
        <v>19984</v>
      </c>
      <c r="F15105" s="5" t="s">
        <v>19985</v>
      </c>
      <c r="G15105" s="1" t="n">
        <v>8063</v>
      </c>
      <c r="H15105" s="1" t="s">
        <v>5784</v>
      </c>
      <c r="I15105" s="1" t="n">
        <v>55983</v>
      </c>
      <c r="J15105" s="1" t="s">
        <v>4912</v>
      </c>
      <c r="K15105" s="1" t="s">
        <v>17666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2330</v>
      </c>
      <c r="B15106" s="1" t="n">
        <f aca="false">IF(COUNTIF($G$1:$G$12712,G15106&gt;0),0,INDEX($A$1:$A$12712,MATCH(G15106,$G$1:$G$12712,0)))</f>
        <v>2330</v>
      </c>
      <c r="C15106" s="1" t="str">
        <f aca="false">IF(H15106="",F15106,H15106)</f>
        <v>Morgan Creek</v>
      </c>
      <c r="D15106" s="1" t="n">
        <v>40</v>
      </c>
      <c r="E15106" s="1" t="s">
        <v>19984</v>
      </c>
      <c r="F15106" s="5" t="s">
        <v>19986</v>
      </c>
      <c r="G15106" s="1" t="n">
        <v>3492</v>
      </c>
      <c r="H15106" s="1" t="s">
        <v>4921</v>
      </c>
      <c r="I15106" s="1" t="n">
        <v>55983</v>
      </c>
      <c r="J15106" s="1" t="s">
        <v>4912</v>
      </c>
      <c r="K15106" s="1" t="s">
        <v>17666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2331</v>
      </c>
      <c r="B15107" s="1" t="n">
        <f aca="false">IF(COUNTIF($G$1:$G$12712,G15107&gt;0),0,INDEX($A$1:$A$12712,MATCH(G15107,$G$1:$G$12712,0)))</f>
        <v>2331</v>
      </c>
      <c r="C15107" s="1" t="str">
        <f aca="false">IF(H15107="",F15107,H15107)</f>
        <v>Permian Basin</v>
      </c>
      <c r="D15107" s="1" t="n">
        <v>40</v>
      </c>
      <c r="E15107" s="1" t="s">
        <v>19984</v>
      </c>
      <c r="F15107" s="5" t="s">
        <v>19987</v>
      </c>
      <c r="G15107" s="1" t="n">
        <v>3494</v>
      </c>
      <c r="H15107" s="1" t="s">
        <v>4922</v>
      </c>
      <c r="I15107" s="1" t="n">
        <v>55983</v>
      </c>
      <c r="J15107" s="1" t="s">
        <v>4912</v>
      </c>
      <c r="K15107" s="1" t="s">
        <v>17666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2332</v>
      </c>
      <c r="B15108" s="1" t="n">
        <f aca="false">IF(COUNTIF($G$1:$G$12712,G15108&gt;0),0,INDEX($A$1:$A$12712,MATCH(G15108,$G$1:$G$12712,0)))</f>
        <v>2332</v>
      </c>
      <c r="C15108" s="1" t="str">
        <f aca="false">IF(H15108="",F15108,H15108)</f>
        <v>Big Brown</v>
      </c>
      <c r="D15108" s="1" t="n">
        <v>40</v>
      </c>
      <c r="E15108" s="1" t="s">
        <v>19984</v>
      </c>
      <c r="F15108" s="5" t="s">
        <v>19988</v>
      </c>
      <c r="G15108" s="1" t="n">
        <v>3497</v>
      </c>
      <c r="H15108" s="1" t="s">
        <v>4923</v>
      </c>
      <c r="I15108" s="1" t="n">
        <v>56884</v>
      </c>
      <c r="J15108" s="1" t="s">
        <v>4924</v>
      </c>
      <c r="K15108" s="1" t="s">
        <v>17666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8056</v>
      </c>
      <c r="B15109" s="1" t="n">
        <f aca="false">IF(COUNTIF($G$1:$G$12712,G15109&gt;0),0,INDEX($A$1:$A$12712,MATCH(G15109,$G$1:$G$12712,0)))</f>
        <v>8056</v>
      </c>
      <c r="C15109" s="1" t="str">
        <f aca="false">IF(H15109="",F15109,H15109)</f>
        <v>Collin</v>
      </c>
      <c r="D15109" s="1" t="n">
        <v>40</v>
      </c>
      <c r="E15109" s="1" t="s">
        <v>19984</v>
      </c>
      <c r="F15109" s="5" t="s">
        <v>19989</v>
      </c>
      <c r="G15109" s="1" t="n">
        <v>3500</v>
      </c>
      <c r="H15109" s="1" t="s">
        <v>13430</v>
      </c>
      <c r="I15109" s="1" t="n">
        <v>19323</v>
      </c>
      <c r="J15109" s="1" t="s">
        <v>12780</v>
      </c>
      <c r="K15109" s="1" t="s">
        <v>17666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2517</v>
      </c>
      <c r="B15110" s="1" t="n">
        <f aca="false">IF(COUNTIF($G$1:$G$12712,G15110&gt;0),0,INDEX($A$1:$A$12712,MATCH(G15110,$G$1:$G$12712,0)))</f>
        <v>2517</v>
      </c>
      <c r="C15110" s="1" t="str">
        <f aca="false">IF(H15110="",F15110,H15110)</f>
        <v>Comanche Peak</v>
      </c>
      <c r="D15110" s="1" t="n">
        <v>40</v>
      </c>
      <c r="E15110" s="1" t="s">
        <v>19984</v>
      </c>
      <c r="F15110" s="5" t="s">
        <v>19990</v>
      </c>
      <c r="G15110" s="1" t="n">
        <v>6145</v>
      </c>
      <c r="H15110" s="1" t="s">
        <v>5173</v>
      </c>
      <c r="I15110" s="1" t="n">
        <v>55983</v>
      </c>
      <c r="J15110" s="1" t="s">
        <v>4912</v>
      </c>
      <c r="K15110" s="1" t="s">
        <v>17666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11509</v>
      </c>
      <c r="B15111" s="1" t="e">
        <f aca="false">IF(COUNTIF($G$1:$G$12712,G15111&gt;0),0,INDEX($A$1:$A$12712,MATCH(G15111,$G$1:$G$12712,0)))</f>
        <v>#N/A</v>
      </c>
      <c r="C15111" s="1" t="str">
        <f aca="false">IF(H15111="",F15111,H15111)</f>
        <v>dallas</v>
      </c>
      <c r="D15111" s="1" t="n">
        <v>40</v>
      </c>
      <c r="E15111" s="1" t="s">
        <v>19984</v>
      </c>
      <c r="F15111" s="5" t="s">
        <v>19991</v>
      </c>
      <c r="G15111" s="1" t="n">
        <v>3451</v>
      </c>
      <c r="H15111" s="1" t="s">
        <v>19991</v>
      </c>
      <c r="K15111" s="1" t="s">
        <v>17666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19984</v>
      </c>
      <c r="F15112" s="5" t="s">
        <v>19992</v>
      </c>
      <c r="G15112" s="1" t="n">
        <v>8063</v>
      </c>
      <c r="H15112" s="1" t="s">
        <v>5784</v>
      </c>
      <c r="I15112" s="1" t="n">
        <v>55983</v>
      </c>
      <c r="J15112" s="1" t="s">
        <v>4912</v>
      </c>
      <c r="K15112" s="1" t="s">
        <v>17666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2987</v>
      </c>
      <c r="B15113" s="1" t="n">
        <f aca="false">IF(COUNTIF($G$1:$G$12712,G15113&gt;0),0,INDEX($A$1:$A$12712,MATCH(G15113,$G$1:$G$12712,0)))</f>
        <v>2987</v>
      </c>
      <c r="C15113" s="1" t="str">
        <f aca="false">IF(H15113="",F15113,H15113)</f>
        <v>DeCordova Steam Electric Station</v>
      </c>
      <c r="D15113" s="1" t="n">
        <v>40</v>
      </c>
      <c r="E15113" s="1" t="s">
        <v>19984</v>
      </c>
      <c r="F15113" s="5" t="s">
        <v>19993</v>
      </c>
      <c r="G15113" s="1" t="n">
        <v>8063</v>
      </c>
      <c r="H15113" s="1" t="s">
        <v>5784</v>
      </c>
      <c r="I15113" s="1" t="n">
        <v>55983</v>
      </c>
      <c r="J15113" s="1" t="s">
        <v>4912</v>
      </c>
      <c r="K15113" s="1" t="s">
        <v>17666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2987</v>
      </c>
      <c r="B15114" s="1" t="n">
        <f aca="false">IF(COUNTIF($G$1:$G$12712,G15114&gt;0),0,INDEX($A$1:$A$12712,MATCH(G15114,$G$1:$G$12712,0)))</f>
        <v>2987</v>
      </c>
      <c r="C15114" s="1" t="str">
        <f aca="false">IF(H15114="",F15114,H15114)</f>
        <v>DeCordova Steam Electric Station</v>
      </c>
      <c r="D15114" s="1" t="n">
        <v>40</v>
      </c>
      <c r="E15114" s="1" t="s">
        <v>19984</v>
      </c>
      <c r="F15114" s="5" t="s">
        <v>19994</v>
      </c>
      <c r="G15114" s="1" t="n">
        <v>8063</v>
      </c>
      <c r="H15114" s="1" t="s">
        <v>5784</v>
      </c>
      <c r="I15114" s="1" t="n">
        <v>55983</v>
      </c>
      <c r="J15114" s="1" t="s">
        <v>4912</v>
      </c>
      <c r="K15114" s="1" t="s">
        <v>17666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7636</v>
      </c>
      <c r="B15115" s="1" t="n">
        <f aca="false">IF(COUNTIF($G$1:$G$12712,G15115&gt;0),0,INDEX($A$1:$A$12712,MATCH(G15115,$G$1:$G$12712,0)))</f>
        <v>7636</v>
      </c>
      <c r="C15115" s="1" t="str">
        <f aca="false">IF(H15115="",F15115,H15115)</f>
        <v>Eagle Mountain</v>
      </c>
      <c r="D15115" s="1" t="n">
        <v>40</v>
      </c>
      <c r="E15115" s="1" t="s">
        <v>19984</v>
      </c>
      <c r="F15115" s="5" t="s">
        <v>19995</v>
      </c>
      <c r="G15115" s="1" t="n">
        <v>3489</v>
      </c>
      <c r="H15115" s="1" t="s">
        <v>12779</v>
      </c>
      <c r="I15115" s="1" t="n">
        <v>19323</v>
      </c>
      <c r="J15115" s="1" t="s">
        <v>12780</v>
      </c>
      <c r="K15115" s="1" t="s">
        <v>17666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2328</v>
      </c>
      <c r="B15116" s="1" t="n">
        <f aca="false">IF(COUNTIF($G$1:$G$12712,G15116&gt;0),0,INDEX($A$1:$A$12712,MATCH(G15116,$G$1:$G$12712,0)))</f>
        <v>2328</v>
      </c>
      <c r="C15116" s="1" t="str">
        <f aca="false">IF(H15116="",F15116,H15116)</f>
        <v>Graham</v>
      </c>
      <c r="D15116" s="1" t="n">
        <v>40</v>
      </c>
      <c r="E15116" s="1" t="s">
        <v>19984</v>
      </c>
      <c r="F15116" s="5" t="s">
        <v>19996</v>
      </c>
      <c r="G15116" s="1" t="n">
        <v>3490</v>
      </c>
      <c r="H15116" s="1" t="s">
        <v>4919</v>
      </c>
      <c r="I15116" s="1" t="n">
        <v>55983</v>
      </c>
      <c r="J15116" s="1" t="s">
        <v>4912</v>
      </c>
      <c r="K15116" s="1" t="s">
        <v>17666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2329</v>
      </c>
      <c r="B15117" s="1" t="n">
        <f aca="false">IF(COUNTIF($G$1:$G$12712,G15117&gt;0),0,INDEX($A$1:$A$12712,MATCH(G15117,$G$1:$G$12712,0)))</f>
        <v>2329</v>
      </c>
      <c r="C15117" s="1" t="str">
        <f aca="false">IF(H15117="",F15117,H15117)</f>
        <v>Handley</v>
      </c>
      <c r="D15117" s="1" t="n">
        <v>40</v>
      </c>
      <c r="E15117" s="1" t="s">
        <v>19984</v>
      </c>
      <c r="F15117" s="5" t="s">
        <v>19997</v>
      </c>
      <c r="G15117" s="1" t="n">
        <v>3491</v>
      </c>
      <c r="H15117" s="1" t="s">
        <v>4920</v>
      </c>
      <c r="I15117" s="1" t="n">
        <v>6035</v>
      </c>
      <c r="J15117" s="1" t="s">
        <v>2549</v>
      </c>
      <c r="K15117" s="1" t="s">
        <v>17666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7766</v>
      </c>
      <c r="B15118" s="1" t="n">
        <f aca="false">IF(COUNTIF($G$1:$G$12712,G15118&gt;0),0,INDEX($A$1:$A$12712,MATCH(G15118,$G$1:$G$12712,0)))</f>
        <v>7766</v>
      </c>
      <c r="C15118" s="1" t="str">
        <f aca="false">IF(H15118="",F15118,H15118)</f>
        <v>Lake Creek</v>
      </c>
      <c r="D15118" s="1" t="n">
        <v>40</v>
      </c>
      <c r="E15118" s="1" t="s">
        <v>19984</v>
      </c>
      <c r="F15118" s="5" t="s">
        <v>19998</v>
      </c>
      <c r="G15118" s="1" t="n">
        <v>3502</v>
      </c>
      <c r="H15118" s="1" t="s">
        <v>12986</v>
      </c>
      <c r="I15118" s="1" t="n">
        <v>55983</v>
      </c>
      <c r="J15118" s="1" t="s">
        <v>4912</v>
      </c>
      <c r="K15118" s="1" t="s">
        <v>17666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2321</v>
      </c>
      <c r="B15119" s="1" t="n">
        <f aca="false">IF(COUNTIF($G$1:$G$12712,G15119&gt;0),0,INDEX($A$1:$A$12712,MATCH(G15119,$G$1:$G$12712,0)))</f>
        <v>2321</v>
      </c>
      <c r="C15119" s="1" t="str">
        <f aca="false">IF(H15119="",F15119,H15119)</f>
        <v>Lake Hubbard</v>
      </c>
      <c r="D15119" s="1" t="n">
        <v>40</v>
      </c>
      <c r="E15119" s="1" t="s">
        <v>19984</v>
      </c>
      <c r="F15119" s="5" t="s">
        <v>19999</v>
      </c>
      <c r="G15119" s="1" t="n">
        <v>3452</v>
      </c>
      <c r="H15119" s="1" t="s">
        <v>4911</v>
      </c>
      <c r="I15119" s="1" t="n">
        <v>55983</v>
      </c>
      <c r="J15119" s="1" t="s">
        <v>4912</v>
      </c>
      <c r="K15119" s="1" t="s">
        <v>17666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2518</v>
      </c>
      <c r="B15120" s="1" t="n">
        <f aca="false">IF(COUNTIF($G$1:$G$12712,G15120&gt;0),0,INDEX($A$1:$A$12712,MATCH(G15120,$G$1:$G$12712,0)))</f>
        <v>2518</v>
      </c>
      <c r="C15120" s="1" t="str">
        <f aca="false">IF(H15120="",F15120,H15120)</f>
        <v>Martin Lake</v>
      </c>
      <c r="D15120" s="1" t="n">
        <v>40</v>
      </c>
      <c r="E15120" s="1" t="s">
        <v>19984</v>
      </c>
      <c r="F15120" s="5" t="s">
        <v>20000</v>
      </c>
      <c r="G15120" s="1" t="n">
        <v>6146</v>
      </c>
      <c r="H15120" s="1" t="s">
        <v>5174</v>
      </c>
      <c r="I15120" s="1" t="n">
        <v>55983</v>
      </c>
      <c r="J15120" s="1" t="s">
        <v>4912</v>
      </c>
      <c r="K15120" s="1" t="s">
        <v>17666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2518</v>
      </c>
      <c r="B15121" s="1" t="n">
        <f aca="false">IF(COUNTIF($G$1:$G$12712,G15121&gt;0),0,INDEX($A$1:$A$12712,MATCH(G15121,$G$1:$G$12712,0)))</f>
        <v>2518</v>
      </c>
      <c r="C15121" s="1" t="str">
        <f aca="false">IF(H15121="",F15121,H15121)</f>
        <v>Martin Lake</v>
      </c>
      <c r="D15121" s="1" t="n">
        <v>40</v>
      </c>
      <c r="E15121" s="1" t="s">
        <v>19984</v>
      </c>
      <c r="F15121" s="5" t="s">
        <v>20001</v>
      </c>
      <c r="G15121" s="1" t="n">
        <v>6146</v>
      </c>
      <c r="H15121" s="1" t="s">
        <v>5174</v>
      </c>
      <c r="I15121" s="1" t="n">
        <v>55983</v>
      </c>
      <c r="J15121" s="1" t="s">
        <v>4912</v>
      </c>
      <c r="K15121" s="1" t="s">
        <v>17666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2519</v>
      </c>
      <c r="B15122" s="1" t="n">
        <f aca="false">IF(COUNTIF($G$1:$G$12712,G15122&gt;0),0,INDEX($A$1:$A$12712,MATCH(G15122,$G$1:$G$12712,0)))</f>
        <v>2519</v>
      </c>
      <c r="C15122" s="1" t="str">
        <f aca="false">IF(H15122="",F15122,H15122)</f>
        <v>Monticello</v>
      </c>
      <c r="D15122" s="1" t="n">
        <v>40</v>
      </c>
      <c r="E15122" s="1" t="s">
        <v>19984</v>
      </c>
      <c r="F15122" s="5" t="s">
        <v>20002</v>
      </c>
      <c r="G15122" s="1" t="n">
        <v>6147</v>
      </c>
      <c r="H15122" s="1" t="s">
        <v>987</v>
      </c>
      <c r="I15122" s="1" t="n">
        <v>55983</v>
      </c>
      <c r="J15122" s="1" t="s">
        <v>4912</v>
      </c>
      <c r="K15122" s="1" t="s">
        <v>17666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19984</v>
      </c>
      <c r="F15123" s="5" t="s">
        <v>20003</v>
      </c>
      <c r="G15123" s="1" t="n">
        <v>3492</v>
      </c>
      <c r="H15123" s="1" t="s">
        <v>4921</v>
      </c>
      <c r="I15123" s="1" t="n">
        <v>55983</v>
      </c>
      <c r="J15123" s="1" t="s">
        <v>4912</v>
      </c>
      <c r="K15123" s="1" t="s">
        <v>17666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2330</v>
      </c>
      <c r="B15124" s="1" t="n">
        <f aca="false">IF(COUNTIF($G$1:$G$12712,G15124&gt;0),0,INDEX($A$1:$A$12712,MATCH(G15124,$G$1:$G$12712,0)))</f>
        <v>2330</v>
      </c>
      <c r="C15124" s="1" t="str">
        <f aca="false">IF(H15124="",F15124,H15124)</f>
        <v>Morgan Creek</v>
      </c>
      <c r="D15124" s="1" t="n">
        <v>40</v>
      </c>
      <c r="E15124" s="1" t="s">
        <v>19984</v>
      </c>
      <c r="F15124" s="5" t="s">
        <v>20004</v>
      </c>
      <c r="G15124" s="1" t="n">
        <v>3492</v>
      </c>
      <c r="H15124" s="1" t="s">
        <v>4921</v>
      </c>
      <c r="I15124" s="1" t="n">
        <v>55983</v>
      </c>
      <c r="J15124" s="1" t="s">
        <v>4912</v>
      </c>
      <c r="K15124" s="1" t="s">
        <v>17666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2330</v>
      </c>
      <c r="B15125" s="1" t="n">
        <f aca="false">IF(COUNTIF($G$1:$G$12712,G15125&gt;0),0,INDEX($A$1:$A$12712,MATCH(G15125,$G$1:$G$12712,0)))</f>
        <v>2330</v>
      </c>
      <c r="C15125" s="1" t="str">
        <f aca="false">IF(H15125="",F15125,H15125)</f>
        <v>Morgan Creek</v>
      </c>
      <c r="D15125" s="1" t="n">
        <v>40</v>
      </c>
      <c r="E15125" s="1" t="s">
        <v>19984</v>
      </c>
      <c r="F15125" s="5" t="s">
        <v>20005</v>
      </c>
      <c r="G15125" s="1" t="n">
        <v>3492</v>
      </c>
      <c r="H15125" s="1" t="s">
        <v>4921</v>
      </c>
      <c r="I15125" s="1" t="n">
        <v>55983</v>
      </c>
      <c r="J15125" s="1" t="s">
        <v>4912</v>
      </c>
      <c r="K15125" s="1" t="s">
        <v>17666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2322</v>
      </c>
      <c r="B15126" s="1" t="n">
        <f aca="false">IF(COUNTIF($G$1:$G$12712,G15126&gt;0),0,INDEX($A$1:$A$12712,MATCH(G15126,$G$1:$G$12712,0)))</f>
        <v>2322</v>
      </c>
      <c r="C15126" s="1" t="str">
        <f aca="false">IF(H15126="",F15126,H15126)</f>
        <v>Mountain Creek</v>
      </c>
      <c r="D15126" s="1" t="n">
        <v>40</v>
      </c>
      <c r="E15126" s="1" t="s">
        <v>19984</v>
      </c>
      <c r="F15126" s="5" t="s">
        <v>20006</v>
      </c>
      <c r="G15126" s="1" t="n">
        <v>3453</v>
      </c>
      <c r="H15126" s="1" t="s">
        <v>4913</v>
      </c>
      <c r="I15126" s="1" t="n">
        <v>6035</v>
      </c>
      <c r="J15126" s="1" t="s">
        <v>2549</v>
      </c>
      <c r="K15126" s="1" t="s">
        <v>17666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11510</v>
      </c>
      <c r="B15127" s="1" t="e">
        <f aca="false">IF(COUNTIF($G$1:$G$12712,G15127&gt;0),0,INDEX($A$1:$A$12712,MATCH(G15127,$G$1:$G$12712,0)))</f>
        <v>#N/A</v>
      </c>
      <c r="C15127" s="1" t="str">
        <f aca="false">IF(H15127="",F15127,H15127)</f>
        <v>n/a</v>
      </c>
      <c r="D15127" s="1" t="n">
        <v>40</v>
      </c>
      <c r="E15127" s="1" t="s">
        <v>19984</v>
      </c>
      <c r="F15127" s="5" t="s">
        <v>17629</v>
      </c>
      <c r="H15127" s="1"/>
      <c r="K15127" s="1" t="s">
        <v>17666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7878</v>
      </c>
      <c r="B15128" s="1" t="n">
        <f aca="false">IF(COUNTIF($G$1:$G$12712,G15128&gt;0),0,INDEX($A$1:$A$12712,MATCH(G15128,$G$1:$G$12712,0)))</f>
        <v>7878</v>
      </c>
      <c r="C15128" s="1" t="str">
        <f aca="false">IF(H15128="",F15128,H15128)</f>
        <v>North Lake</v>
      </c>
      <c r="D15128" s="1" t="n">
        <v>40</v>
      </c>
      <c r="E15128" s="1" t="s">
        <v>19984</v>
      </c>
      <c r="F15128" s="5" t="s">
        <v>20007</v>
      </c>
      <c r="G15128" s="1" t="n">
        <v>3454</v>
      </c>
      <c r="H15128" s="1" t="s">
        <v>13165</v>
      </c>
      <c r="I15128" s="1" t="n">
        <v>19323</v>
      </c>
      <c r="J15128" s="1" t="s">
        <v>12780</v>
      </c>
      <c r="K15128" s="1" t="s">
        <v>17666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7745</v>
      </c>
      <c r="B15129" s="1" t="n">
        <f aca="false">IF(COUNTIF($G$1:$G$12712,G15129&gt;0),0,INDEX($A$1:$A$12712,MATCH(G15129,$G$1:$G$12712,0)))</f>
        <v>7745</v>
      </c>
      <c r="C15129" s="1" t="str">
        <f aca="false">IF(H15129="",F15129,H15129)</f>
        <v>North Main</v>
      </c>
      <c r="D15129" s="1" t="n">
        <v>40</v>
      </c>
      <c r="E15129" s="1" t="s">
        <v>19984</v>
      </c>
      <c r="F15129" s="5" t="s">
        <v>20008</v>
      </c>
      <c r="G15129" s="1" t="n">
        <v>3493</v>
      </c>
      <c r="H15129" s="1" t="s">
        <v>12955</v>
      </c>
      <c r="I15129" s="1" t="n">
        <v>19323</v>
      </c>
      <c r="J15129" s="1" t="s">
        <v>12780</v>
      </c>
      <c r="K15129" s="1" t="s">
        <v>17666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8084</v>
      </c>
      <c r="B15130" s="1" t="n">
        <f aca="false">IF(COUNTIF($G$1:$G$12712,G15130&gt;0),0,INDEX($A$1:$A$12712,MATCH(G15130,$G$1:$G$12712,0)))</f>
        <v>8084</v>
      </c>
      <c r="C15130" s="1" t="str">
        <f aca="false">IF(H15130="",F15130,H15130)</f>
        <v>Parkdale</v>
      </c>
      <c r="D15130" s="1" t="n">
        <v>40</v>
      </c>
      <c r="E15130" s="1" t="s">
        <v>19984</v>
      </c>
      <c r="F15130" s="5" t="s">
        <v>20009</v>
      </c>
      <c r="G15130" s="1" t="n">
        <v>3455</v>
      </c>
      <c r="H15130" s="1" t="s">
        <v>13472</v>
      </c>
      <c r="I15130" s="1" t="n">
        <v>19323</v>
      </c>
      <c r="J15130" s="1" t="s">
        <v>12780</v>
      </c>
      <c r="K15130" s="1" t="s">
        <v>17666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2331</v>
      </c>
      <c r="B15131" s="1" t="n">
        <f aca="false">IF(COUNTIF($G$1:$G$12712,G15131&gt;0),0,INDEX($A$1:$A$12712,MATCH(G15131,$G$1:$G$12712,0)))</f>
        <v>2331</v>
      </c>
      <c r="C15131" s="1" t="str">
        <f aca="false">IF(H15131="",F15131,H15131)</f>
        <v>Permian Basin</v>
      </c>
      <c r="D15131" s="1" t="n">
        <v>40</v>
      </c>
      <c r="E15131" s="1" t="s">
        <v>19984</v>
      </c>
      <c r="F15131" s="5" t="s">
        <v>20010</v>
      </c>
      <c r="G15131" s="1" t="n">
        <v>3494</v>
      </c>
      <c r="H15131" s="1" t="s">
        <v>4922</v>
      </c>
      <c r="I15131" s="1" t="n">
        <v>55983</v>
      </c>
      <c r="J15131" s="1" t="s">
        <v>4912</v>
      </c>
      <c r="K15131" s="1" t="s">
        <v>17666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2331</v>
      </c>
      <c r="B15132" s="1" t="n">
        <f aca="false">IF(COUNTIF($G$1:$G$12712,G15132&gt;0),0,INDEX($A$1:$A$12712,MATCH(G15132,$G$1:$G$12712,0)))</f>
        <v>2331</v>
      </c>
      <c r="C15132" s="1" t="str">
        <f aca="false">IF(H15132="",F15132,H15132)</f>
        <v>Permian Basin</v>
      </c>
      <c r="D15132" s="1" t="n">
        <v>40</v>
      </c>
      <c r="E15132" s="1" t="s">
        <v>19984</v>
      </c>
      <c r="F15132" s="5" t="s">
        <v>20011</v>
      </c>
      <c r="G15132" s="1" t="n">
        <v>3494</v>
      </c>
      <c r="H15132" s="1" t="s">
        <v>4922</v>
      </c>
      <c r="I15132" s="1" t="n">
        <v>55983</v>
      </c>
      <c r="J15132" s="1" t="s">
        <v>4912</v>
      </c>
      <c r="K15132" s="1" t="s">
        <v>17666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7943</v>
      </c>
      <c r="B15133" s="1" t="n">
        <f aca="false">IF(COUNTIF($G$1:$G$12712,G15133&gt;0),0,INDEX($A$1:$A$12712,MATCH(G15133,$G$1:$G$12712,0)))</f>
        <v>7943</v>
      </c>
      <c r="C15133" s="1" t="str">
        <f aca="false">IF(H15133="",F15133,H15133)</f>
        <v>River Crest</v>
      </c>
      <c r="D15133" s="1" t="n">
        <v>40</v>
      </c>
      <c r="E15133" s="1" t="s">
        <v>19984</v>
      </c>
      <c r="F15133" s="5" t="s">
        <v>20012</v>
      </c>
      <c r="G15133" s="1" t="n">
        <v>3503</v>
      </c>
      <c r="H15133" s="1" t="s">
        <v>13262</v>
      </c>
      <c r="I15133" s="1" t="n">
        <v>19323</v>
      </c>
      <c r="J15133" s="1" t="s">
        <v>12780</v>
      </c>
      <c r="K15133" s="1" t="s">
        <v>17666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7943</v>
      </c>
      <c r="B15134" s="1" t="n">
        <f aca="false">IF(COUNTIF($G$1:$G$12712,G15134&gt;0),0,INDEX($A$1:$A$12712,MATCH(G15134,$G$1:$G$12712,0)))</f>
        <v>7943</v>
      </c>
      <c r="C15134" s="1" t="str">
        <f aca="false">IF(H15134="",F15134,H15134)</f>
        <v>River Crest</v>
      </c>
      <c r="D15134" s="1" t="n">
        <v>40</v>
      </c>
      <c r="E15134" s="1" t="s">
        <v>19984</v>
      </c>
      <c r="F15134" s="5" t="s">
        <v>20013</v>
      </c>
      <c r="G15134" s="1" t="n">
        <v>3503</v>
      </c>
      <c r="H15134" s="1" t="s">
        <v>13262</v>
      </c>
      <c r="I15134" s="1" t="n">
        <v>19323</v>
      </c>
      <c r="J15134" s="1" t="s">
        <v>12780</v>
      </c>
      <c r="K15134" s="1" t="s">
        <v>17666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2666</v>
      </c>
      <c r="B15135" s="1" t="n">
        <f aca="false">IF(COUNTIF($G$1:$G$12712,G15135&gt;0),0,INDEX($A$1:$A$12712,MATCH(G15135,$G$1:$G$12712,0)))</f>
        <v>2666</v>
      </c>
      <c r="C15135" s="1" t="str">
        <f aca="false">IF(H15135="",F15135,H15135)</f>
        <v>Sandow No 4</v>
      </c>
      <c r="D15135" s="1" t="n">
        <v>40</v>
      </c>
      <c r="E15135" s="1" t="s">
        <v>19984</v>
      </c>
      <c r="F15135" s="5" t="s">
        <v>20014</v>
      </c>
      <c r="G15135" s="1" t="n">
        <v>6648</v>
      </c>
      <c r="H15135" s="1" t="s">
        <v>5358</v>
      </c>
      <c r="I15135" s="1" t="n">
        <v>55983</v>
      </c>
      <c r="J15135" s="1" t="s">
        <v>4912</v>
      </c>
      <c r="K15135" s="1" t="s">
        <v>17666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2666</v>
      </c>
      <c r="B15136" s="1" t="n">
        <f aca="false">IF(COUNTIF($G$1:$G$12712,G15136&gt;0),0,INDEX($A$1:$A$12712,MATCH(G15136,$G$1:$G$12712,0)))</f>
        <v>2666</v>
      </c>
      <c r="C15136" s="1" t="str">
        <f aca="false">IF(H15136="",F15136,H15136)</f>
        <v>Sandow No 4</v>
      </c>
      <c r="D15136" s="1" t="n">
        <v>40</v>
      </c>
      <c r="E15136" s="1" t="s">
        <v>19984</v>
      </c>
      <c r="F15136" s="5" t="s">
        <v>20015</v>
      </c>
      <c r="G15136" s="1" t="n">
        <v>6648</v>
      </c>
      <c r="H15136" s="1" t="s">
        <v>5358</v>
      </c>
      <c r="I15136" s="1" t="n">
        <v>55983</v>
      </c>
      <c r="J15136" s="1" t="s">
        <v>4912</v>
      </c>
      <c r="K15136" s="1" t="s">
        <v>17666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2333</v>
      </c>
      <c r="B15137" s="1" t="n">
        <f aca="false">IF(COUNTIF($G$1:$G$12712,G15137&gt;0),0,INDEX($A$1:$A$12712,MATCH(G15137,$G$1:$G$12712,0)))</f>
        <v>2333</v>
      </c>
      <c r="C15137" s="1" t="str">
        <f aca="false">IF(H15137="",F15137,H15137)</f>
        <v>Stryker Creek</v>
      </c>
      <c r="D15137" s="1" t="n">
        <v>40</v>
      </c>
      <c r="E15137" s="1" t="s">
        <v>19984</v>
      </c>
      <c r="F15137" s="5" t="s">
        <v>20016</v>
      </c>
      <c r="G15137" s="1" t="n">
        <v>3504</v>
      </c>
      <c r="H15137" s="1" t="s">
        <v>4925</v>
      </c>
      <c r="I15137" s="1" t="n">
        <v>55983</v>
      </c>
      <c r="J15137" s="1" t="s">
        <v>4912</v>
      </c>
      <c r="K15137" s="1" t="s">
        <v>17666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8181</v>
      </c>
      <c r="B15138" s="1" t="n">
        <f aca="false">IF(COUNTIF($G$1:$G$12712,G15138&gt;0),0,INDEX($A$1:$A$12712,MATCH(G15138,$G$1:$G$12712,0)))</f>
        <v>8181</v>
      </c>
      <c r="C15138" s="1" t="str">
        <f aca="false">IF(H15138="",F15138,H15138)</f>
        <v>Tradinghouse</v>
      </c>
      <c r="D15138" s="1" t="n">
        <v>40</v>
      </c>
      <c r="E15138" s="1" t="s">
        <v>19984</v>
      </c>
      <c r="F15138" s="5" t="s">
        <v>20017</v>
      </c>
      <c r="G15138" s="1" t="n">
        <v>3506</v>
      </c>
      <c r="H15138" s="1" t="s">
        <v>13622</v>
      </c>
      <c r="I15138" s="1" t="n">
        <v>55983</v>
      </c>
      <c r="J15138" s="1" t="s">
        <v>4912</v>
      </c>
      <c r="K15138" s="1" t="s">
        <v>17666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8181</v>
      </c>
      <c r="B15139" s="1" t="n">
        <f aca="false">IF(COUNTIF($G$1:$G$12712,G15139&gt;0),0,INDEX($A$1:$A$12712,MATCH(G15139,$G$1:$G$12712,0)))</f>
        <v>8181</v>
      </c>
      <c r="C15139" s="1" t="str">
        <f aca="false">IF(H15139="",F15139,H15139)</f>
        <v>Tradinghouse</v>
      </c>
      <c r="D15139" s="1" t="n">
        <v>40</v>
      </c>
      <c r="E15139" s="1" t="s">
        <v>19984</v>
      </c>
      <c r="F15139" s="5" t="s">
        <v>20018</v>
      </c>
      <c r="G15139" s="1" t="n">
        <v>3506</v>
      </c>
      <c r="H15139" s="1" t="s">
        <v>13622</v>
      </c>
      <c r="I15139" s="1" t="n">
        <v>55983</v>
      </c>
      <c r="J15139" s="1" t="s">
        <v>4912</v>
      </c>
      <c r="K15139" s="1" t="s">
        <v>17666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2334</v>
      </c>
      <c r="B15140" s="1" t="n">
        <f aca="false">IF(COUNTIF($G$1:$G$12712,G15140&gt;0),0,INDEX($A$1:$A$12712,MATCH(G15140,$G$1:$G$12712,0)))</f>
        <v>2334</v>
      </c>
      <c r="C15140" s="1" t="str">
        <f aca="false">IF(H15140="",F15140,H15140)</f>
        <v>Trinidad (TX)</v>
      </c>
      <c r="D15140" s="1" t="n">
        <v>40</v>
      </c>
      <c r="E15140" s="1" t="s">
        <v>19984</v>
      </c>
      <c r="F15140" s="5" t="s">
        <v>20019</v>
      </c>
      <c r="G15140" s="1" t="n">
        <v>3507</v>
      </c>
      <c r="H15140" s="1" t="s">
        <v>4926</v>
      </c>
      <c r="I15140" s="1" t="n">
        <v>55983</v>
      </c>
      <c r="J15140" s="1" t="s">
        <v>4912</v>
      </c>
      <c r="K15140" s="1" t="s">
        <v>17666</v>
      </c>
    </row>
    <row r="15141" customFormat="false" ht="15" hidden="false" customHeight="true" outlineLevel="0" collapsed="false">
      <c r="A15141" s="1" t="n">
        <f aca="false">IF(IFERROR((MATCH(G15141,$G$1:$G$12712,0)),0),INDEX($A$1:$A$12712,MATCH(G15141,$G$1:$G$12712,0)),MAX($A$2:$A15140)+1)</f>
        <v>7862</v>
      </c>
      <c r="B15141" s="1" t="n">
        <f aca="false">IF(COUNTIF($G$1:$G$12712,G15141&gt;0),0,INDEX($A$1:$A$12712,MATCH(G15141,$G$1:$G$12712,0)))</f>
        <v>7862</v>
      </c>
      <c r="C15141" s="1" t="str">
        <f aca="false">IF(H15141="",F15141,H15141)</f>
        <v>Valley</v>
      </c>
      <c r="D15141" s="1" t="n">
        <v>40</v>
      </c>
      <c r="E15141" s="1" t="s">
        <v>19984</v>
      </c>
      <c r="F15141" s="5" t="s">
        <v>20020</v>
      </c>
      <c r="G15141" s="1" t="n">
        <v>3508</v>
      </c>
      <c r="H15141" s="1" t="s">
        <v>13142</v>
      </c>
      <c r="I15141" s="1" t="n">
        <v>55983</v>
      </c>
      <c r="J15141" s="1" t="s">
        <v>4912</v>
      </c>
      <c r="K15141" s="1" t="s">
        <v>17666</v>
      </c>
    </row>
    <row r="15142" customFormat="false" ht="15" hidden="false" customHeight="true" outlineLevel="0" collapsed="false">
      <c r="A15142" s="1" t="n">
        <f aca="false">IF(IFERROR((MATCH(G15142,$G$1:$G$12712,0)),0),INDEX($A$1:$A$12712,MATCH(G15142,$G$1:$G$12712,0)),MAX($A$2:$A15141)+1)</f>
        <v>11511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- unit 1</v>
      </c>
      <c r="D15142" s="1" t="n">
        <v>41</v>
      </c>
      <c r="E15142" s="1" t="s">
        <v>20021</v>
      </c>
      <c r="F15142" s="5" t="s">
        <v>20022</v>
      </c>
      <c r="H15142" s="1"/>
      <c r="K15142" s="1" t="s">
        <v>17666</v>
      </c>
    </row>
    <row r="15143" customFormat="false" ht="15" hidden="false" customHeight="true" outlineLevel="0" collapsed="false">
      <c r="A15143" s="1" t="n">
        <f aca="false">A15142</f>
        <v>11511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- unit 2</v>
      </c>
      <c r="D15143" s="1" t="n">
        <v>41</v>
      </c>
      <c r="E15143" s="1" t="s">
        <v>20021</v>
      </c>
      <c r="F15143" s="5" t="s">
        <v>20023</v>
      </c>
      <c r="H15143" s="1"/>
      <c r="K15143" s="1" t="s">
        <v>17666</v>
      </c>
    </row>
    <row r="15144" customFormat="false" ht="15" hidden="false" customHeight="true" outlineLevel="0" collapsed="false">
      <c r="A15144" s="1" t="n">
        <f aca="false">A15142</f>
        <v>11511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 unit 1</v>
      </c>
      <c r="D15144" s="1" t="n">
        <v>41</v>
      </c>
      <c r="E15144" s="1" t="s">
        <v>20021</v>
      </c>
      <c r="F15144" s="5" t="s">
        <v>20024</v>
      </c>
      <c r="H15144" s="1"/>
      <c r="K15144" s="1" t="s">
        <v>17666</v>
      </c>
    </row>
    <row r="15145" customFormat="false" ht="15" hidden="false" customHeight="true" outlineLevel="0" collapsed="false">
      <c r="A15145" s="1" t="n">
        <f aca="false">A15143</f>
        <v>11511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 unit 2</v>
      </c>
      <c r="D15145" s="1" t="n">
        <v>41</v>
      </c>
      <c r="E15145" s="1" t="s">
        <v>20021</v>
      </c>
      <c r="F15145" s="5" t="s">
        <v>20025</v>
      </c>
      <c r="H15145" s="1"/>
      <c r="K15145" s="1" t="s">
        <v>17666</v>
      </c>
    </row>
    <row r="15146" customFormat="false" ht="15" hidden="false" customHeight="true" outlineLevel="0" collapsed="false">
      <c r="A15146" s="1" t="n">
        <f aca="false">A15142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tnp one, unit 1</v>
      </c>
      <c r="D15146" s="1" t="n">
        <v>41</v>
      </c>
      <c r="E15146" s="1" t="s">
        <v>20021</v>
      </c>
      <c r="F15146" s="5" t="s">
        <v>20026</v>
      </c>
      <c r="H15146" s="1"/>
      <c r="K15146" s="1" t="s">
        <v>17666</v>
      </c>
    </row>
    <row r="15147" customFormat="false" ht="15" hidden="false" customHeight="true" outlineLevel="0" collapsed="false">
      <c r="A15147" s="1" t="n">
        <f aca="false">A15143</f>
        <v>11511</v>
      </c>
      <c r="B15147" s="1" t="e">
        <f aca="false">IF(COUNTIF($G$1:$G$12712,G15147&gt;0),0,INDEX($A$1:$A$12712,MATCH(G15147,$G$1:$G$12712,0)))</f>
        <v>#N/A</v>
      </c>
      <c r="C15147" s="1" t="str">
        <f aca="false">IF(H15147="",F15147,H15147)</f>
        <v>tnp one, unit 2</v>
      </c>
      <c r="D15147" s="1" t="n">
        <v>41</v>
      </c>
      <c r="E15147" s="1" t="s">
        <v>20021</v>
      </c>
      <c r="F15147" s="5" t="s">
        <v>20027</v>
      </c>
      <c r="H15147" s="1"/>
      <c r="K15147" s="1" t="s">
        <v>17666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11512</v>
      </c>
      <c r="B15148" s="1" t="e">
        <f aca="false">IF(COUNTIF($G$1:$G$12712,G15148&gt;0),0,INDEX($A$1:$A$12712,MATCH(G15148,$G$1:$G$12712,0)))</f>
        <v>#N/A</v>
      </c>
      <c r="C15148" s="1" t="str">
        <f aca="false">IF(H15148="",F15148,H15148)</f>
        <v>acme</v>
      </c>
      <c r="D15148" s="1" t="n">
        <v>176</v>
      </c>
      <c r="E15148" s="1" t="s">
        <v>20028</v>
      </c>
      <c r="F15148" s="5" t="s">
        <v>20029</v>
      </c>
      <c r="H15148" s="1"/>
      <c r="K15148" s="1" t="s">
        <v>17666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2176</v>
      </c>
      <c r="B15149" s="1" t="n">
        <f aca="false">IF(COUNTIF($G$1:$G$12712,G15149&gt;0),0,INDEX($A$1:$A$12712,MATCH(G15149,$G$1:$G$12712,0)))</f>
        <v>2176</v>
      </c>
      <c r="C15149" s="1" t="str">
        <f aca="false">IF(H15149="",F15149,H15149)</f>
        <v>FirstEnergy Bay Shore</v>
      </c>
      <c r="D15149" s="1" t="n">
        <v>176</v>
      </c>
      <c r="E15149" s="1" t="s">
        <v>20028</v>
      </c>
      <c r="F15149" s="5" t="s">
        <v>20030</v>
      </c>
      <c r="G15149" s="1" t="n">
        <v>2878</v>
      </c>
      <c r="H15149" s="1" t="s">
        <v>4735</v>
      </c>
      <c r="I15149" s="1" t="n">
        <v>6526</v>
      </c>
      <c r="J15149" s="1" t="s">
        <v>2889</v>
      </c>
      <c r="K15149" s="1" t="s">
        <v>17666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2176</v>
      </c>
      <c r="B15150" s="1" t="n">
        <f aca="false">IF(COUNTIF($G$1:$G$12712,G15150&gt;0),0,INDEX($A$1:$A$12712,MATCH(G15150,$G$1:$G$12712,0)))</f>
        <v>2176</v>
      </c>
      <c r="C15150" s="1" t="str">
        <f aca="false">IF(H15150="",F15150,H15150)</f>
        <v>FirstEnergy Bay Shore</v>
      </c>
      <c r="D15150" s="1" t="n">
        <v>176</v>
      </c>
      <c r="E15150" s="1" t="s">
        <v>20028</v>
      </c>
      <c r="F15150" s="5" t="s">
        <v>20031</v>
      </c>
      <c r="G15150" s="1" t="n">
        <v>2878</v>
      </c>
      <c r="H15150" s="1" t="s">
        <v>4735</v>
      </c>
      <c r="I15150" s="1" t="n">
        <v>6526</v>
      </c>
      <c r="J15150" s="1" t="s">
        <v>2889</v>
      </c>
      <c r="K15150" s="1" t="s">
        <v>17666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20028</v>
      </c>
      <c r="F15151" s="5" t="s">
        <v>18061</v>
      </c>
      <c r="G15151" s="1" t="n">
        <v>6040</v>
      </c>
      <c r="H15151" s="1" t="s">
        <v>2390</v>
      </c>
      <c r="I15151" s="1" t="n">
        <v>50161</v>
      </c>
      <c r="J15151" s="1" t="s">
        <v>2391</v>
      </c>
      <c r="K15151" s="1" t="s">
        <v>17666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1067</v>
      </c>
      <c r="B15152" s="1" t="n">
        <f aca="false">IF(COUNTIF($G$1:$G$12712,G15152&gt;0),0,INDEX($A$1:$A$12712,MATCH(G15152,$G$1:$G$12712,0)))</f>
        <v>1067</v>
      </c>
      <c r="C15152" s="1" t="str">
        <f aca="false">IF(H15152="",F15152,H15152)</f>
        <v>Beaver Valley</v>
      </c>
      <c r="D15152" s="1" t="n">
        <v>176</v>
      </c>
      <c r="E15152" s="1" t="s">
        <v>20028</v>
      </c>
      <c r="F15152" s="5" t="s">
        <v>18062</v>
      </c>
      <c r="G15152" s="1" t="n">
        <v>6040</v>
      </c>
      <c r="H15152" s="1" t="s">
        <v>2390</v>
      </c>
      <c r="I15152" s="1" t="n">
        <v>50161</v>
      </c>
      <c r="J15152" s="1" t="s">
        <v>2391</v>
      </c>
      <c r="K15152" s="1" t="s">
        <v>17666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1067</v>
      </c>
      <c r="B15153" s="1" t="n">
        <f aca="false">IF(COUNTIF($G$1:$G$12712,G15153&gt;0),0,INDEX($A$1:$A$12712,MATCH(G15153,$G$1:$G$12712,0)))</f>
        <v>1067</v>
      </c>
      <c r="C15153" s="1" t="str">
        <f aca="false">IF(H15153="",F15153,H15153)</f>
        <v>Beaver Valley</v>
      </c>
      <c r="D15153" s="1" t="n">
        <v>176</v>
      </c>
      <c r="E15153" s="1" t="s">
        <v>20028</v>
      </c>
      <c r="F15153" s="5" t="s">
        <v>18063</v>
      </c>
      <c r="G15153" s="1" t="n">
        <v>6040</v>
      </c>
      <c r="H15153" s="1" t="s">
        <v>2390</v>
      </c>
      <c r="I15153" s="1" t="n">
        <v>50161</v>
      </c>
      <c r="J15153" s="1" t="s">
        <v>2391</v>
      </c>
      <c r="K15153" s="1" t="s">
        <v>17666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20028</v>
      </c>
      <c r="F15154" s="5" t="s">
        <v>20032</v>
      </c>
      <c r="G15154" s="1" t="n">
        <v>6094</v>
      </c>
      <c r="H15154" s="1" t="s">
        <v>2888</v>
      </c>
      <c r="I15154" s="1" t="n">
        <v>6526</v>
      </c>
      <c r="J15154" s="1" t="s">
        <v>2889</v>
      </c>
      <c r="K15154" s="1" t="s">
        <v>17666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1166</v>
      </c>
      <c r="B15155" s="1" t="n">
        <f aca="false">IF(COUNTIF($G$1:$G$12712,G15155&gt;0),0,INDEX($A$1:$A$12712,MATCH(G15155,$G$1:$G$12712,0)))</f>
        <v>1166</v>
      </c>
      <c r="C15155" s="1" t="str">
        <f aca="false">IF(H15155="",F15155,H15155)</f>
        <v>FirstEnergy Bruce Mansfield</v>
      </c>
      <c r="D15155" s="1" t="n">
        <v>176</v>
      </c>
      <c r="E15155" s="1" t="s">
        <v>20028</v>
      </c>
      <c r="F15155" s="5" t="s">
        <v>18064</v>
      </c>
      <c r="G15155" s="1" t="n">
        <v>6094</v>
      </c>
      <c r="H15155" s="1" t="s">
        <v>2888</v>
      </c>
      <c r="I15155" s="1" t="n">
        <v>6526</v>
      </c>
      <c r="J15155" s="1" t="s">
        <v>2889</v>
      </c>
      <c r="K15155" s="1" t="s">
        <v>17666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1166</v>
      </c>
      <c r="B15156" s="1" t="n">
        <f aca="false">IF(COUNTIF($G$1:$G$12712,G15156&gt;0),0,INDEX($A$1:$A$12712,MATCH(G15156,$G$1:$G$12712,0)))</f>
        <v>1166</v>
      </c>
      <c r="C15156" s="1" t="str">
        <f aca="false">IF(H15156="",F15156,H15156)</f>
        <v>FirstEnergy Bruce Mansfield</v>
      </c>
      <c r="D15156" s="1" t="n">
        <v>176</v>
      </c>
      <c r="E15156" s="1" t="s">
        <v>20028</v>
      </c>
      <c r="F15156" s="5" t="s">
        <v>20033</v>
      </c>
      <c r="G15156" s="1" t="n">
        <v>6094</v>
      </c>
      <c r="H15156" s="1" t="s">
        <v>2888</v>
      </c>
      <c r="I15156" s="1" t="n">
        <v>6526</v>
      </c>
      <c r="J15156" s="1" t="s">
        <v>2889</v>
      </c>
      <c r="K15156" s="1" t="s">
        <v>17666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1104</v>
      </c>
      <c r="B15157" s="1" t="n">
        <f aca="false">IF(COUNTIF($G$1:$G$12712,G15157&gt;0),0,INDEX($A$1:$A$12712,MATCH(G15157,$G$1:$G$12712,0)))</f>
        <v>1104</v>
      </c>
      <c r="C15157" s="1" t="str">
        <f aca="false">IF(H15157="",F15157,H15157)</f>
        <v>Davis Besse</v>
      </c>
      <c r="D15157" s="1" t="n">
        <v>176</v>
      </c>
      <c r="E15157" s="1" t="s">
        <v>20028</v>
      </c>
      <c r="F15157" s="5" t="s">
        <v>18067</v>
      </c>
      <c r="G15157" s="1" t="n">
        <v>6149</v>
      </c>
      <c r="H15157" s="1" t="s">
        <v>2566</v>
      </c>
      <c r="I15157" s="1" t="n">
        <v>50161</v>
      </c>
      <c r="J15157" s="1" t="s">
        <v>2391</v>
      </c>
      <c r="K15157" s="1" t="s">
        <v>17666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1198</v>
      </c>
      <c r="B15158" s="1" t="n">
        <f aca="false">IF(COUNTIF($G$1:$G$12712,G15158&gt;0),0,INDEX($A$1:$A$12712,MATCH(G15158,$G$1:$G$12712,0)))</f>
        <v>1198</v>
      </c>
      <c r="C15158" s="1" t="str">
        <f aca="false">IF(H15158="",F15158,H15158)</f>
        <v>Perry</v>
      </c>
      <c r="D15158" s="1" t="n">
        <v>176</v>
      </c>
      <c r="E15158" s="1" t="s">
        <v>20028</v>
      </c>
      <c r="F15158" s="5" t="s">
        <v>18077</v>
      </c>
      <c r="G15158" s="1" t="n">
        <v>6020</v>
      </c>
      <c r="H15158" s="1" t="s">
        <v>3013</v>
      </c>
      <c r="I15158" s="1" t="n">
        <v>50161</v>
      </c>
      <c r="J15158" s="1" t="s">
        <v>2391</v>
      </c>
      <c r="K15158" s="1" t="s">
        <v>17666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2177</v>
      </c>
      <c r="B15159" s="1" t="n">
        <f aca="false">IF(COUNTIF($G$1:$G$12712,G15159&gt;0),0,INDEX($A$1:$A$12712,MATCH(G15159,$G$1:$G$12712,0)))</f>
        <v>2177</v>
      </c>
      <c r="C15159" s="1" t="str">
        <f aca="false">IF(H15159="",F15159,H15159)</f>
        <v>Richland</v>
      </c>
      <c r="D15159" s="1" t="n">
        <v>176</v>
      </c>
      <c r="E15159" s="1" t="s">
        <v>20028</v>
      </c>
      <c r="F15159" s="5" t="s">
        <v>20034</v>
      </c>
      <c r="G15159" s="1" t="n">
        <v>2880</v>
      </c>
      <c r="H15159" s="1" t="s">
        <v>4736</v>
      </c>
      <c r="I15159" s="1" t="n">
        <v>57359</v>
      </c>
      <c r="J15159" s="1" t="s">
        <v>4737</v>
      </c>
      <c r="K15159" s="1" t="s">
        <v>17666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2177</v>
      </c>
      <c r="B15160" s="1" t="n">
        <f aca="false">IF(COUNTIF($G$1:$G$12712,G15160&gt;0),0,INDEX($A$1:$A$12712,MATCH(G15160,$G$1:$G$12712,0)))</f>
        <v>2177</v>
      </c>
      <c r="C15160" s="1" t="str">
        <f aca="false">IF(H15160="",F15160,H15160)</f>
        <v>Richland</v>
      </c>
      <c r="D15160" s="1" t="n">
        <v>176</v>
      </c>
      <c r="E15160" s="1" t="s">
        <v>20028</v>
      </c>
      <c r="F15160" s="5" t="s">
        <v>20035</v>
      </c>
      <c r="G15160" s="1" t="n">
        <v>2880</v>
      </c>
      <c r="H15160" s="1" t="s">
        <v>4736</v>
      </c>
      <c r="I15160" s="1" t="n">
        <v>57359</v>
      </c>
      <c r="J15160" s="1" t="s">
        <v>4737</v>
      </c>
      <c r="K15160" s="1" t="s">
        <v>17666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2178</v>
      </c>
      <c r="B15161" s="1" t="n">
        <f aca="false">IF(COUNTIF($G$1:$G$12712,G15161&gt;0),0,INDEX($A$1:$A$12712,MATCH(G15161,$G$1:$G$12712,0)))</f>
        <v>2178</v>
      </c>
      <c r="C15161" s="1" t="str">
        <f aca="false">IF(H15161="",F15161,H15161)</f>
        <v>Stryker</v>
      </c>
      <c r="D15161" s="1" t="n">
        <v>176</v>
      </c>
      <c r="E15161" s="1" t="s">
        <v>20028</v>
      </c>
      <c r="F15161" s="5" t="s">
        <v>20036</v>
      </c>
      <c r="G15161" s="1" t="n">
        <v>2881</v>
      </c>
      <c r="H15161" s="1" t="s">
        <v>4738</v>
      </c>
      <c r="I15161" s="1" t="n">
        <v>57359</v>
      </c>
      <c r="J15161" s="1" t="s">
        <v>4737</v>
      </c>
      <c r="K15161" s="1" t="s">
        <v>17666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2178</v>
      </c>
      <c r="B15162" s="1" t="n">
        <f aca="false">IF(COUNTIF($G$1:$G$12712,G15162&gt;0),0,INDEX($A$1:$A$12712,MATCH(G15162,$G$1:$G$12712,0)))</f>
        <v>2178</v>
      </c>
      <c r="C15162" s="1" t="str">
        <f aca="false">IF(H15162="",F15162,H15162)</f>
        <v>Stryker</v>
      </c>
      <c r="D15162" s="1" t="n">
        <v>176</v>
      </c>
      <c r="E15162" s="1" t="s">
        <v>20028</v>
      </c>
      <c r="F15162" s="5" t="s">
        <v>20037</v>
      </c>
      <c r="G15162" s="1" t="n">
        <v>2881</v>
      </c>
      <c r="H15162" s="1" t="s">
        <v>4738</v>
      </c>
      <c r="I15162" s="1" t="n">
        <v>57359</v>
      </c>
      <c r="J15162" s="1" t="s">
        <v>4737</v>
      </c>
      <c r="K15162" s="1" t="s">
        <v>17666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197</v>
      </c>
      <c r="B15163" s="1" t="n">
        <f aca="false">IF(COUNTIF($G$1:$G$12712,G15163&gt;0),0,INDEX($A$1:$A$12712,MATCH(G15163,$G$1:$G$12712,0)))</f>
        <v>197</v>
      </c>
      <c r="C15163" s="1" t="str">
        <f aca="false">IF(H15163="",F15163,H15163)</f>
        <v>Four Corners</v>
      </c>
      <c r="D15163" s="1" t="n">
        <v>257</v>
      </c>
      <c r="E15163" s="1" t="s">
        <v>17639</v>
      </c>
      <c r="F15163" s="5" t="s">
        <v>20038</v>
      </c>
      <c r="G15163" s="1" t="n">
        <v>2442</v>
      </c>
      <c r="H15163" s="1" t="s">
        <v>567</v>
      </c>
      <c r="I15163" s="1" t="n">
        <v>803</v>
      </c>
      <c r="J15163" s="1" t="s">
        <v>326</v>
      </c>
      <c r="K15163" s="1" t="s">
        <v>17666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155</v>
      </c>
      <c r="B15164" s="1" t="n">
        <f aca="false">IF(COUNTIF($G$1:$G$12712,G15164&gt;0),0,INDEX($A$1:$A$12712,MATCH(G15164,$G$1:$G$12712,0)))</f>
        <v>155</v>
      </c>
      <c r="C15164" s="1" t="str">
        <f aca="false">IF(H15164="",F15164,H15164)</f>
        <v>Demoss Petrie</v>
      </c>
      <c r="D15164" s="1" t="n">
        <v>257</v>
      </c>
      <c r="E15164" s="1" t="s">
        <v>17639</v>
      </c>
      <c r="F15164" s="5" t="s">
        <v>20039</v>
      </c>
      <c r="G15164" s="1" t="n">
        <v>124</v>
      </c>
      <c r="H15164" s="1" t="s">
        <v>461</v>
      </c>
      <c r="I15164" s="1" t="n">
        <v>24211</v>
      </c>
      <c r="J15164" s="1" t="s">
        <v>462</v>
      </c>
      <c r="K15164" s="1" t="s">
        <v>17666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irvington</v>
      </c>
      <c r="D15165" s="1" t="n">
        <v>257</v>
      </c>
      <c r="E15165" s="1" t="s">
        <v>17639</v>
      </c>
      <c r="F15165" s="5" t="s">
        <v>20040</v>
      </c>
      <c r="H15165" s="1"/>
      <c r="K15165" s="1" t="s">
        <v>17666</v>
      </c>
    </row>
    <row r="15166" customFormat="false" ht="15" hidden="false" customHeight="true" outlineLevel="0" collapsed="false">
      <c r="A15166" s="1" t="n">
        <f aca="false">IF(IFERROR((MATCH(G15166,$G$1:$G$12712,0)),0),INDEX($A$1:$A$12712,MATCH(G15166,$G$1:$G$12712,0)),MAX($A$2:$A15165)+1)</f>
        <v>422</v>
      </c>
      <c r="B15166" s="1" t="n">
        <f aca="false">IF(COUNTIF($G$1:$G$12712,G15166&gt;0),0,INDEX($A$1:$A$12712,MATCH(G15166,$G$1:$G$12712,0)))</f>
        <v>422</v>
      </c>
      <c r="C15166" s="1" t="str">
        <f aca="false">IF(H15166="",F15166,H15166)</f>
        <v>North Loop</v>
      </c>
      <c r="D15166" s="1" t="n">
        <v>257</v>
      </c>
      <c r="E15166" s="1" t="s">
        <v>17639</v>
      </c>
      <c r="F15166" s="5" t="s">
        <v>20041</v>
      </c>
      <c r="G15166" s="1" t="n">
        <v>6088</v>
      </c>
      <c r="H15166" s="1" t="s">
        <v>1047</v>
      </c>
      <c r="I15166" s="1" t="n">
        <v>24211</v>
      </c>
      <c r="J15166" s="1" t="s">
        <v>462</v>
      </c>
      <c r="K15166" s="1" t="s">
        <v>17666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11514</v>
      </c>
      <c r="B15167" s="1" t="e">
        <f aca="false">IF(COUNTIF($G$1:$G$12712,G15167&gt;0),0,INDEX($A$1:$A$12712,MATCH(G15167,$G$1:$G$12712,0)))</f>
        <v>#N/A</v>
      </c>
      <c r="C15167" s="1" t="str">
        <f aca="false">IF(H15167="",F15167,H15167)</f>
        <v>canton</v>
      </c>
      <c r="D15167" s="1" t="n">
        <v>221</v>
      </c>
      <c r="E15167" s="1" t="s">
        <v>20042</v>
      </c>
      <c r="F15167" s="5" t="s">
        <v>20043</v>
      </c>
      <c r="H15167" s="1"/>
      <c r="K15167" s="1" t="s">
        <v>17666</v>
      </c>
    </row>
    <row r="15168" customFormat="false" ht="15" hidden="false" customHeight="true" outlineLevel="0" collapsed="false">
      <c r="A15168" s="1" t="n">
        <f aca="false">A15167</f>
        <v>11514</v>
      </c>
      <c r="B15168" s="1" t="e">
        <f aca="false">IF(COUNTIF($G$1:$G$12712,G15168&gt;0),0,INDEX($A$1:$A$12712,MATCH(G15168,$G$1:$G$12712,0)))</f>
        <v>#N/A</v>
      </c>
      <c r="C15168" s="1" t="str">
        <f aca="false">IF(H15168="",F15168,H15168)</f>
        <v>canton * retired 10/96</v>
      </c>
      <c r="D15168" s="1" t="n">
        <v>221</v>
      </c>
      <c r="E15168" s="1" t="s">
        <v>20042</v>
      </c>
      <c r="F15168" s="5" t="s">
        <v>20044</v>
      </c>
      <c r="H15168" s="1"/>
      <c r="K15168" s="1" t="s">
        <v>17666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187</v>
      </c>
      <c r="B15169" s="1" t="n">
        <f aca="false">IF(COUNTIF($G$1:$G$12712,G15169&gt;0),0,INDEX($A$1:$A$12712,MATCH(G15169,$G$1:$G$12712,0)))</f>
        <v>187</v>
      </c>
      <c r="C15169" s="1" t="str">
        <f aca="false">IF(H15169="",F15169,H15169)</f>
        <v>Fairgrounds</v>
      </c>
      <c r="D15169" s="1" t="n">
        <v>221</v>
      </c>
      <c r="E15169" s="1" t="s">
        <v>20042</v>
      </c>
      <c r="F15169" s="5" t="s">
        <v>20045</v>
      </c>
      <c r="G15169" s="1" t="n">
        <v>2082</v>
      </c>
      <c r="H15169" s="1" t="s">
        <v>541</v>
      </c>
      <c r="I15169" s="1" t="n">
        <v>19436</v>
      </c>
      <c r="J15169" s="1" t="s">
        <v>104</v>
      </c>
      <c r="K15169" s="1" t="s">
        <v>17666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187</v>
      </c>
      <c r="B15170" s="1" t="n">
        <f aca="false">IF(COUNTIF($G$1:$G$12712,G15170&gt;0),0,INDEX($A$1:$A$12712,MATCH(G15170,$G$1:$G$12712,0)))</f>
        <v>187</v>
      </c>
      <c r="C15170" s="1" t="str">
        <f aca="false">IF(H15170="",F15170,H15170)</f>
        <v>Fairgrounds</v>
      </c>
      <c r="D15170" s="1" t="n">
        <v>221</v>
      </c>
      <c r="E15170" s="1" t="s">
        <v>20042</v>
      </c>
      <c r="F15170" s="5" t="s">
        <v>20046</v>
      </c>
      <c r="G15170" s="1" t="n">
        <v>2082</v>
      </c>
      <c r="H15170" s="1" t="s">
        <v>541</v>
      </c>
      <c r="I15170" s="1" t="n">
        <v>19436</v>
      </c>
      <c r="J15170" s="1" t="s">
        <v>104</v>
      </c>
      <c r="K15170" s="1" t="s">
        <v>17666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274</v>
      </c>
      <c r="B15171" s="1" t="n">
        <f aca="false">IF(COUNTIF($G$1:$G$12712,G15171&gt;0),0,INDEX($A$1:$A$12712,MATCH(G15171,$G$1:$G$12712,0)))</f>
        <v>274</v>
      </c>
      <c r="C15171" s="1" t="str">
        <f aca="false">IF(H15171="",F15171,H15171)</f>
        <v>Howard Bend</v>
      </c>
      <c r="D15171" s="1" t="n">
        <v>221</v>
      </c>
      <c r="E15171" s="1" t="s">
        <v>20042</v>
      </c>
      <c r="F15171" s="5" t="s">
        <v>20047</v>
      </c>
      <c r="G15171" s="1" t="n">
        <v>2102</v>
      </c>
      <c r="H15171" s="1" t="s">
        <v>746</v>
      </c>
      <c r="I15171" s="1" t="n">
        <v>19436</v>
      </c>
      <c r="J15171" s="1" t="s">
        <v>104</v>
      </c>
      <c r="K15171" s="1" t="s">
        <v>17666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303</v>
      </c>
      <c r="B15172" s="1" t="n">
        <f aca="false">IF(COUNTIF($G$1:$G$12712,G15172&gt;0),0,INDEX($A$1:$A$12712,MATCH(G15172,$G$1:$G$12712,0)))</f>
        <v>303</v>
      </c>
      <c r="C15172" s="1" t="str">
        <f aca="false">IF(H15172="",F15172,H15172)</f>
        <v>Kirksville</v>
      </c>
      <c r="D15172" s="1" t="n">
        <v>221</v>
      </c>
      <c r="E15172" s="1" t="s">
        <v>20042</v>
      </c>
      <c r="F15172" s="5" t="s">
        <v>20048</v>
      </c>
      <c r="G15172" s="1" t="n">
        <v>2083</v>
      </c>
      <c r="H15172" s="1" t="s">
        <v>811</v>
      </c>
      <c r="I15172" s="1" t="n">
        <v>19436</v>
      </c>
      <c r="J15172" s="1" t="s">
        <v>104</v>
      </c>
      <c r="K15172" s="1" t="s">
        <v>17666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368</v>
      </c>
      <c r="B15173" s="1" t="n">
        <f aca="false">IF(COUNTIF($G$1:$G$12712,G15173&gt;0),0,INDEX($A$1:$A$12712,MATCH(G15173,$G$1:$G$12712,0)))</f>
        <v>368</v>
      </c>
      <c r="C15173" s="1" t="str">
        <f aca="false">IF(H15173="",F15173,H15173)</f>
        <v>Mexico</v>
      </c>
      <c r="D15173" s="1" t="n">
        <v>221</v>
      </c>
      <c r="E15173" s="1" t="s">
        <v>20042</v>
      </c>
      <c r="F15173" s="5" t="s">
        <v>20049</v>
      </c>
      <c r="G15173" s="1" t="n">
        <v>6650</v>
      </c>
      <c r="H15173" s="1" t="s">
        <v>941</v>
      </c>
      <c r="I15173" s="1" t="n">
        <v>19436</v>
      </c>
      <c r="J15173" s="1" t="s">
        <v>104</v>
      </c>
      <c r="K15173" s="1" t="s">
        <v>17666</v>
      </c>
    </row>
    <row r="15174" customFormat="false" ht="15" hidden="false" customHeight="true" outlineLevel="0" collapsed="false">
      <c r="A15174" s="1" t="n">
        <f aca="false">IF(IFERROR((MATCH(G15174,$G$1:$G$12712,0)),0),INDEX($A$1:$A$12712,MATCH(G15174,$G$1:$G$12712,0)),MAX($A$2:$A15173)+1)</f>
        <v>384</v>
      </c>
      <c r="B15174" s="1" t="n">
        <f aca="false">IF(COUNTIF($G$1:$G$12712,G15174&gt;0),0,INDEX($A$1:$A$12712,MATCH(G15174,$G$1:$G$12712,0)))</f>
        <v>384</v>
      </c>
      <c r="C15174" s="1" t="str">
        <f aca="false">IF(H15174="",F15174,H15174)</f>
        <v>Moberly</v>
      </c>
      <c r="D15174" s="1" t="n">
        <v>221</v>
      </c>
      <c r="E15174" s="1" t="s">
        <v>20042</v>
      </c>
      <c r="F15174" s="5" t="s">
        <v>20050</v>
      </c>
      <c r="G15174" s="1" t="n">
        <v>6651</v>
      </c>
      <c r="H15174" s="1" t="s">
        <v>978</v>
      </c>
      <c r="I15174" s="1" t="n">
        <v>19436</v>
      </c>
      <c r="J15174" s="1" t="s">
        <v>104</v>
      </c>
      <c r="K15174" s="1" t="s">
        <v>17666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11515</v>
      </c>
      <c r="B15175" s="1" t="e">
        <f aca="false">IF(COUNTIF($G$1:$G$12712,G15175&gt;0),0,INDEX($A$1:$A$12712,MATCH(G15175,$G$1:$G$12712,0)))</f>
        <v>#N/A</v>
      </c>
      <c r="C15175" s="1" t="str">
        <f aca="false">IF(H15175="",F15175,H15175)</f>
        <v>mobile trailer</v>
      </c>
      <c r="D15175" s="1" t="n">
        <v>221</v>
      </c>
      <c r="E15175" s="1" t="s">
        <v>20042</v>
      </c>
      <c r="F15175" s="5" t="s">
        <v>20051</v>
      </c>
      <c r="H15175" s="1"/>
      <c r="K15175" s="1" t="s">
        <v>17666</v>
      </c>
    </row>
    <row r="15176" customFormat="false" ht="15" hidden="false" customHeight="true" outlineLevel="0" collapsed="false">
      <c r="A15176" s="1" t="n">
        <f aca="false">A15175</f>
        <v>11515</v>
      </c>
      <c r="B15176" s="1" t="e">
        <f aca="false">IF(COUNTIF($G$1:$G$12712,G15176&gt;0),0,INDEX($A$1:$A$12712,MATCH(G15176,$G$1:$G$12712,0)))</f>
        <v>#N/A</v>
      </c>
      <c r="C15176" s="1" t="str">
        <f aca="false">IF(H15176="",F15176,H15176)</f>
        <v>mobile trailer * retired 9/96</v>
      </c>
      <c r="D15176" s="1" t="n">
        <v>221</v>
      </c>
      <c r="E15176" s="1" t="s">
        <v>20042</v>
      </c>
      <c r="F15176" s="5" t="s">
        <v>20052</v>
      </c>
      <c r="H15176" s="1"/>
      <c r="K15176" s="1" t="s">
        <v>17666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394</v>
      </c>
      <c r="B15177" s="1" t="n">
        <f aca="false">IF(COUNTIF($G$1:$G$12712,G15177&gt;0),0,INDEX($A$1:$A$12712,MATCH(G15177,$G$1:$G$12712,0)))</f>
        <v>394</v>
      </c>
      <c r="C15177" s="1" t="str">
        <f aca="false">IF(H15177="",F15177,H15177)</f>
        <v>Moreau</v>
      </c>
      <c r="D15177" s="1" t="n">
        <v>221</v>
      </c>
      <c r="E15177" s="1" t="s">
        <v>20042</v>
      </c>
      <c r="F15177" s="5" t="s">
        <v>20053</v>
      </c>
      <c r="G15177" s="1" t="n">
        <v>6652</v>
      </c>
      <c r="H15177" s="1" t="s">
        <v>993</v>
      </c>
      <c r="I15177" s="1" t="n">
        <v>19436</v>
      </c>
      <c r="J15177" s="1" t="s">
        <v>104</v>
      </c>
      <c r="K15177" s="1" t="s">
        <v>17666</v>
      </c>
    </row>
    <row r="15178" customFormat="false" ht="15" hidden="false" customHeight="true" outlineLevel="0" collapsed="false">
      <c r="A15178" s="1" t="n">
        <f aca="false">IF(IFERROR((MATCH(G15178,$G$1:$G$12712,0)),0),INDEX($A$1:$A$12712,MATCH(G15178,$G$1:$G$12712,0)),MAX($A$2:$A15177)+1)</f>
        <v>626</v>
      </c>
      <c r="B15178" s="1" t="n">
        <f aca="false">IF(COUNTIF($G$1:$G$12712,G15178&gt;0),0,INDEX($A$1:$A$12712,MATCH(G15178,$G$1:$G$12712,0)))</f>
        <v>626</v>
      </c>
      <c r="C15178" s="1" t="str">
        <f aca="false">IF(H15178="",F15178,H15178)</f>
        <v>Venice</v>
      </c>
      <c r="D15178" s="1" t="n">
        <v>221</v>
      </c>
      <c r="E15178" s="1" t="s">
        <v>20042</v>
      </c>
      <c r="F15178" s="5" t="s">
        <v>20054</v>
      </c>
      <c r="G15178" s="1" t="n">
        <v>913</v>
      </c>
      <c r="H15178" s="1" t="s">
        <v>1492</v>
      </c>
      <c r="I15178" s="1" t="n">
        <v>19436</v>
      </c>
      <c r="J15178" s="1" t="s">
        <v>104</v>
      </c>
      <c r="K15178" s="1" t="s">
        <v>17666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1254</v>
      </c>
      <c r="B15179" s="1" t="n">
        <f aca="false">IF(COUNTIF($G$1:$G$12712,G15179&gt;0),0,INDEX($A$1:$A$12712,MATCH(G15179,$G$1:$G$12712,0)))</f>
        <v>1254</v>
      </c>
      <c r="C15179" s="1" t="str">
        <f aca="false">IF(H15179="",F15179,H15179)</f>
        <v>Viaduct</v>
      </c>
      <c r="D15179" s="1" t="n">
        <v>221</v>
      </c>
      <c r="E15179" s="1" t="s">
        <v>20042</v>
      </c>
      <c r="F15179" s="5" t="s">
        <v>20055</v>
      </c>
      <c r="G15179" s="1" t="n">
        <v>2096</v>
      </c>
      <c r="H15179" s="1" t="s">
        <v>3267</v>
      </c>
      <c r="I15179" s="1" t="n">
        <v>19436</v>
      </c>
      <c r="J15179" s="1" t="s">
        <v>3268</v>
      </c>
      <c r="K15179" s="1" t="s">
        <v>17666</v>
      </c>
    </row>
    <row r="15180" customFormat="false" ht="15" hidden="false" customHeight="true" outlineLevel="0" collapsed="false">
      <c r="A15180" s="1" t="n">
        <f aca="false">A2433</f>
        <v>1514</v>
      </c>
      <c r="B15180" s="1" t="e">
        <f aca="false">IF(COUNTIF($G$1:$G$12712,G15180&gt;0),0,INDEX($A$1:$A$12712,MATCH(G15180,$G$1:$G$12712,0)))</f>
        <v>#N/A</v>
      </c>
      <c r="C15180" s="1" t="str">
        <f aca="false">IF(H15180="",F15180,H15180)</f>
        <v>*bridgeport harbor</v>
      </c>
      <c r="D15180" s="1" t="n">
        <v>299</v>
      </c>
      <c r="E15180" s="1" t="s">
        <v>20056</v>
      </c>
      <c r="F15180" s="5" t="s">
        <v>20057</v>
      </c>
      <c r="H15180" s="1"/>
      <c r="K15180" s="1" t="s">
        <v>17666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2502</v>
      </c>
      <c r="B15181" s="1" t="n">
        <f aca="false">IF(COUNTIF($G$1:$G$12712,G15181&gt;0),0,INDEX($A$1:$A$12712,MATCH(G15181,$G$1:$G$12712,0)))</f>
        <v>2502</v>
      </c>
      <c r="C15181" s="1" t="str">
        <f aca="false">IF(H15181="",F15181,H15181)</f>
        <v>Seabrook</v>
      </c>
      <c r="D15181" s="1" t="n">
        <v>299</v>
      </c>
      <c r="E15181" s="1" t="s">
        <v>20056</v>
      </c>
      <c r="F15181" s="5" t="s">
        <v>20058</v>
      </c>
      <c r="G15181" s="1" t="n">
        <v>6115</v>
      </c>
      <c r="H15181" s="1" t="s">
        <v>5153</v>
      </c>
      <c r="I15181" s="1" t="n">
        <v>6854</v>
      </c>
      <c r="J15181" s="1" t="s">
        <v>5154</v>
      </c>
      <c r="K15181" s="1" t="s">
        <v>17666</v>
      </c>
    </row>
    <row r="15182" customFormat="false" ht="15" hidden="false" customHeight="true" outlineLevel="0" collapsed="false">
      <c r="A15182" s="1" t="n">
        <f aca="false">IF(IFERROR((MATCH(G15182,$G$1:$G$12712,0)),0),INDEX($A$1:$A$12712,MATCH(G15182,$G$1:$G$12712,0)),MAX($A$2:$A15181)+1)</f>
        <v>1514</v>
      </c>
      <c r="B15182" s="1" t="n">
        <f aca="false">IF(COUNTIF($G$1:$G$12712,G15182&gt;0),0,INDEX($A$1:$A$12712,MATCH(G15182,$G$1:$G$12712,0)))</f>
        <v>1514</v>
      </c>
      <c r="C15182" s="1" t="str">
        <f aca="false">IF(H15182="",F15182,H15182)</f>
        <v>Bridgeport Station</v>
      </c>
      <c r="D15182" s="1" t="n">
        <v>299</v>
      </c>
      <c r="E15182" s="1" t="s">
        <v>20056</v>
      </c>
      <c r="F15182" s="5" t="s">
        <v>20059</v>
      </c>
      <c r="G15182" s="1" t="n">
        <v>568</v>
      </c>
      <c r="H15182" s="1" t="s">
        <v>3695</v>
      </c>
      <c r="I15182" s="1" t="n">
        <v>15452</v>
      </c>
      <c r="J15182" s="1" t="s">
        <v>3696</v>
      </c>
      <c r="K15182" s="1" t="s">
        <v>17666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20056</v>
      </c>
      <c r="F15183" s="5" t="s">
        <v>20060</v>
      </c>
      <c r="G15183" s="1" t="n">
        <v>568</v>
      </c>
      <c r="H15183" s="1" t="s">
        <v>3695</v>
      </c>
      <c r="I15183" s="1" t="n">
        <v>15452</v>
      </c>
      <c r="J15183" s="1" t="s">
        <v>3696</v>
      </c>
      <c r="K15183" s="1" t="s">
        <v>17666</v>
      </c>
    </row>
    <row r="15184" customFormat="false" ht="15" hidden="false" customHeight="true" outlineLevel="0" collapsed="false">
      <c r="A15184" s="1" t="n">
        <f aca="false">A2433</f>
        <v>1514</v>
      </c>
      <c r="B15184" s="1" t="e">
        <f aca="false">IF(COUNTIF($G$1:$G$12712,G15184&gt;0),0,INDEX($A$1:$A$12712,MATCH(G15184,$G$1:$G$12712,0)))</f>
        <v>#N/A</v>
      </c>
      <c r="C15184" s="1" t="str">
        <f aca="false">IF(H15184="",F15184,H15184)</f>
        <v>bpt harbor station</v>
      </c>
      <c r="D15184" s="1" t="n">
        <v>299</v>
      </c>
      <c r="E15184" s="1" t="s">
        <v>20056</v>
      </c>
      <c r="F15184" s="5" t="s">
        <v>20061</v>
      </c>
      <c r="H15184" s="1"/>
      <c r="K15184" s="1" t="s">
        <v>17666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1514</v>
      </c>
      <c r="B15185" s="1" t="n">
        <f aca="false">IF(COUNTIF($G$1:$G$12712,G15185&gt;0),0,INDEX($A$1:$A$12712,MATCH(G15185,$G$1:$G$12712,0)))</f>
        <v>1514</v>
      </c>
      <c r="C15185" s="1" t="str">
        <f aca="false">IF(H15185="",F15185,H15185)</f>
        <v>Bridgeport Station</v>
      </c>
      <c r="D15185" s="1" t="n">
        <v>299</v>
      </c>
      <c r="E15185" s="1" t="s">
        <v>20056</v>
      </c>
      <c r="F15185" s="5" t="s">
        <v>20062</v>
      </c>
      <c r="G15185" s="1" t="n">
        <v>568</v>
      </c>
      <c r="H15185" s="1" t="s">
        <v>3695</v>
      </c>
      <c r="I15185" s="1" t="n">
        <v>15452</v>
      </c>
      <c r="J15185" s="1" t="s">
        <v>3696</v>
      </c>
      <c r="K15185" s="1" t="s">
        <v>17666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20056</v>
      </c>
      <c r="F15186" s="5" t="s">
        <v>20063</v>
      </c>
      <c r="G15186" s="1" t="n">
        <v>566</v>
      </c>
      <c r="H15186" s="1" t="s">
        <v>1800</v>
      </c>
      <c r="I15186" s="1" t="n">
        <v>5221</v>
      </c>
      <c r="J15186" s="1" t="s">
        <v>1801</v>
      </c>
      <c r="K15186" s="1" t="s">
        <v>17666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772</v>
      </c>
      <c r="B15187" s="1" t="n">
        <f aca="false">IF(COUNTIF($G$1:$G$12712,G15187&gt;0),0,INDEX($A$1:$A$12712,MATCH(G15187,$G$1:$G$12712,0)))</f>
        <v>772</v>
      </c>
      <c r="C15187" s="1" t="str">
        <f aca="false">IF(H15187="",F15187,H15187)</f>
        <v>Millstone</v>
      </c>
      <c r="D15187" s="1" t="n">
        <v>299</v>
      </c>
      <c r="E15187" s="1" t="s">
        <v>20056</v>
      </c>
      <c r="F15187" s="5" t="s">
        <v>20064</v>
      </c>
      <c r="G15187" s="1" t="n">
        <v>566</v>
      </c>
      <c r="H15187" s="1" t="s">
        <v>1800</v>
      </c>
      <c r="I15187" s="1" t="n">
        <v>5221</v>
      </c>
      <c r="J15187" s="1" t="s">
        <v>1801</v>
      </c>
      <c r="K15187" s="1" t="s">
        <v>17666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772</v>
      </c>
      <c r="B15188" s="1" t="n">
        <f aca="false">IF(COUNTIF($G$1:$G$12712,G15188&gt;0),0,INDEX($A$1:$A$12712,MATCH(G15188,$G$1:$G$12712,0)))</f>
        <v>772</v>
      </c>
      <c r="C15188" s="1" t="str">
        <f aca="false">IF(H15188="",F15188,H15188)</f>
        <v>Millstone</v>
      </c>
      <c r="D15188" s="1" t="n">
        <v>299</v>
      </c>
      <c r="E15188" s="1" t="s">
        <v>20056</v>
      </c>
      <c r="F15188" s="5" t="s">
        <v>20065</v>
      </c>
      <c r="G15188" s="1" t="n">
        <v>566</v>
      </c>
      <c r="H15188" s="1" t="s">
        <v>1800</v>
      </c>
      <c r="I15188" s="1" t="n">
        <v>5221</v>
      </c>
      <c r="J15188" s="1" t="s">
        <v>1801</v>
      </c>
      <c r="K15188" s="1" t="s">
        <v>17666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2522</v>
      </c>
      <c r="B15189" s="1" t="n">
        <f aca="false">IF(COUNTIF($G$1:$G$12712,G15189&gt;0),0,INDEX($A$1:$A$12712,MATCH(G15189,$G$1:$G$12712,0)))</f>
        <v>2522</v>
      </c>
      <c r="C15189" s="1" t="str">
        <f aca="false">IF(H15189="",F15189,H15189)</f>
        <v>New Haven Harbor</v>
      </c>
      <c r="D15189" s="1" t="n">
        <v>299</v>
      </c>
      <c r="E15189" s="1" t="s">
        <v>20056</v>
      </c>
      <c r="F15189" s="5" t="s">
        <v>18348</v>
      </c>
      <c r="G15189" s="1" t="n">
        <v>6156</v>
      </c>
      <c r="H15189" s="1" t="s">
        <v>5177</v>
      </c>
      <c r="I15189" s="1" t="n">
        <v>15452</v>
      </c>
      <c r="J15189" s="1" t="s">
        <v>3696</v>
      </c>
      <c r="K15189" s="1" t="s">
        <v>17666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2522</v>
      </c>
      <c r="B15190" s="1" t="n">
        <f aca="false">IF(COUNTIF($G$1:$G$12712,G15190&gt;0),0,INDEX($A$1:$A$12712,MATCH(G15190,$G$1:$G$12712,0)))</f>
        <v>2522</v>
      </c>
      <c r="C15190" s="1" t="str">
        <f aca="false">IF(H15190="",F15190,H15190)</f>
        <v>New Haven Harbor</v>
      </c>
      <c r="D15190" s="1" t="n">
        <v>299</v>
      </c>
      <c r="E15190" s="1" t="s">
        <v>20056</v>
      </c>
      <c r="F15190" s="5" t="s">
        <v>20066</v>
      </c>
      <c r="G15190" s="1" t="n">
        <v>6156</v>
      </c>
      <c r="H15190" s="1" t="s">
        <v>5177</v>
      </c>
      <c r="I15190" s="1" t="n">
        <v>15452</v>
      </c>
      <c r="J15190" s="1" t="s">
        <v>3696</v>
      </c>
      <c r="K15190" s="1" t="s">
        <v>17666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2502</v>
      </c>
      <c r="B15191" s="1" t="n">
        <f aca="false">IF(COUNTIF($G$1:$G$12712,G15191&gt;0),0,INDEX($A$1:$A$12712,MATCH(G15191,$G$1:$G$12712,0)))</f>
        <v>2502</v>
      </c>
      <c r="C15191" s="1" t="str">
        <f aca="false">IF(H15191="",F15191,H15191)</f>
        <v>Seabrook</v>
      </c>
      <c r="D15191" s="1" t="n">
        <v>299</v>
      </c>
      <c r="E15191" s="1" t="s">
        <v>20056</v>
      </c>
      <c r="F15191" s="5" t="s">
        <v>19211</v>
      </c>
      <c r="G15191" s="1" t="n">
        <v>6115</v>
      </c>
      <c r="H15191" s="1" t="s">
        <v>5153</v>
      </c>
      <c r="I15191" s="1" t="n">
        <v>6854</v>
      </c>
      <c r="J15191" s="1" t="s">
        <v>5154</v>
      </c>
      <c r="K15191" s="1" t="s">
        <v>17666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11516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n/a</v>
      </c>
      <c r="D15192" s="1" t="n">
        <v>42</v>
      </c>
      <c r="E15192" s="1" t="s">
        <v>20067</v>
      </c>
      <c r="F15192" s="5" t="s">
        <v>17629</v>
      </c>
      <c r="H15192" s="1"/>
      <c r="K15192" s="1" t="s">
        <v>17666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11517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*inc's silver lk</v>
      </c>
      <c r="D15193" s="1" t="n">
        <v>188</v>
      </c>
      <c r="E15193" s="1" t="s">
        <v>20068</v>
      </c>
      <c r="F15193" s="5" t="s">
        <v>20069</v>
      </c>
      <c r="H15193" s="1"/>
      <c r="K15193" s="1" t="s">
        <v>17666</v>
      </c>
    </row>
    <row r="15194" customFormat="false" ht="15" hidden="false" customHeight="true" outlineLevel="0" collapsed="false">
      <c r="A15194" s="1" t="n">
        <f aca="false">IF(IFERROR((MATCH(G15194,$G$1:$G$12712,0)),0),INDEX($A$1:$A$12712,MATCH(G15194,$G$1:$G$12712,0)),MAX($A$2:$A15193)+1)</f>
        <v>11518</v>
      </c>
      <c r="B15194" s="1" t="e">
        <f aca="false">IF(COUNTIF($G$1:$G$12712,G15194&gt;0),0,INDEX($A$1:$A$12712,MATCH(G15194,$G$1:$G$12712,0)))</f>
        <v>#N/A</v>
      </c>
      <c r="C15194" s="1" t="str">
        <f aca="false">IF(H15194="",F15194,H15194)</f>
        <v>*includes silver</v>
      </c>
      <c r="D15194" s="1" t="n">
        <v>188</v>
      </c>
      <c r="E15194" s="1" t="s">
        <v>20068</v>
      </c>
      <c r="F15194" s="5" t="s">
        <v>20070</v>
      </c>
      <c r="H15194" s="1"/>
      <c r="K15194" s="1" t="s">
        <v>17666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*includes silver lake</v>
      </c>
      <c r="D15195" s="1" t="n">
        <v>188</v>
      </c>
      <c r="E15195" s="1" t="s">
        <v>20068</v>
      </c>
      <c r="F15195" s="5" t="s">
        <v>20071</v>
      </c>
      <c r="H15195" s="1"/>
      <c r="K15195" s="1" t="s">
        <v>17666</v>
      </c>
    </row>
    <row r="15196" customFormat="false" ht="15" hidden="false" customHeight="true" outlineLevel="0" collapsed="false">
      <c r="A15196" s="1" t="n">
        <f aca="false">A3631</f>
        <v>2700</v>
      </c>
      <c r="B15196" s="1" t="n">
        <f aca="false">IF(COUNTIF($G$1:$G$12712,G15196&gt;0),0,INDEX($A$1:$A$12712,MATCH(G15196,$G$1:$G$12712,0)))</f>
        <v>2700</v>
      </c>
      <c r="C15196" s="1" t="str">
        <f aca="false">IF(H15196="",F15196,H15196)</f>
        <v>Cataract (MI)</v>
      </c>
      <c r="D15196" s="1" t="n">
        <v>188</v>
      </c>
      <c r="E15196" s="1" t="s">
        <v>20068</v>
      </c>
      <c r="F15196" s="5" t="s">
        <v>20072</v>
      </c>
      <c r="G15196" s="1" t="n">
        <v>7118</v>
      </c>
      <c r="H15196" s="1" t="s">
        <v>5401</v>
      </c>
      <c r="I15196" s="1" t="n">
        <v>58149</v>
      </c>
      <c r="J15196" s="1" t="s">
        <v>3888</v>
      </c>
      <c r="K15196" s="1" t="s">
        <v>17666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hydro</v>
      </c>
      <c r="D15197" s="1" t="n">
        <v>188</v>
      </c>
      <c r="E15197" s="1" t="s">
        <v>20068</v>
      </c>
      <c r="F15197" s="5" t="s">
        <v>17825</v>
      </c>
      <c r="H15197" s="1"/>
      <c r="K15197" s="1" t="s">
        <v>17666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20068</v>
      </c>
      <c r="F15198" s="5" t="s">
        <v>20073</v>
      </c>
      <c r="G15198" s="1" t="n">
        <v>1772</v>
      </c>
      <c r="H15198" s="1" t="s">
        <v>3290</v>
      </c>
      <c r="I15198" s="1" t="n">
        <v>56133</v>
      </c>
      <c r="J15198" s="1" t="s">
        <v>3291</v>
      </c>
      <c r="K15198" s="1" t="s">
        <v>17666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11521</v>
      </c>
      <c r="B15199" s="1" t="e">
        <f aca="false">IF(COUNTIF($G$1:$G$12712,G15199&gt;0),0,INDEX($A$1:$A$12712,MATCH(G15199,$G$1:$G$12712,0)))</f>
        <v>#N/A</v>
      </c>
      <c r="C15199" s="1" t="str">
        <f aca="false">IF(H15199="",F15199,H15199)</f>
        <v>lake</v>
      </c>
      <c r="D15199" s="1" t="n">
        <v>188</v>
      </c>
      <c r="E15199" s="1" t="s">
        <v>20068</v>
      </c>
      <c r="F15199" s="5" t="s">
        <v>18830</v>
      </c>
      <c r="H15199" s="1"/>
      <c r="K15199" s="1" t="s">
        <v>17666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1257</v>
      </c>
      <c r="B15200" s="1" t="n">
        <f aca="false">IF(COUNTIF($G$1:$G$12712,G15200&gt;0),0,INDEX($A$1:$A$12712,MATCH(G15200,$G$1:$G$12712,0)))</f>
        <v>1257</v>
      </c>
      <c r="C15200" s="1" t="str">
        <f aca="false">IF(H15200="",F15200,H15200)</f>
        <v>John H Warden</v>
      </c>
      <c r="D15200" s="1" t="n">
        <v>188</v>
      </c>
      <c r="E15200" s="1" t="s">
        <v>20068</v>
      </c>
      <c r="F15200" s="5" t="s">
        <v>20074</v>
      </c>
      <c r="G15200" s="1" t="n">
        <v>1772</v>
      </c>
      <c r="H15200" s="1" t="s">
        <v>3290</v>
      </c>
      <c r="I15200" s="1" t="n">
        <v>56133</v>
      </c>
      <c r="J15200" s="1" t="s">
        <v>3291</v>
      </c>
      <c r="K15200" s="1" t="s">
        <v>17666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1084</v>
      </c>
      <c r="B15201" s="1" t="n">
        <f aca="false">IF(COUNTIF($G$1:$G$12712,G15201&gt;0),0,INDEX($A$1:$A$12712,MATCH(G15201,$G$1:$G$12712,0)))</f>
        <v>1084</v>
      </c>
      <c r="C15201" s="1" t="str">
        <f aca="false">IF(H15201="",F15201,H15201)</f>
        <v>Cimarron River</v>
      </c>
      <c r="D15201" s="1" t="n">
        <v>255</v>
      </c>
      <c r="E15201" s="1" t="s">
        <v>20075</v>
      </c>
      <c r="F15201" s="5" t="s">
        <v>20076</v>
      </c>
      <c r="G15201" s="1" t="n">
        <v>1230</v>
      </c>
      <c r="H15201" s="1" t="s">
        <v>2492</v>
      </c>
      <c r="I15201" s="1" t="n">
        <v>18315</v>
      </c>
      <c r="J15201" s="1" t="s">
        <v>2493</v>
      </c>
      <c r="K15201" s="1" t="s">
        <v>17666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11522</v>
      </c>
      <c r="B15202" s="1" t="e">
        <f aca="false">IF(COUNTIF($G$1:$G$12712,G15202&gt;0),0,INDEX($A$1:$A$12712,MATCH(G15202,$G$1:$G$12712,0)))</f>
        <v>#N/A</v>
      </c>
      <c r="C15202" s="1" t="str">
        <f aca="false">IF(H15202="",F15202,H15202)</f>
        <v>generation expenses</v>
      </c>
      <c r="D15202" s="1" t="n">
        <v>255</v>
      </c>
      <c r="E15202" s="1" t="s">
        <v>20075</v>
      </c>
      <c r="F15202" s="5" t="s">
        <v>20077</v>
      </c>
      <c r="H15202" s="1"/>
      <c r="K15202" s="1" t="s">
        <v>17666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20075</v>
      </c>
      <c r="F15203" s="5" t="s">
        <v>20078</v>
      </c>
      <c r="G15203" s="1" t="n">
        <v>6068</v>
      </c>
      <c r="H15203" s="1" t="s">
        <v>820</v>
      </c>
      <c r="I15203" s="1" t="n">
        <v>22500</v>
      </c>
      <c r="J15203" s="1" t="s">
        <v>305</v>
      </c>
      <c r="K15203" s="1" t="s">
        <v>17666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20075</v>
      </c>
      <c r="F15204" s="5" t="s">
        <v>20079</v>
      </c>
      <c r="G15204" s="1" t="n">
        <v>6068</v>
      </c>
      <c r="H15204" s="1" t="s">
        <v>820</v>
      </c>
      <c r="I15204" s="1" t="n">
        <v>22500</v>
      </c>
      <c r="J15204" s="1" t="s">
        <v>305</v>
      </c>
      <c r="K15204" s="1" t="s">
        <v>17666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307</v>
      </c>
      <c r="B15205" s="1" t="n">
        <f aca="false">IF(COUNTIF($G$1:$G$12712,G15205&gt;0),0,INDEX($A$1:$A$12712,MATCH(G15205,$G$1:$G$12712,0)))</f>
        <v>307</v>
      </c>
      <c r="C15205" s="1" t="str">
        <f aca="false">IF(H15205="",F15205,H15205)</f>
        <v>Jeffrey Energy Center</v>
      </c>
      <c r="D15205" s="1" t="n">
        <v>255</v>
      </c>
      <c r="E15205" s="1" t="s">
        <v>20075</v>
      </c>
      <c r="F15205" s="5" t="s">
        <v>20080</v>
      </c>
      <c r="G15205" s="1" t="n">
        <v>6068</v>
      </c>
      <c r="H15205" s="1" t="s">
        <v>820</v>
      </c>
      <c r="I15205" s="1" t="n">
        <v>22500</v>
      </c>
      <c r="J15205" s="1" t="s">
        <v>305</v>
      </c>
      <c r="K15205" s="1" t="s">
        <v>17666</v>
      </c>
    </row>
    <row r="15206" customFormat="false" ht="15" hidden="false" customHeight="true" outlineLevel="0" collapsed="false">
      <c r="A15206" s="1" t="n">
        <f aca="false">IF(IFERROR((MATCH(G15206,$G$1:$G$12712,0)),0),INDEX($A$1:$A$12712,MATCH(G15206,$G$1:$G$12712,0)),MAX($A$2:$A15205)+1)</f>
        <v>307</v>
      </c>
      <c r="B15206" s="1" t="n">
        <f aca="false">IF(COUNTIF($G$1:$G$12712,G15206&gt;0),0,INDEX($A$1:$A$12712,MATCH(G15206,$G$1:$G$12712,0)))</f>
        <v>307</v>
      </c>
      <c r="C15206" s="1" t="str">
        <f aca="false">IF(H15206="",F15206,H15206)</f>
        <v>Jeffrey Energy Center</v>
      </c>
      <c r="D15206" s="1" t="n">
        <v>255</v>
      </c>
      <c r="E15206" s="1" t="s">
        <v>20075</v>
      </c>
      <c r="F15206" s="5" t="s">
        <v>20081</v>
      </c>
      <c r="G15206" s="1" t="n">
        <v>6068</v>
      </c>
      <c r="H15206" s="1" t="s">
        <v>820</v>
      </c>
      <c r="I15206" s="1" t="n">
        <v>22500</v>
      </c>
      <c r="J15206" s="1" t="s">
        <v>305</v>
      </c>
      <c r="K15206" s="1" t="s">
        <v>17666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miscellaneous other power generation expense</v>
      </c>
      <c r="D15207" s="1" t="n">
        <v>255</v>
      </c>
      <c r="E15207" s="1" t="s">
        <v>20075</v>
      </c>
      <c r="F15207" s="5" t="s">
        <v>20082</v>
      </c>
      <c r="H15207" s="1"/>
      <c r="K15207" s="1" t="s">
        <v>17666</v>
      </c>
    </row>
    <row r="15208" customFormat="false" ht="15" hidden="false" customHeight="true" outlineLevel="0" collapsed="false">
      <c r="A15208" s="1" t="n">
        <f aca="false">A1446</f>
        <v>1056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mullergren</v>
      </c>
      <c r="D15208" s="1" t="n">
        <v>255</v>
      </c>
      <c r="E15208" s="1" t="s">
        <v>20075</v>
      </c>
      <c r="F15208" s="5" t="s">
        <v>20083</v>
      </c>
      <c r="H15208" s="1"/>
      <c r="K15208" s="1" t="s">
        <v>17666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11524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operation supervision &amp; engineering</v>
      </c>
      <c r="D15209" s="1" t="n">
        <v>255</v>
      </c>
      <c r="E15209" s="1" t="s">
        <v>20075</v>
      </c>
      <c r="F15209" s="5" t="s">
        <v>20084</v>
      </c>
      <c r="H15209" s="1"/>
      <c r="K15209" s="1" t="s">
        <v>17666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11525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maint. supervision &amp; engineering</v>
      </c>
      <c r="D15210" s="1" t="n">
        <v>255</v>
      </c>
      <c r="E15210" s="1" t="s">
        <v>20075</v>
      </c>
      <c r="F15210" s="5" t="s">
        <v>20085</v>
      </c>
      <c r="H15210" s="1"/>
      <c r="K15210" s="1" t="s">
        <v>17666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11526</v>
      </c>
      <c r="B15211" s="1" t="e">
        <f aca="false">IF(COUNTIF($G$1:$G$12712,G15211&gt;0),0,INDEX($A$1:$A$12712,MATCH(G15211,$G$1:$G$12712,0)))</f>
        <v>#N/A</v>
      </c>
      <c r="C15211" s="1" t="str">
        <f aca="false">IF(H15211="",F15211,H15211)</f>
        <v>other general maintenance of generation plant</v>
      </c>
      <c r="D15211" s="1" t="n">
        <v>255</v>
      </c>
      <c r="E15211" s="1" t="s">
        <v>20075</v>
      </c>
      <c r="F15211" s="5" t="s">
        <v>20086</v>
      </c>
      <c r="H15211" s="1"/>
      <c r="K15211" s="1" t="s">
        <v>17666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other general maintenance of structures</v>
      </c>
      <c r="D15212" s="1" t="n">
        <v>255</v>
      </c>
      <c r="E15212" s="1" t="s">
        <v>20075</v>
      </c>
      <c r="F15212" s="5" t="s">
        <v>20087</v>
      </c>
      <c r="H15212" s="1"/>
      <c r="K15212" s="1" t="s">
        <v>17666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499</v>
      </c>
      <c r="B15213" s="1" t="n">
        <f aca="false">IF(COUNTIF($G$1:$G$12712,G15213&gt;0),0,INDEX($A$1:$A$12712,MATCH(G15213,$G$1:$G$12712,0)))</f>
        <v>499</v>
      </c>
      <c r="C15213" s="1" t="str">
        <f aca="false">IF(H15213="",F15213,H15213)</f>
        <v>Pueblo</v>
      </c>
      <c r="D15213" s="1" t="n">
        <v>255</v>
      </c>
      <c r="E15213" s="1" t="s">
        <v>20075</v>
      </c>
      <c r="F15213" s="5" t="s">
        <v>20088</v>
      </c>
      <c r="G15213" s="1" t="n">
        <v>460</v>
      </c>
      <c r="H15213" s="1" t="s">
        <v>1204</v>
      </c>
      <c r="I15213" s="1" t="n">
        <v>56146</v>
      </c>
      <c r="J15213" s="1" t="s">
        <v>1205</v>
      </c>
      <c r="K15213" s="1" t="s">
        <v>17666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rents</v>
      </c>
      <c r="D15214" s="1" t="n">
        <v>255</v>
      </c>
      <c r="E15214" s="1" t="s">
        <v>20075</v>
      </c>
      <c r="F15214" s="5" t="s">
        <v>20089</v>
      </c>
      <c r="H15214" s="1"/>
      <c r="K15214" s="1" t="s">
        <v>17666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1255</v>
      </c>
      <c r="B15215" s="1" t="n">
        <f aca="false">IF(COUNTIF($G$1:$G$12712,G15215&gt;0),0,INDEX($A$1:$A$12712,MATCH(G15215,$G$1:$G$12712,0)))</f>
        <v>1255</v>
      </c>
      <c r="C15215" s="1" t="str">
        <f aca="false">IF(H15215="",F15215,H15215)</f>
        <v>W N Clark</v>
      </c>
      <c r="D15215" s="1" t="n">
        <v>255</v>
      </c>
      <c r="E15215" s="1" t="s">
        <v>20075</v>
      </c>
      <c r="F15215" s="5" t="s">
        <v>20090</v>
      </c>
      <c r="G15215" s="1" t="n">
        <v>462</v>
      </c>
      <c r="H15215" s="1" t="s">
        <v>13451</v>
      </c>
      <c r="I15215" s="1" t="n">
        <v>56146</v>
      </c>
      <c r="J15215" s="1" t="s">
        <v>13452</v>
      </c>
      <c r="K15215" s="1" t="s">
        <v>17666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11529</v>
      </c>
      <c r="B15216" s="1" t="e">
        <f aca="false">IF(COUNTIF($G$1:$G$12712,G15216&gt;0),0,INDEX($A$1:$A$12712,MATCH(G15216,$G$1:$G$12712,0)))</f>
        <v>#N/A</v>
      </c>
      <c r="C15216" s="1" t="str">
        <f aca="false">IF(H15216="",F15216,H15216)</f>
        <v>n/a</v>
      </c>
      <c r="D15216" s="1" t="n">
        <v>288</v>
      </c>
      <c r="E15216" s="1" t="s">
        <v>20091</v>
      </c>
      <c r="F15216" s="5" t="s">
        <v>17629</v>
      </c>
      <c r="H15216" s="1"/>
      <c r="K15216" s="1" t="s">
        <v>17666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8042</v>
      </c>
      <c r="B15217" s="1" t="n">
        <f aca="false">IF(COUNTIF($G$1:$G$12712,G15217&gt;0),0,INDEX($A$1:$A$12712,MATCH(G15217,$G$1:$G$12712,0)))</f>
        <v>8042</v>
      </c>
      <c r="C15217" s="1" t="str">
        <f aca="false">IF(H15217="",F15217,H15217)</f>
        <v>Vermont Yankee</v>
      </c>
      <c r="D15217" s="1" t="n">
        <v>288</v>
      </c>
      <c r="E15217" s="1" t="s">
        <v>20091</v>
      </c>
      <c r="F15217" s="5" t="s">
        <v>20092</v>
      </c>
      <c r="G15217" s="1" t="n">
        <v>3751</v>
      </c>
      <c r="H15217" s="1" t="s">
        <v>13409</v>
      </c>
      <c r="I15217" s="1" t="n">
        <v>5956</v>
      </c>
      <c r="J15217" s="1" t="s">
        <v>13410</v>
      </c>
      <c r="K15217" s="1" t="s">
        <v>17666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45</v>
      </c>
      <c r="B15218" s="1" t="n">
        <f aca="false">IF(COUNTIF($G$1:$G$12712,G15218&gt;0),0,INDEX($A$1:$A$12712,MATCH(G15218,$G$1:$G$12712,0)))</f>
        <v>45</v>
      </c>
      <c r="C15218" s="1" t="str">
        <f aca="false">IF(H15218="",F15218,H15218)</f>
        <v>Bellmeade Power Station</v>
      </c>
      <c r="D15218" s="1" t="n">
        <v>164</v>
      </c>
      <c r="E15218" s="1" t="s">
        <v>17594</v>
      </c>
      <c r="F15218" s="5" t="s">
        <v>20093</v>
      </c>
      <c r="G15218" s="1" t="n">
        <v>50966</v>
      </c>
      <c r="H15218" s="1" t="s">
        <v>155</v>
      </c>
      <c r="I15218" s="1" t="n">
        <v>19876</v>
      </c>
      <c r="J15218" s="1" t="s">
        <v>71</v>
      </c>
      <c r="K15218" s="1" t="s">
        <v>17666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74</v>
      </c>
      <c r="B15219" s="1" t="n">
        <f aca="false">IF(COUNTIF($G$1:$G$12712,G15219&gt;0),0,INDEX($A$1:$A$12712,MATCH(G15219,$G$1:$G$12712,0)))</f>
        <v>74</v>
      </c>
      <c r="C15219" s="1" t="str">
        <f aca="false">IF(H15219="",F15219,H15219)</f>
        <v>Bremo Bluff</v>
      </c>
      <c r="D15219" s="1" t="n">
        <v>164</v>
      </c>
      <c r="E15219" s="1" t="s">
        <v>17594</v>
      </c>
      <c r="F15219" s="5" t="s">
        <v>20094</v>
      </c>
      <c r="G15219" s="1" t="n">
        <v>3796</v>
      </c>
      <c r="H15219" s="1" t="s">
        <v>233</v>
      </c>
      <c r="I15219" s="1" t="n">
        <v>19876</v>
      </c>
      <c r="J15219" s="1" t="s">
        <v>71</v>
      </c>
      <c r="K15219" s="1" t="s">
        <v>17666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11530</v>
      </c>
      <c r="B15220" s="1" t="e">
        <f aca="false">IF(COUNTIF($G$1:$G$12712,G15220&gt;0),0,INDEX($A$1:$A$12712,MATCH(G15220,$G$1:$G$12712,0)))</f>
        <v>#N/A</v>
      </c>
      <c r="C15220" s="1" t="str">
        <f aca="false">IF(H15220="",F15220,H15220)</f>
        <v>combined cycle plant:</v>
      </c>
      <c r="D15220" s="1" t="n">
        <v>164</v>
      </c>
      <c r="E15220" s="1" t="s">
        <v>17594</v>
      </c>
      <c r="F15220" s="5" t="s">
        <v>20095</v>
      </c>
      <c r="H15220" s="1"/>
      <c r="K15220" s="1" t="s">
        <v>17666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230</v>
      </c>
      <c r="B15221" s="1" t="n">
        <f aca="false">IF(COUNTIF($G$1:$G$12712,G15221&gt;0),0,INDEX($A$1:$A$12712,MATCH(G15221,$G$1:$G$12712,0)))</f>
        <v>230</v>
      </c>
      <c r="C15221" s="1" t="str">
        <f aca="false">IF(H15221="",F15221,H15221)</f>
        <v>Gordonsville Energy LP</v>
      </c>
      <c r="D15221" s="1" t="n">
        <v>164</v>
      </c>
      <c r="E15221" s="1" t="s">
        <v>17594</v>
      </c>
      <c r="F15221" s="5" t="s">
        <v>20096</v>
      </c>
      <c r="G15221" s="1" t="n">
        <v>54844</v>
      </c>
      <c r="H15221" s="1" t="s">
        <v>643</v>
      </c>
      <c r="I15221" s="1" t="n">
        <v>19876</v>
      </c>
      <c r="J15221" s="1" t="s">
        <v>71</v>
      </c>
      <c r="K15221" s="1" t="s">
        <v>17666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1158</v>
      </c>
      <c r="B15222" s="1" t="n">
        <f aca="false">IF(COUNTIF($G$1:$G$12712,G15222&gt;0),0,INDEX($A$1:$A$12712,MATCH(G15222,$G$1:$G$12712,0)))</f>
        <v>1158</v>
      </c>
      <c r="C15222" s="1" t="str">
        <f aca="false">IF(H15222="",F15222,H15222)</f>
        <v>Kitty Hawk</v>
      </c>
      <c r="D15222" s="1" t="n">
        <v>164</v>
      </c>
      <c r="E15222" s="1" t="s">
        <v>17594</v>
      </c>
      <c r="F15222" s="5" t="s">
        <v>20097</v>
      </c>
      <c r="G15222" s="1" t="n">
        <v>2757</v>
      </c>
      <c r="H15222" s="1" t="s">
        <v>2854</v>
      </c>
      <c r="I15222" s="1" t="n">
        <v>19876</v>
      </c>
      <c r="J15222" s="1" t="s">
        <v>71</v>
      </c>
      <c r="K15222" s="1" t="s">
        <v>17666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426</v>
      </c>
      <c r="B15223" s="1" t="n">
        <f aca="false">IF(COUNTIF($G$1:$G$12712,G15223&gt;0),0,INDEX($A$1:$A$12712,MATCH(G15223,$G$1:$G$12712,0)))</f>
        <v>426</v>
      </c>
      <c r="C15223" s="1" t="str">
        <f aca="false">IF(H15223="",F15223,H15223)</f>
        <v>Mt Storm</v>
      </c>
      <c r="D15223" s="1" t="n">
        <v>164</v>
      </c>
      <c r="E15223" s="1" t="s">
        <v>17594</v>
      </c>
      <c r="F15223" s="5" t="s">
        <v>20098</v>
      </c>
      <c r="G15223" s="1" t="n">
        <v>3954</v>
      </c>
      <c r="H15223" s="1" t="s">
        <v>1056</v>
      </c>
      <c r="I15223" s="1" t="n">
        <v>19876</v>
      </c>
      <c r="J15223" s="1" t="s">
        <v>71</v>
      </c>
      <c r="K15223" s="1" t="s">
        <v>17666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1189</v>
      </c>
      <c r="B15224" s="1" t="n">
        <f aca="false">IF(COUNTIF($G$1:$G$12712,G15224&gt;0),0,INDEX($A$1:$A$12712,MATCH(G15224,$G$1:$G$12712,0)))</f>
        <v>1189</v>
      </c>
      <c r="C15224" s="1" t="str">
        <f aca="false">IF(H15224="",F15224,H15224)</f>
        <v>North Branch</v>
      </c>
      <c r="D15224" s="1" t="n">
        <v>164</v>
      </c>
      <c r="E15224" s="1" t="s">
        <v>17594</v>
      </c>
      <c r="F15224" s="5" t="s">
        <v>20099</v>
      </c>
      <c r="G15224" s="1" t="n">
        <v>7537</v>
      </c>
      <c r="H15224" s="1" t="s">
        <v>2980</v>
      </c>
      <c r="I15224" s="1" t="n">
        <v>19876</v>
      </c>
      <c r="J15224" s="1" t="s">
        <v>71</v>
      </c>
      <c r="K15224" s="1" t="s">
        <v>17666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421</v>
      </c>
      <c r="B15225" s="1" t="n">
        <f aca="false">IF(COUNTIF($G$1:$G$12712,G15225&gt;0),0,INDEX($A$1:$A$12712,MATCH(G15225,$G$1:$G$12712,0)))</f>
        <v>421</v>
      </c>
      <c r="C15225" s="1" t="str">
        <f aca="false">IF(H15225="",F15225,H15225)</f>
        <v>North Anna</v>
      </c>
      <c r="D15225" s="1" t="n">
        <v>164</v>
      </c>
      <c r="E15225" s="1" t="s">
        <v>17594</v>
      </c>
      <c r="F15225" s="5" t="s">
        <v>20100</v>
      </c>
      <c r="G15225" s="1" t="n">
        <v>6168</v>
      </c>
      <c r="H15225" s="1" t="s">
        <v>1046</v>
      </c>
      <c r="I15225" s="1" t="n">
        <v>19876</v>
      </c>
      <c r="J15225" s="1" t="s">
        <v>71</v>
      </c>
      <c r="K15225" s="1" t="s">
        <v>17666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11531</v>
      </c>
      <c r="B15226" s="1" t="e">
        <f aca="false">IF(COUNTIF($G$1:$G$12712,G15226&gt;0),0,INDEX($A$1:$A$12712,MATCH(G15226,$G$1:$G$12712,0)))</f>
        <v>#N/A</v>
      </c>
      <c r="C15226" s="1" t="str">
        <f aca="false">IF(H15226="",F15226,H15226)</f>
        <v>other production:</v>
      </c>
      <c r="D15226" s="1" t="n">
        <v>164</v>
      </c>
      <c r="E15226" s="1" t="s">
        <v>17594</v>
      </c>
      <c r="F15226" s="5" t="s">
        <v>20101</v>
      </c>
      <c r="H15226" s="1"/>
      <c r="K15226" s="1" t="s">
        <v>17666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490</v>
      </c>
      <c r="B15227" s="1" t="n">
        <f aca="false">IF(COUNTIF($G$1:$G$12712,G15227&gt;0),0,INDEX($A$1:$A$12712,MATCH(G15227,$G$1:$G$12712,0)))</f>
        <v>490</v>
      </c>
      <c r="C15227" s="1" t="str">
        <f aca="false">IF(H15227="",F15227,H15227)</f>
        <v>Possum Point</v>
      </c>
      <c r="D15227" s="1" t="n">
        <v>164</v>
      </c>
      <c r="E15227" s="1" t="s">
        <v>17594</v>
      </c>
      <c r="F15227" s="5" t="s">
        <v>20102</v>
      </c>
      <c r="G15227" s="1" t="n">
        <v>3804</v>
      </c>
      <c r="H15227" s="1" t="s">
        <v>1189</v>
      </c>
      <c r="I15227" s="1" t="n">
        <v>19876</v>
      </c>
      <c r="J15227" s="1" t="s">
        <v>71</v>
      </c>
      <c r="K15227" s="1" t="s">
        <v>17666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2404</v>
      </c>
      <c r="B15228" s="1" t="n">
        <f aca="false">IF(COUNTIF($G$1:$G$12712,G15228&gt;0),0,INDEX($A$1:$A$12712,MATCH(G15228,$G$1:$G$12712,0)))</f>
        <v>2404</v>
      </c>
      <c r="C15228" s="1" t="str">
        <f aca="false">IF(H15228="",F15228,H15228)</f>
        <v>Transalta Centralia Generation</v>
      </c>
      <c r="D15228" s="1" t="n">
        <v>182</v>
      </c>
      <c r="E15228" s="1" t="s">
        <v>20103</v>
      </c>
      <c r="F15228" s="5" t="s">
        <v>19604</v>
      </c>
      <c r="G15228" s="1" t="n">
        <v>3845</v>
      </c>
      <c r="H15228" s="1" t="s">
        <v>5023</v>
      </c>
      <c r="I15228" s="1" t="n">
        <v>19099</v>
      </c>
      <c r="J15228" s="1" t="s">
        <v>5024</v>
      </c>
      <c r="K15228" s="1" t="s">
        <v>17666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11532</v>
      </c>
      <c r="B15229" s="1" t="e">
        <f aca="false">IF(COUNTIF($G$1:$G$12712,G15229&gt;0),0,INDEX($A$1:$A$12712,MATCH(G15229,$G$1:$G$12712,0)))</f>
        <v>#N/A</v>
      </c>
      <c r="C15229" s="1" t="str">
        <f aca="false">IF(H15229="",F15229,H15229)</f>
        <v>hydro</v>
      </c>
      <c r="D15229" s="1" t="n">
        <v>182</v>
      </c>
      <c r="E15229" s="1" t="s">
        <v>20103</v>
      </c>
      <c r="F15229" s="5" t="s">
        <v>17825</v>
      </c>
      <c r="H15229" s="1"/>
      <c r="K15229" s="1" t="s">
        <v>17666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300</v>
      </c>
      <c r="B15230" s="1" t="n">
        <f aca="false">IF(COUNTIF($G$1:$G$12712,G15230&gt;0),0,INDEX($A$1:$A$12712,MATCH(G15230,$G$1:$G$12712,0)))</f>
        <v>300</v>
      </c>
      <c r="C15230" s="1" t="str">
        <f aca="false">IF(H15230="",F15230,H15230)</f>
        <v>Kettle Falls Generating Station</v>
      </c>
      <c r="D15230" s="1" t="n">
        <v>182</v>
      </c>
      <c r="E15230" s="1" t="s">
        <v>20103</v>
      </c>
      <c r="F15230" s="5" t="s">
        <v>20104</v>
      </c>
      <c r="G15230" s="1" t="n">
        <v>550</v>
      </c>
      <c r="H15230" s="1" t="s">
        <v>804</v>
      </c>
      <c r="I15230" s="1" t="n">
        <v>20169</v>
      </c>
      <c r="J15230" s="1" t="s">
        <v>226</v>
      </c>
      <c r="K15230" s="1" t="s">
        <v>17666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300</v>
      </c>
      <c r="B15231" s="1" t="n">
        <f aca="false">IF(COUNTIF($G$1:$G$12712,G15231&gt;0),0,INDEX($A$1:$A$12712,MATCH(G15231,$G$1:$G$12712,0)))</f>
        <v>300</v>
      </c>
      <c r="C15231" s="1" t="str">
        <f aca="false">IF(H15231="",F15231,H15231)</f>
        <v>Kettle Falls Generating Station</v>
      </c>
      <c r="D15231" s="1" t="n">
        <v>182</v>
      </c>
      <c r="E15231" s="1" t="s">
        <v>20103</v>
      </c>
      <c r="F15231" s="5" t="s">
        <v>20105</v>
      </c>
      <c r="G15231" s="1" t="n">
        <v>550</v>
      </c>
      <c r="H15231" s="1" t="s">
        <v>804</v>
      </c>
      <c r="I15231" s="1" t="n">
        <v>20169</v>
      </c>
      <c r="J15231" s="1" t="s">
        <v>226</v>
      </c>
      <c r="K15231" s="1" t="s">
        <v>17666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2405</v>
      </c>
      <c r="B15232" s="1" t="n">
        <f aca="false">IF(COUNTIF($G$1:$G$12712,G15232&gt;0),0,INDEX($A$1:$A$12712,MATCH(G15232,$G$1:$G$12712,0)))</f>
        <v>2405</v>
      </c>
      <c r="C15232" s="1" t="str">
        <f aca="false">IF(H15232="",F15232,H15232)</f>
        <v>Meyers Falls</v>
      </c>
      <c r="D15232" s="1" t="n">
        <v>182</v>
      </c>
      <c r="E15232" s="1" t="s">
        <v>20103</v>
      </c>
      <c r="F15232" s="5" t="s">
        <v>20106</v>
      </c>
      <c r="G15232" s="1" t="n">
        <v>3868</v>
      </c>
      <c r="H15232" s="1" t="s">
        <v>5025</v>
      </c>
      <c r="I15232" s="1" t="n">
        <v>9143</v>
      </c>
      <c r="J15232" s="1" t="s">
        <v>5026</v>
      </c>
      <c r="K15232" s="1" t="s">
        <v>17666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871</v>
      </c>
      <c r="B15233" s="1" t="n">
        <f aca="false">IF(COUNTIF($G$1:$G$12712,G15233&gt;0),0,INDEX($A$1:$A$12712,MATCH(G15233,$G$1:$G$12712,0)))</f>
        <v>871</v>
      </c>
      <c r="C15233" s="1" t="str">
        <f aca="false">IF(H15233="",F15233,H15233)</f>
        <v>Nine Mile</v>
      </c>
      <c r="D15233" s="1" t="n">
        <v>182</v>
      </c>
      <c r="E15233" s="1" t="s">
        <v>20103</v>
      </c>
      <c r="F15233" s="5" t="s">
        <v>18698</v>
      </c>
      <c r="G15233" s="1" t="n">
        <v>3869</v>
      </c>
      <c r="H15233" s="1" t="s">
        <v>1978</v>
      </c>
      <c r="I15233" s="1" t="n">
        <v>20169</v>
      </c>
      <c r="J15233" s="1" t="s">
        <v>226</v>
      </c>
      <c r="K15233" s="1" t="s">
        <v>17666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11533</v>
      </c>
      <c r="B15234" s="1" t="e">
        <f aca="false">IF(COUNTIF($G$1:$G$12712,G15234&gt;0),0,INDEX($A$1:$A$12712,MATCH(G15234,$G$1:$G$12712,0)))</f>
        <v>#N/A</v>
      </c>
      <c r="C15234" s="1" t="str">
        <f aca="false">IF(H15234="",F15234,H15234)</f>
        <v>spokane ne</v>
      </c>
      <c r="D15234" s="1" t="n">
        <v>182</v>
      </c>
      <c r="E15234" s="1" t="s">
        <v>20103</v>
      </c>
      <c r="F15234" s="5" t="s">
        <v>20107</v>
      </c>
      <c r="H15234" s="1"/>
      <c r="K15234" s="1" t="s">
        <v>17666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20108</v>
      </c>
      <c r="F15235" s="5" t="s">
        <v>20109</v>
      </c>
      <c r="G15235" s="1" t="n">
        <v>3944</v>
      </c>
      <c r="H15235" s="1" t="s">
        <v>692</v>
      </c>
      <c r="I15235" s="1" t="n">
        <v>23279</v>
      </c>
      <c r="J15235" s="1" t="s">
        <v>693</v>
      </c>
      <c r="K15235" s="1" t="s">
        <v>17666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1201</v>
      </c>
      <c r="B15236" s="1" t="n">
        <f aca="false">IF(COUNTIF($G$1:$G$12712,G15236&gt;0),0,INDEX($A$1:$A$12712,MATCH(G15236,$G$1:$G$12712,0)))</f>
        <v>1201</v>
      </c>
      <c r="C15236" s="1" t="str">
        <f aca="false">IF(H15236="",F15236,H15236)</f>
        <v>FirstEnergy Pleasants Power Station</v>
      </c>
      <c r="D15236" s="1" t="n">
        <v>237</v>
      </c>
      <c r="E15236" s="1" t="s">
        <v>20108</v>
      </c>
      <c r="F15236" s="5" t="s">
        <v>20110</v>
      </c>
      <c r="G15236" s="1" t="n">
        <v>6004</v>
      </c>
      <c r="H15236" s="1" t="s">
        <v>3024</v>
      </c>
      <c r="I15236" s="1" t="n">
        <v>23279</v>
      </c>
      <c r="J15236" s="1" t="s">
        <v>693</v>
      </c>
      <c r="K15236" s="1" t="s">
        <v>17666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253</v>
      </c>
      <c r="B15237" s="1" t="n">
        <f aca="false">IF(COUNTIF($G$1:$G$12712,G15237&gt;0),0,INDEX($A$1:$A$12712,MATCH(G15237,$G$1:$G$12712,0)))</f>
        <v>253</v>
      </c>
      <c r="C15237" s="1" t="str">
        <f aca="false">IF(H15237="",F15237,H15237)</f>
        <v>FirstEnergy Harrison Power Station</v>
      </c>
      <c r="D15237" s="1" t="n">
        <v>237</v>
      </c>
      <c r="E15237" s="1" t="s">
        <v>20108</v>
      </c>
      <c r="F15237" s="5" t="s">
        <v>20111</v>
      </c>
      <c r="G15237" s="1" t="n">
        <v>3944</v>
      </c>
      <c r="H15237" s="1" t="s">
        <v>692</v>
      </c>
      <c r="I15237" s="1" t="n">
        <v>23279</v>
      </c>
      <c r="J15237" s="1" t="s">
        <v>693</v>
      </c>
      <c r="K15237" s="1" t="s">
        <v>17666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1135</v>
      </c>
      <c r="B15238" s="1" t="n">
        <f aca="false">IF(COUNTIF($G$1:$G$12712,G15238&gt;0),0,INDEX($A$1:$A$12712,MATCH(G15238,$G$1:$G$12712,0)))</f>
        <v>1135</v>
      </c>
      <c r="C15238" s="1" t="str">
        <f aca="false">IF(H15238="",F15238,H15238)</f>
        <v>Hatfields Ferry Power Station</v>
      </c>
      <c r="D15238" s="1" t="n">
        <v>237</v>
      </c>
      <c r="E15238" s="1" t="s">
        <v>20108</v>
      </c>
      <c r="F15238" s="5" t="s">
        <v>20112</v>
      </c>
      <c r="G15238" s="1" t="n">
        <v>3179</v>
      </c>
      <c r="H15238" s="1" t="s">
        <v>2746</v>
      </c>
      <c r="I15238" s="1" t="n">
        <v>23279</v>
      </c>
      <c r="J15238" s="1" t="s">
        <v>693</v>
      </c>
      <c r="K15238" s="1" t="s">
        <v>17666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1201</v>
      </c>
      <c r="B15239" s="1" t="n">
        <f aca="false">IF(COUNTIF($G$1:$G$12712,G15239&gt;0),0,INDEX($A$1:$A$12712,MATCH(G15239,$G$1:$G$12712,0)))</f>
        <v>1201</v>
      </c>
      <c r="C15239" s="1" t="str">
        <f aca="false">IF(H15239="",F15239,H15239)</f>
        <v>FirstEnergy Pleasants Power Station</v>
      </c>
      <c r="D15239" s="1" t="n">
        <v>237</v>
      </c>
      <c r="E15239" s="1" t="s">
        <v>20108</v>
      </c>
      <c r="F15239" s="5" t="s">
        <v>20113</v>
      </c>
      <c r="G15239" s="1" t="n">
        <v>6004</v>
      </c>
      <c r="H15239" s="1" t="s">
        <v>3024</v>
      </c>
      <c r="I15239" s="1" t="n">
        <v>23279</v>
      </c>
      <c r="J15239" s="1" t="s">
        <v>693</v>
      </c>
      <c r="K15239" s="1" t="s">
        <v>17666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4408</v>
      </c>
      <c r="B15240" s="1" t="n">
        <f aca="false">IF(COUNTIF($G$1:$G$12712,G15240&gt;0),0,INDEX($A$1:$A$12712,MATCH(G15240,$G$1:$G$12712,0)))</f>
        <v>4408</v>
      </c>
      <c r="C15240" s="1" t="str">
        <f aca="false">IF(H15240="",F15240,H15240)</f>
        <v>FirstEnergy Springdale 1 &amp; 2</v>
      </c>
      <c r="D15240" s="1" t="n">
        <v>237</v>
      </c>
      <c r="E15240" s="1" t="s">
        <v>20108</v>
      </c>
      <c r="F15240" s="5" t="s">
        <v>20114</v>
      </c>
      <c r="G15240" s="1" t="n">
        <v>55196</v>
      </c>
      <c r="H15240" s="1" t="s">
        <v>8145</v>
      </c>
      <c r="I15240" s="1" t="n">
        <v>23279</v>
      </c>
      <c r="J15240" s="1" t="s">
        <v>693</v>
      </c>
      <c r="K15240" s="1" t="s">
        <v>17666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7975</v>
      </c>
      <c r="B15241" s="1" t="n">
        <f aca="false">IF(COUNTIF($G$1:$G$12712,G15241&gt;0),0,INDEX($A$1:$A$12712,MATCH(G15241,$G$1:$G$12712,0)))</f>
        <v>7975</v>
      </c>
      <c r="C15241" s="1" t="str">
        <f aca="false">IF(H15241="",F15241,H15241)</f>
        <v>Springdale Power Station</v>
      </c>
      <c r="D15241" s="1" t="n">
        <v>237</v>
      </c>
      <c r="E15241" s="1" t="s">
        <v>20108</v>
      </c>
      <c r="F15241" s="5" t="s">
        <v>20114</v>
      </c>
      <c r="G15241" s="1" t="n">
        <v>3182</v>
      </c>
      <c r="H15241" s="1" t="s">
        <v>13314</v>
      </c>
      <c r="I15241" s="1" t="n">
        <v>23279</v>
      </c>
      <c r="J15241" s="1" t="s">
        <v>693</v>
      </c>
      <c r="K15241" s="1" t="s">
        <v>17666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4485</v>
      </c>
      <c r="B15242" s="1" t="n">
        <f aca="false">IF(COUNTIF($G$1:$G$12712,G15242&gt;0),0,INDEX($A$1:$A$12712,MATCH(G15242,$G$1:$G$12712,0)))</f>
        <v>4485</v>
      </c>
      <c r="C15242" s="1" t="str">
        <f aca="false">IF(H15242="",F15242,H15242)</f>
        <v>Armstrong</v>
      </c>
      <c r="D15242" s="1" t="n">
        <v>237</v>
      </c>
      <c r="E15242" s="1" t="s">
        <v>20108</v>
      </c>
      <c r="F15242" s="5" t="s">
        <v>20115</v>
      </c>
      <c r="G15242" s="1" t="n">
        <v>55347</v>
      </c>
      <c r="H15242" s="1" t="s">
        <v>8273</v>
      </c>
      <c r="I15242" s="1" t="n">
        <v>56412</v>
      </c>
      <c r="J15242" s="1" t="s">
        <v>8274</v>
      </c>
      <c r="K15242" s="1" t="s">
        <v>17666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7888</v>
      </c>
      <c r="B15243" s="1" t="n">
        <f aca="false">IF(COUNTIF($G$1:$G$12712,G15243&gt;0),0,INDEX($A$1:$A$12712,MATCH(G15243,$G$1:$G$12712,0)))</f>
        <v>7888</v>
      </c>
      <c r="C15243" s="1" t="str">
        <f aca="false">IF(H15243="",F15243,H15243)</f>
        <v>Armstrong Power Station</v>
      </c>
      <c r="D15243" s="1" t="n">
        <v>237</v>
      </c>
      <c r="E15243" s="1" t="s">
        <v>20108</v>
      </c>
      <c r="F15243" s="5" t="s">
        <v>20115</v>
      </c>
      <c r="G15243" s="1" t="n">
        <v>3178</v>
      </c>
      <c r="H15243" s="1" t="s">
        <v>13181</v>
      </c>
      <c r="I15243" s="1" t="n">
        <v>23279</v>
      </c>
      <c r="J15243" s="1" t="s">
        <v>693</v>
      </c>
      <c r="K15243" s="1" t="s">
        <v>17666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20108</v>
      </c>
      <c r="F15244" s="5" t="s">
        <v>19616</v>
      </c>
      <c r="G15244" s="1" t="n">
        <v>3943</v>
      </c>
      <c r="H15244" s="1" t="s">
        <v>587</v>
      </c>
      <c r="I15244" s="1" t="n">
        <v>12796</v>
      </c>
      <c r="J15244" s="1" t="s">
        <v>588</v>
      </c>
      <c r="K15244" s="1" t="s">
        <v>17666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20108</v>
      </c>
      <c r="F15245" s="5" t="s">
        <v>20116</v>
      </c>
      <c r="G15245" s="1" t="n">
        <v>3943</v>
      </c>
      <c r="H15245" s="1" t="s">
        <v>587</v>
      </c>
      <c r="I15245" s="1" t="n">
        <v>12796</v>
      </c>
      <c r="J15245" s="1" t="s">
        <v>588</v>
      </c>
      <c r="K15245" s="1" t="s">
        <v>17666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204</v>
      </c>
      <c r="B15246" s="1" t="n">
        <f aca="false">IF(COUNTIF($G$1:$G$12712,G15246&gt;0),0,INDEX($A$1:$A$12712,MATCH(G15246,$G$1:$G$12712,0)))</f>
        <v>204</v>
      </c>
      <c r="C15246" s="1" t="str">
        <f aca="false">IF(H15246="",F15246,H15246)</f>
        <v>FirstEnergy Fort Martin Power Station</v>
      </c>
      <c r="D15246" s="1" t="n">
        <v>237</v>
      </c>
      <c r="E15246" s="1" t="s">
        <v>20108</v>
      </c>
      <c r="F15246" s="5" t="s">
        <v>20117</v>
      </c>
      <c r="G15246" s="1" t="n">
        <v>3943</v>
      </c>
      <c r="H15246" s="1" t="s">
        <v>587</v>
      </c>
      <c r="I15246" s="1" t="n">
        <v>12796</v>
      </c>
      <c r="J15246" s="1" t="s">
        <v>588</v>
      </c>
      <c r="K15246" s="1" t="s">
        <v>17666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204</v>
      </c>
      <c r="B15247" s="1" t="n">
        <f aca="false">IF(COUNTIF($G$1:$G$12712,G15247&gt;0),0,INDEX($A$1:$A$12712,MATCH(G15247,$G$1:$G$12712,0)))</f>
        <v>204</v>
      </c>
      <c r="C15247" s="1" t="str">
        <f aca="false">IF(H15247="",F15247,H15247)</f>
        <v>FirstEnergy Fort Martin Power Station</v>
      </c>
      <c r="D15247" s="1" t="n">
        <v>237</v>
      </c>
      <c r="E15247" s="1" t="s">
        <v>20108</v>
      </c>
      <c r="F15247" s="5" t="s">
        <v>20118</v>
      </c>
      <c r="G15247" s="1" t="n">
        <v>3943</v>
      </c>
      <c r="H15247" s="1" t="s">
        <v>587</v>
      </c>
      <c r="I15247" s="1" t="n">
        <v>12796</v>
      </c>
      <c r="J15247" s="1" t="s">
        <v>588</v>
      </c>
      <c r="K15247" s="1" t="s">
        <v>17666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253</v>
      </c>
      <c r="B15248" s="1" t="n">
        <f aca="false">IF(COUNTIF($G$1:$G$12712,G15248&gt;0),0,INDEX($A$1:$A$12712,MATCH(G15248,$G$1:$G$12712,0)))</f>
        <v>253</v>
      </c>
      <c r="C15248" s="1" t="str">
        <f aca="false">IF(H15248="",F15248,H15248)</f>
        <v>FirstEnergy Harrison Power Station</v>
      </c>
      <c r="D15248" s="1" t="n">
        <v>237</v>
      </c>
      <c r="E15248" s="1" t="s">
        <v>20108</v>
      </c>
      <c r="F15248" s="5" t="s">
        <v>19618</v>
      </c>
      <c r="G15248" s="1" t="n">
        <v>3944</v>
      </c>
      <c r="H15248" s="1" t="s">
        <v>692</v>
      </c>
      <c r="I15248" s="1" t="n">
        <v>23279</v>
      </c>
      <c r="J15248" s="1" t="s">
        <v>693</v>
      </c>
      <c r="K15248" s="1" t="s">
        <v>17666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1135</v>
      </c>
      <c r="B15249" s="1" t="n">
        <f aca="false">IF(COUNTIF($G$1:$G$12712,G15249&gt;0),0,INDEX($A$1:$A$12712,MATCH(G15249,$G$1:$G$12712,0)))</f>
        <v>1135</v>
      </c>
      <c r="C15249" s="1" t="str">
        <f aca="false">IF(H15249="",F15249,H15249)</f>
        <v>Hatfields Ferry Power Station</v>
      </c>
      <c r="D15249" s="1" t="n">
        <v>237</v>
      </c>
      <c r="E15249" s="1" t="s">
        <v>20108</v>
      </c>
      <c r="F15249" s="5" t="s">
        <v>20119</v>
      </c>
      <c r="G15249" s="1" t="n">
        <v>3179</v>
      </c>
      <c r="H15249" s="1" t="s">
        <v>2746</v>
      </c>
      <c r="I15249" s="1" t="n">
        <v>23279</v>
      </c>
      <c r="J15249" s="1" t="s">
        <v>693</v>
      </c>
      <c r="K15249" s="1" t="s">
        <v>17666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1135</v>
      </c>
      <c r="B15250" s="1" t="n">
        <f aca="false">IF(COUNTIF($G$1:$G$12712,G15250&gt;0),0,INDEX($A$1:$A$12712,MATCH(G15250,$G$1:$G$12712,0)))</f>
        <v>1135</v>
      </c>
      <c r="C15250" s="1" t="str">
        <f aca="false">IF(H15250="",F15250,H15250)</f>
        <v>Hatfields Ferry Power Station</v>
      </c>
      <c r="D15250" s="1" t="n">
        <v>237</v>
      </c>
      <c r="E15250" s="1" t="s">
        <v>20108</v>
      </c>
      <c r="F15250" s="5" t="s">
        <v>19620</v>
      </c>
      <c r="G15250" s="1" t="n">
        <v>3179</v>
      </c>
      <c r="H15250" s="1" t="s">
        <v>2746</v>
      </c>
      <c r="I15250" s="1" t="n">
        <v>23279</v>
      </c>
      <c r="J15250" s="1" t="s">
        <v>693</v>
      </c>
      <c r="K15250" s="1" t="s">
        <v>17666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2658</v>
      </c>
      <c r="B15251" s="1" t="n">
        <f aca="false">IF(COUNTIF($G$1:$G$12712,G15251&gt;0),0,INDEX($A$1:$A$12712,MATCH(G15251,$G$1:$G$12712,0)))</f>
        <v>2658</v>
      </c>
      <c r="C15251" s="1" t="str">
        <f aca="false">IF(H15251="",F15251,H15251)</f>
        <v>Lake Lynn Hydro Station</v>
      </c>
      <c r="D15251" s="1" t="n">
        <v>237</v>
      </c>
      <c r="E15251" s="1" t="s">
        <v>20108</v>
      </c>
      <c r="F15251" s="5" t="s">
        <v>20120</v>
      </c>
      <c r="G15251" s="1" t="n">
        <v>6636</v>
      </c>
      <c r="H15251" s="1" t="s">
        <v>5348</v>
      </c>
      <c r="I15251" s="1" t="n">
        <v>59926</v>
      </c>
      <c r="J15251" s="1" t="s">
        <v>5349</v>
      </c>
      <c r="K15251" s="1" t="s">
        <v>17666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382</v>
      </c>
      <c r="B15252" s="1" t="n">
        <f aca="false">IF(COUNTIF($G$1:$G$12712,G15252&gt;0),0,INDEX($A$1:$A$12712,MATCH(G15252,$G$1:$G$12712,0)))</f>
        <v>382</v>
      </c>
      <c r="C15252" s="1" t="str">
        <f aca="false">IF(H15252="",F15252,H15252)</f>
        <v>Mitchell Power Station</v>
      </c>
      <c r="D15252" s="1" t="n">
        <v>237</v>
      </c>
      <c r="E15252" s="1" t="s">
        <v>20108</v>
      </c>
      <c r="F15252" s="5" t="s">
        <v>20121</v>
      </c>
      <c r="G15252" s="1" t="n">
        <v>3181</v>
      </c>
      <c r="H15252" s="1" t="s">
        <v>13034</v>
      </c>
      <c r="I15252" s="1" t="n">
        <v>23279</v>
      </c>
      <c r="J15252" s="1" t="s">
        <v>693</v>
      </c>
      <c r="K15252" s="1" t="s">
        <v>17666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382</v>
      </c>
      <c r="B15253" s="1" t="n">
        <f aca="false">IF(COUNTIF($G$1:$G$12712,G15253&gt;0),0,INDEX($A$1:$A$12712,MATCH(G15253,$G$1:$G$12712,0)))</f>
        <v>382</v>
      </c>
      <c r="C15253" s="1" t="str">
        <f aca="false">IF(H15253="",F15253,H15253)</f>
        <v>Mitchell Power Station</v>
      </c>
      <c r="D15253" s="1" t="n">
        <v>237</v>
      </c>
      <c r="E15253" s="1" t="s">
        <v>20108</v>
      </c>
      <c r="F15253" s="5" t="s">
        <v>20122</v>
      </c>
      <c r="G15253" s="1" t="n">
        <v>3181</v>
      </c>
      <c r="H15253" s="1" t="s">
        <v>13034</v>
      </c>
      <c r="I15253" s="1" t="n">
        <v>23279</v>
      </c>
      <c r="J15253" s="1" t="s">
        <v>693</v>
      </c>
      <c r="K15253" s="1" t="s">
        <v>17666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1201</v>
      </c>
      <c r="B15254" s="1" t="n">
        <f aca="false">IF(COUNTIF($G$1:$G$12712,G15254&gt;0),0,INDEX($A$1:$A$12712,MATCH(G15254,$G$1:$G$12712,0)))</f>
        <v>1201</v>
      </c>
      <c r="C15254" s="1" t="str">
        <f aca="false">IF(H15254="",F15254,H15254)</f>
        <v>FirstEnergy Pleasants Power Station</v>
      </c>
      <c r="D15254" s="1" t="n">
        <v>237</v>
      </c>
      <c r="E15254" s="1" t="s">
        <v>20108</v>
      </c>
      <c r="F15254" s="5" t="s">
        <v>19624</v>
      </c>
      <c r="G15254" s="1" t="n">
        <v>6004</v>
      </c>
      <c r="H15254" s="1" t="s">
        <v>3024</v>
      </c>
      <c r="I15254" s="1" t="n">
        <v>23279</v>
      </c>
      <c r="J15254" s="1" t="s">
        <v>693</v>
      </c>
      <c r="K15254" s="1" t="s">
        <v>17666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4408</v>
      </c>
      <c r="B15255" s="1" t="n">
        <f aca="false">IF(COUNTIF($G$1:$G$12712,G15255&gt;0),0,INDEX($A$1:$A$12712,MATCH(G15255,$G$1:$G$12712,0)))</f>
        <v>4408</v>
      </c>
      <c r="C15255" s="1" t="str">
        <f aca="false">IF(H15255="",F15255,H15255)</f>
        <v>FirstEnergy Springdale 1 &amp; 2</v>
      </c>
      <c r="D15255" s="1" t="n">
        <v>237</v>
      </c>
      <c r="E15255" s="1" t="s">
        <v>20108</v>
      </c>
      <c r="F15255" s="5" t="s">
        <v>20123</v>
      </c>
      <c r="G15255" s="1" t="n">
        <v>55196</v>
      </c>
      <c r="H15255" s="1" t="s">
        <v>8145</v>
      </c>
      <c r="I15255" s="1" t="n">
        <v>23279</v>
      </c>
      <c r="J15255" s="1" t="s">
        <v>693</v>
      </c>
      <c r="K15255" s="1" t="s">
        <v>17666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4408</v>
      </c>
      <c r="B15256" s="1" t="n">
        <f aca="false">IF(COUNTIF($G$1:$G$12712,G15256&gt;0),0,INDEX($A$1:$A$12712,MATCH(G15256,$G$1:$G$12712,0)))</f>
        <v>4408</v>
      </c>
      <c r="C15256" s="1" t="str">
        <f aca="false">IF(H15256="",F15256,H15256)</f>
        <v>FirstEnergy Springdale 1 &amp; 2</v>
      </c>
      <c r="D15256" s="1" t="n">
        <v>237</v>
      </c>
      <c r="E15256" s="1" t="s">
        <v>20108</v>
      </c>
      <c r="F15256" s="5" t="s">
        <v>20124</v>
      </c>
      <c r="G15256" s="1" t="n">
        <v>55196</v>
      </c>
      <c r="H15256" s="1" t="s">
        <v>8145</v>
      </c>
      <c r="I15256" s="1" t="n">
        <v>23279</v>
      </c>
      <c r="J15256" s="1" t="s">
        <v>693</v>
      </c>
      <c r="K15256" s="1" t="s">
        <v>17666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7975</v>
      </c>
      <c r="B15257" s="1" t="n">
        <f aca="false">IF(COUNTIF($G$1:$G$12712,G15257&gt;0),0,INDEX($A$1:$A$12712,MATCH(G15257,$G$1:$G$12712,0)))</f>
        <v>7975</v>
      </c>
      <c r="C15257" s="1" t="str">
        <f aca="false">IF(H15257="",F15257,H15257)</f>
        <v>Springdale Power Station</v>
      </c>
      <c r="D15257" s="1" t="n">
        <v>237</v>
      </c>
      <c r="E15257" s="1" t="s">
        <v>20108</v>
      </c>
      <c r="F15257" s="5" t="s">
        <v>20123</v>
      </c>
      <c r="G15257" s="1" t="n">
        <v>3182</v>
      </c>
      <c r="H15257" s="1" t="s">
        <v>13314</v>
      </c>
      <c r="I15257" s="1" t="n">
        <v>23279</v>
      </c>
      <c r="J15257" s="1" t="s">
        <v>693</v>
      </c>
      <c r="K15257" s="1" t="s">
        <v>17666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7975</v>
      </c>
      <c r="B15258" s="1" t="n">
        <f aca="false">IF(COUNTIF($G$1:$G$12712,G15258&gt;0),0,INDEX($A$1:$A$12712,MATCH(G15258,$G$1:$G$12712,0)))</f>
        <v>7975</v>
      </c>
      <c r="C15258" s="1" t="str">
        <f aca="false">IF(H15258="",F15258,H15258)</f>
        <v>Springdale Power Station</v>
      </c>
      <c r="D15258" s="1" t="n">
        <v>237</v>
      </c>
      <c r="E15258" s="1" t="s">
        <v>20108</v>
      </c>
      <c r="F15258" s="5" t="s">
        <v>20124</v>
      </c>
      <c r="G15258" s="1" t="n">
        <v>3182</v>
      </c>
      <c r="H15258" s="1" t="s">
        <v>13314</v>
      </c>
      <c r="I15258" s="1" t="n">
        <v>23279</v>
      </c>
      <c r="J15258" s="1" t="s">
        <v>693</v>
      </c>
      <c r="K15258" s="1" t="s">
        <v>17666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11534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* fuel oil inventory adjustment</v>
      </c>
      <c r="D15259" s="1" t="n">
        <v>199</v>
      </c>
      <c r="E15259" s="1" t="s">
        <v>20125</v>
      </c>
      <c r="F15259" s="5" t="s">
        <v>20126</v>
      </c>
      <c r="H15259" s="1"/>
      <c r="K15259" s="1" t="s">
        <v>17666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11535</v>
      </c>
      <c r="B15260" s="1" t="e">
        <f aca="false">IF(COUNTIF($G$1:$G$12712,G15260&gt;0),0,INDEX($A$1:$A$12712,MATCH(G15260,$G$1:$G$12712,0)))</f>
        <v>#N/A</v>
      </c>
      <c r="C15260" s="1" t="str">
        <f aca="false">IF(H15260="",F15260,H15260)</f>
        <v>* plants were inactivated and any remaining</v>
      </c>
      <c r="D15260" s="1" t="n">
        <v>199</v>
      </c>
      <c r="E15260" s="1" t="s">
        <v>20125</v>
      </c>
      <c r="F15260" s="5" t="s">
        <v>20127</v>
      </c>
      <c r="H15260" s="1"/>
      <c r="K15260" s="1" t="s">
        <v>17666</v>
      </c>
    </row>
    <row r="15261" customFormat="false" ht="15" hidden="false" customHeight="true" outlineLevel="0" collapsed="false">
      <c r="A15261" s="1" t="n">
        <f aca="false">IF(IFERROR((MATCH(G15261,$G$1:$G$12712,0)),0),INDEX($A$1:$A$12712,MATCH(G15261,$G$1:$G$12712,0)),MAX($A$2:$A15260)+1)</f>
        <v>11536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121, nonutility property.</v>
      </c>
      <c r="D15261" s="1" t="n">
        <v>199</v>
      </c>
      <c r="E15261" s="1" t="s">
        <v>20125</v>
      </c>
      <c r="F15261" s="5" t="s">
        <v>20128</v>
      </c>
      <c r="H15261" s="1"/>
      <c r="K15261" s="1" t="s">
        <v>17666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1058</v>
      </c>
      <c r="B15262" s="1" t="n">
        <f aca="false">IF(COUNTIF($G$1:$G$12712,G15262&gt;0),0,INDEX($A$1:$A$12712,MATCH(G15262,$G$1:$G$12712,0)))</f>
        <v>1058</v>
      </c>
      <c r="C15262" s="1" t="str">
        <f aca="false">IF(H15262="",F15262,H15262)</f>
        <v>Abilene Energy Center Combustion Turbine</v>
      </c>
      <c r="D15262" s="1" t="n">
        <v>199</v>
      </c>
      <c r="E15262" s="1" t="s">
        <v>20125</v>
      </c>
      <c r="F15262" s="5" t="s">
        <v>20129</v>
      </c>
      <c r="G15262" s="1" t="n">
        <v>1251</v>
      </c>
      <c r="H15262" s="1" t="s">
        <v>2335</v>
      </c>
      <c r="I15262" s="1" t="n">
        <v>22500</v>
      </c>
      <c r="J15262" s="1" t="s">
        <v>305</v>
      </c>
      <c r="K15262" s="1" t="s">
        <v>17666</v>
      </c>
    </row>
    <row r="15263" customFormat="false" ht="15" hidden="false" customHeight="true" outlineLevel="0" collapsed="false">
      <c r="A15263" s="1" t="n">
        <f aca="false">A1673</f>
        <v>1121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fort stockton</v>
      </c>
      <c r="D15263" s="1" t="n">
        <v>199</v>
      </c>
      <c r="E15263" s="1" t="s">
        <v>20125</v>
      </c>
      <c r="F15263" s="5" t="s">
        <v>20130</v>
      </c>
      <c r="H15263" s="1"/>
      <c r="K15263" s="1" t="s">
        <v>17666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11537</v>
      </c>
      <c r="B15264" s="1" t="e">
        <f aca="false">IF(COUNTIF($G$1:$G$12712,G15264&gt;0),0,INDEX($A$1:$A$12712,MATCH(G15264,$G$1:$G$12712,0)))</f>
        <v>#N/A</v>
      </c>
      <c r="C15264" s="1" t="str">
        <f aca="false">IF(H15264="",F15264,H15264)</f>
        <v>investment was transferred to account</v>
      </c>
      <c r="D15264" s="1" t="n">
        <v>199</v>
      </c>
      <c r="E15264" s="1" t="s">
        <v>20125</v>
      </c>
      <c r="F15264" s="5" t="s">
        <v>20131</v>
      </c>
      <c r="H15264" s="1"/>
      <c r="K15264" s="1" t="s">
        <v>17666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11538</v>
      </c>
      <c r="B15265" s="1" t="e">
        <f aca="false">IF(COUNTIF($G$1:$G$12712,G15265&gt;0),0,INDEX($A$1:$A$12712,MATCH(G15265,$G$1:$G$12712,0)))</f>
        <v>#N/A</v>
      </c>
      <c r="C15265" s="1" t="str">
        <f aca="false">IF(H15265="",F15265,H15265)</f>
        <v>net book value of non-depreciable land</v>
      </c>
      <c r="D15265" s="1" t="n">
        <v>199</v>
      </c>
      <c r="E15265" s="1" t="s">
        <v>20125</v>
      </c>
      <c r="F15265" s="5" t="s">
        <v>20132</v>
      </c>
      <c r="H15265" s="1"/>
      <c r="K15265" s="1" t="s">
        <v>17666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7705</v>
      </c>
      <c r="B15266" s="1" t="n">
        <f aca="false">IF(COUNTIF($G$1:$G$12712,G15266&gt;0),0,INDEX($A$1:$A$12712,MATCH(G15266,$G$1:$G$12712,0)))</f>
        <v>7705</v>
      </c>
      <c r="C15266" s="1" t="str">
        <f aca="false">IF(H15266="",F15266,H15266)</f>
        <v>Presidio</v>
      </c>
      <c r="D15266" s="1" t="n">
        <v>199</v>
      </c>
      <c r="E15266" s="1" t="s">
        <v>20125</v>
      </c>
      <c r="F15266" s="5" t="s">
        <v>20133</v>
      </c>
      <c r="G15266" s="1" t="n">
        <v>3525</v>
      </c>
      <c r="H15266" s="1" t="s">
        <v>12888</v>
      </c>
      <c r="I15266" s="1" t="n">
        <v>20404</v>
      </c>
      <c r="J15266" s="1" t="s">
        <v>1066</v>
      </c>
      <c r="K15266" s="1" t="s">
        <v>17666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7902</v>
      </c>
      <c r="B15267" s="1" t="n">
        <f aca="false">IF(COUNTIF($G$1:$G$12712,G15267&gt;0),0,INDEX($A$1:$A$12712,MATCH(G15267,$G$1:$G$12712,0)))</f>
        <v>7902</v>
      </c>
      <c r="C15267" s="1" t="str">
        <f aca="false">IF(H15267="",F15267,H15267)</f>
        <v>Vernon</v>
      </c>
      <c r="D15267" s="1" t="n">
        <v>199</v>
      </c>
      <c r="E15267" s="1" t="s">
        <v>20125</v>
      </c>
      <c r="F15267" s="5" t="s">
        <v>18947</v>
      </c>
      <c r="G15267" s="1" t="n">
        <v>3623</v>
      </c>
      <c r="H15267" s="1" t="s">
        <v>3264</v>
      </c>
      <c r="I15267" s="1" t="n">
        <v>20404</v>
      </c>
      <c r="J15267" s="1" t="s">
        <v>1066</v>
      </c>
      <c r="K15267" s="1" t="s">
        <v>17666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1828</v>
      </c>
      <c r="B15268" s="1" t="n">
        <f aca="false">IF(COUNTIF($G$1:$G$12712,G15268&gt;0),0,INDEX($A$1:$A$12712,MATCH(G15268,$G$1:$G$12712,0)))</f>
        <v>1828</v>
      </c>
      <c r="C15268" s="1" t="str">
        <f aca="false">IF(H15268="",F15268,H15268)</f>
        <v>Cabot</v>
      </c>
      <c r="D15268" s="1" t="n">
        <v>245</v>
      </c>
      <c r="E15268" s="1" t="s">
        <v>20134</v>
      </c>
      <c r="F15268" s="5" t="s">
        <v>20135</v>
      </c>
      <c r="G15268" s="1" t="n">
        <v>1629</v>
      </c>
      <c r="H15268" s="1" t="s">
        <v>4210</v>
      </c>
      <c r="I15268" s="1" t="n">
        <v>58185</v>
      </c>
      <c r="J15268" s="1" t="s">
        <v>3678</v>
      </c>
      <c r="K15268" s="1" t="s">
        <v>17666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3034</v>
      </c>
      <c r="B15269" s="1" t="n">
        <f aca="false">IF(COUNTIF($G$1:$G$12712,G15269&gt;0),0,INDEX($A$1:$A$12712,MATCH(G15269,$G$1:$G$12712,0)))</f>
        <v>3034</v>
      </c>
      <c r="C15269" s="1" t="str">
        <f aca="false">IF(H15269="",F15269,H15269)</f>
        <v>Cabot Holyoke</v>
      </c>
      <c r="D15269" s="1" t="n">
        <v>245</v>
      </c>
      <c r="E15269" s="1" t="s">
        <v>20134</v>
      </c>
      <c r="F15269" s="5" t="s">
        <v>20135</v>
      </c>
      <c r="G15269" s="1" t="n">
        <v>9864</v>
      </c>
      <c r="H15269" s="1" t="s">
        <v>5839</v>
      </c>
      <c r="I15269" s="1" t="n">
        <v>8776</v>
      </c>
      <c r="J15269" s="1" t="s">
        <v>4204</v>
      </c>
      <c r="K15269" s="1" t="s">
        <v>17666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1829</v>
      </c>
      <c r="B15270" s="1" t="n">
        <f aca="false">IF(COUNTIF($G$1:$G$12712,G15270&gt;0),0,INDEX($A$1:$A$12712,MATCH(G15270,$G$1:$G$12712,0)))</f>
        <v>1829</v>
      </c>
      <c r="C15270" s="1" t="str">
        <f aca="false">IF(H15270="",F15270,H15270)</f>
        <v>Cobble Mountain</v>
      </c>
      <c r="D15270" s="1" t="n">
        <v>245</v>
      </c>
      <c r="E15270" s="1" t="s">
        <v>20134</v>
      </c>
      <c r="F15270" s="5" t="s">
        <v>20136</v>
      </c>
      <c r="G15270" s="1" t="n">
        <v>1630</v>
      </c>
      <c r="H15270" s="1" t="s">
        <v>4211</v>
      </c>
      <c r="I15270" s="1" t="n">
        <v>8776</v>
      </c>
      <c r="J15270" s="1" t="s">
        <v>4204</v>
      </c>
      <c r="K15270" s="1" t="s">
        <v>17666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1830</v>
      </c>
      <c r="B15271" s="1" t="n">
        <f aca="false">IF(COUNTIF($G$1:$G$12712,G15271&gt;0),0,INDEX($A$1:$A$12712,MATCH(G15271,$G$1:$G$12712,0)))</f>
        <v>1830</v>
      </c>
      <c r="C15271" s="1" t="str">
        <f aca="false">IF(H15271="",F15271,H15271)</f>
        <v>Doreen</v>
      </c>
      <c r="D15271" s="1" t="n">
        <v>245</v>
      </c>
      <c r="E15271" s="1" t="s">
        <v>20134</v>
      </c>
      <c r="F15271" s="5" t="s">
        <v>20137</v>
      </c>
      <c r="G15271" s="1" t="n">
        <v>1631</v>
      </c>
      <c r="H15271" s="1" t="s">
        <v>4212</v>
      </c>
      <c r="I15271" s="1" t="n">
        <v>56401</v>
      </c>
      <c r="J15271" s="1" t="s">
        <v>4213</v>
      </c>
      <c r="K15271" s="1" t="s">
        <v>17666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2580</v>
      </c>
      <c r="B15272" s="1" t="n">
        <f aca="false">IF(COUNTIF($G$1:$G$12712,G15272&gt;0),0,INDEX($A$1:$A$12712,MATCH(G15272,$G$1:$G$12712,0)))</f>
        <v>2580</v>
      </c>
      <c r="C15272" s="1" t="str">
        <f aca="false">IF(H15272="",F15272,H15272)</f>
        <v>Dwight</v>
      </c>
      <c r="D15272" s="1" t="n">
        <v>245</v>
      </c>
      <c r="E15272" s="1" t="s">
        <v>20134</v>
      </c>
      <c r="F15272" s="5" t="s">
        <v>20138</v>
      </c>
      <c r="G15272" s="1" t="n">
        <v>6378</v>
      </c>
      <c r="H15272" s="1" t="s">
        <v>5249</v>
      </c>
      <c r="I15272" s="1" t="n">
        <v>56401</v>
      </c>
      <c r="J15272" s="1" t="s">
        <v>4213</v>
      </c>
      <c r="K15272" s="1" t="s">
        <v>17666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est springfield</v>
      </c>
      <c r="D15273" s="1" t="n">
        <v>245</v>
      </c>
      <c r="E15273" s="1" t="s">
        <v>20134</v>
      </c>
      <c r="F15273" s="5" t="s">
        <v>20139</v>
      </c>
      <c r="H15273" s="1"/>
      <c r="K15273" s="1" t="s">
        <v>17666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1831</v>
      </c>
      <c r="B15274" s="1" t="n">
        <f aca="false">IF(COUNTIF($G$1:$G$12712,G15274&gt;0),0,INDEX($A$1:$A$12712,MATCH(G15274,$G$1:$G$12712,0)))</f>
        <v>1831</v>
      </c>
      <c r="C15274" s="1" t="str">
        <f aca="false">IF(H15274="",F15274,H15274)</f>
        <v>Gardners Falls</v>
      </c>
      <c r="D15274" s="1" t="n">
        <v>245</v>
      </c>
      <c r="E15274" s="1" t="s">
        <v>20134</v>
      </c>
      <c r="F15274" s="5" t="s">
        <v>20140</v>
      </c>
      <c r="G15274" s="1" t="n">
        <v>1634</v>
      </c>
      <c r="H15274" s="1" t="s">
        <v>4214</v>
      </c>
      <c r="I15274" s="1" t="n">
        <v>56401</v>
      </c>
      <c r="J15274" s="1" t="s">
        <v>4213</v>
      </c>
      <c r="K15274" s="1" t="s">
        <v>17666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11540</v>
      </c>
      <c r="B15275" s="1" t="e">
        <f aca="false">IF(COUNTIF($G$1:$G$12712,G15275&gt;0),0,INDEX($A$1:$A$12712,MATCH(G15275,$G$1:$G$12712,0)))</f>
        <v>#N/A</v>
      </c>
      <c r="C15275" s="1" t="str">
        <f aca="false">IF(H15275="",F15275,H15275)</f>
        <v>hydro</v>
      </c>
      <c r="D15275" s="1" t="n">
        <v>245</v>
      </c>
      <c r="E15275" s="1" t="s">
        <v>20134</v>
      </c>
      <c r="F15275" s="5" t="s">
        <v>17825</v>
      </c>
      <c r="H15275" s="1"/>
      <c r="K15275" s="1" t="s">
        <v>17666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2581</v>
      </c>
      <c r="B15276" s="1" t="n">
        <f aca="false">IF(COUNTIF($G$1:$G$12712,G15276&gt;0),0,INDEX($A$1:$A$12712,MATCH(G15276,$G$1:$G$12712,0)))</f>
        <v>2581</v>
      </c>
      <c r="C15276" s="1" t="str">
        <f aca="false">IF(H15276="",F15276,H15276)</f>
        <v>Indian Orchard</v>
      </c>
      <c r="D15276" s="1" t="n">
        <v>245</v>
      </c>
      <c r="E15276" s="1" t="s">
        <v>20134</v>
      </c>
      <c r="F15276" s="5" t="s">
        <v>20141</v>
      </c>
      <c r="G15276" s="1" t="n">
        <v>6379</v>
      </c>
      <c r="H15276" s="1" t="s">
        <v>5250</v>
      </c>
      <c r="I15276" s="1" t="n">
        <v>56401</v>
      </c>
      <c r="J15276" s="1" t="s">
        <v>4213</v>
      </c>
      <c r="K15276" s="1" t="s">
        <v>17666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3203</v>
      </c>
      <c r="B15277" s="1" t="n">
        <f aca="false">IF(COUNTIF($G$1:$G$12712,G15277&gt;0),0,INDEX($A$1:$A$12712,MATCH(G15277,$G$1:$G$12712,0)))</f>
        <v>3203</v>
      </c>
      <c r="C15277" s="1" t="str">
        <f aca="false">IF(H15277="",F15277,H15277)</f>
        <v>Indian Orchard Plant 1</v>
      </c>
      <c r="D15277" s="1" t="n">
        <v>245</v>
      </c>
      <c r="E15277" s="1" t="s">
        <v>20134</v>
      </c>
      <c r="F15277" s="5" t="s">
        <v>20141</v>
      </c>
      <c r="G15277" s="1" t="n">
        <v>10417</v>
      </c>
      <c r="H15277" s="1" t="s">
        <v>6150</v>
      </c>
      <c r="I15277" s="1" t="n">
        <v>39878</v>
      </c>
      <c r="J15277" s="1" t="s">
        <v>6151</v>
      </c>
      <c r="K15277" s="1" t="s">
        <v>17666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20134</v>
      </c>
      <c r="F15278" s="5" t="s">
        <v>20142</v>
      </c>
      <c r="G15278" s="1" t="n">
        <v>566</v>
      </c>
      <c r="H15278" s="1" t="s">
        <v>1800</v>
      </c>
      <c r="I15278" s="1" t="n">
        <v>5221</v>
      </c>
      <c r="J15278" s="1" t="s">
        <v>1801</v>
      </c>
      <c r="K15278" s="1" t="s">
        <v>17666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20134</v>
      </c>
      <c r="F15279" s="5" t="s">
        <v>20143</v>
      </c>
      <c r="G15279" s="1" t="n">
        <v>566</v>
      </c>
      <c r="H15279" s="1" t="s">
        <v>1800</v>
      </c>
      <c r="I15279" s="1" t="n">
        <v>5221</v>
      </c>
      <c r="J15279" s="1" t="s">
        <v>1801</v>
      </c>
      <c r="K15279" s="1" t="s">
        <v>17666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20134</v>
      </c>
      <c r="F15280" s="5" t="s">
        <v>17964</v>
      </c>
      <c r="G15280" s="1" t="n">
        <v>566</v>
      </c>
      <c r="H15280" s="1" t="s">
        <v>1800</v>
      </c>
      <c r="I15280" s="1" t="n">
        <v>5221</v>
      </c>
      <c r="J15280" s="1" t="s">
        <v>1801</v>
      </c>
      <c r="K15280" s="1" t="s">
        <v>17666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20134</v>
      </c>
      <c r="F15281" s="5" t="s">
        <v>18177</v>
      </c>
      <c r="G15281" s="1" t="n">
        <v>566</v>
      </c>
      <c r="H15281" s="1" t="s">
        <v>1800</v>
      </c>
      <c r="I15281" s="1" t="n">
        <v>5221</v>
      </c>
      <c r="J15281" s="1" t="s">
        <v>1801</v>
      </c>
      <c r="K15281" s="1" t="s">
        <v>17666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20134</v>
      </c>
      <c r="F15282" s="5" t="s">
        <v>18178</v>
      </c>
      <c r="G15282" s="1" t="n">
        <v>566</v>
      </c>
      <c r="H15282" s="1" t="s">
        <v>1800</v>
      </c>
      <c r="I15282" s="1" t="n">
        <v>5221</v>
      </c>
      <c r="J15282" s="1" t="s">
        <v>1801</v>
      </c>
      <c r="K15282" s="1" t="s">
        <v>17666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772</v>
      </c>
      <c r="B15283" s="1" t="n">
        <f aca="false">IF(COUNTIF($G$1:$G$12712,G15283&gt;0),0,INDEX($A$1:$A$12712,MATCH(G15283,$G$1:$G$12712,0)))</f>
        <v>772</v>
      </c>
      <c r="C15283" s="1" t="str">
        <f aca="false">IF(H15283="",F15283,H15283)</f>
        <v>Millstone</v>
      </c>
      <c r="D15283" s="1" t="n">
        <v>245</v>
      </c>
      <c r="E15283" s="1" t="s">
        <v>20134</v>
      </c>
      <c r="F15283" s="5" t="s">
        <v>18179</v>
      </c>
      <c r="G15283" s="1" t="n">
        <v>566</v>
      </c>
      <c r="H15283" s="1" t="s">
        <v>1800</v>
      </c>
      <c r="I15283" s="1" t="n">
        <v>5221</v>
      </c>
      <c r="J15283" s="1" t="s">
        <v>1801</v>
      </c>
      <c r="K15283" s="1" t="s">
        <v>17666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772</v>
      </c>
      <c r="B15284" s="1" t="n">
        <f aca="false">IF(COUNTIF($G$1:$G$12712,G15284&gt;0),0,INDEX($A$1:$A$12712,MATCH(G15284,$G$1:$G$12712,0)))</f>
        <v>772</v>
      </c>
      <c r="C15284" s="1" t="str">
        <f aca="false">IF(H15284="",F15284,H15284)</f>
        <v>Millstone</v>
      </c>
      <c r="D15284" s="1" t="n">
        <v>245</v>
      </c>
      <c r="E15284" s="1" t="s">
        <v>20134</v>
      </c>
      <c r="F15284" s="5" t="s">
        <v>18180</v>
      </c>
      <c r="G15284" s="1" t="n">
        <v>566</v>
      </c>
      <c r="H15284" s="1" t="s">
        <v>1800</v>
      </c>
      <c r="I15284" s="1" t="n">
        <v>5221</v>
      </c>
      <c r="J15284" s="1" t="s">
        <v>1801</v>
      </c>
      <c r="K15284" s="1" t="s">
        <v>17666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1501</v>
      </c>
      <c r="B15285" s="1" t="n">
        <f aca="false">IF(COUNTIF($G$1:$G$12712,G15285&gt;0),0,INDEX($A$1:$A$12712,MATCH(G15285,$G$1:$G$12712,0)))</f>
        <v>1501</v>
      </c>
      <c r="C15285" s="1" t="str">
        <f aca="false">IF(H15285="",F15285,H15285)</f>
        <v>Northfield Mountain</v>
      </c>
      <c r="D15285" s="1" t="n">
        <v>245</v>
      </c>
      <c r="E15285" s="1" t="s">
        <v>20134</v>
      </c>
      <c r="F15285" s="5" t="s">
        <v>18184</v>
      </c>
      <c r="G15285" s="1" t="n">
        <v>547</v>
      </c>
      <c r="H15285" s="1" t="s">
        <v>3677</v>
      </c>
      <c r="I15285" s="1" t="n">
        <v>58185</v>
      </c>
      <c r="J15285" s="1" t="s">
        <v>3678</v>
      </c>
      <c r="K15285" s="1" t="s">
        <v>17666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1832</v>
      </c>
      <c r="B15286" s="1" t="n">
        <f aca="false">IF(COUNTIF($G$1:$G$12712,G15286&gt;0),0,INDEX($A$1:$A$12712,MATCH(G15286,$G$1:$G$12712,0)))</f>
        <v>1832</v>
      </c>
      <c r="C15286" s="1" t="str">
        <f aca="false">IF(H15286="",F15286,H15286)</f>
        <v>Putts Bridge</v>
      </c>
      <c r="D15286" s="1" t="n">
        <v>245</v>
      </c>
      <c r="E15286" s="1" t="s">
        <v>20134</v>
      </c>
      <c r="F15286" s="5" t="s">
        <v>20144</v>
      </c>
      <c r="G15286" s="1" t="n">
        <v>1637</v>
      </c>
      <c r="H15286" s="1" t="s">
        <v>4215</v>
      </c>
      <c r="I15286" s="1" t="n">
        <v>56401</v>
      </c>
      <c r="J15286" s="1" t="s">
        <v>4213</v>
      </c>
      <c r="K15286" s="1" t="s">
        <v>17666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11541</v>
      </c>
      <c r="B15287" s="1" t="e">
        <f aca="false">IF(COUNTIF($G$1:$G$12712,G15287&gt;0),0,INDEX($A$1:$A$12712,MATCH(G15287,$G$1:$G$12712,0)))</f>
        <v>#N/A</v>
      </c>
      <c r="C15287" s="1" t="str">
        <f aca="false">IF(H15287="",F15287,H15287)</f>
        <v>red bridge</v>
      </c>
      <c r="D15287" s="1" t="n">
        <v>245</v>
      </c>
      <c r="E15287" s="1" t="s">
        <v>20134</v>
      </c>
      <c r="F15287" s="5" t="s">
        <v>20145</v>
      </c>
      <c r="H15287" s="1"/>
      <c r="K15287" s="1" t="s">
        <v>17666</v>
      </c>
    </row>
    <row r="15288" customFormat="false" ht="15" hidden="false" customHeight="true" outlineLevel="0" collapsed="false">
      <c r="A15288" s="1" t="n">
        <f aca="false">IF(IFERROR((MATCH(G15288,$G$1:$G$12712,0)),0),INDEX($A$1:$A$12712,MATCH(G15288,$G$1:$G$12712,0)),MAX($A$2:$A15287)+1)</f>
        <v>11542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smith</v>
      </c>
      <c r="D15288" s="1" t="n">
        <v>245</v>
      </c>
      <c r="E15288" s="1" t="s">
        <v>20134</v>
      </c>
      <c r="F15288" s="5" t="s">
        <v>19627</v>
      </c>
      <c r="H15288" s="1"/>
      <c r="K15288" s="1" t="s">
        <v>17666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2582</v>
      </c>
      <c r="B15289" s="1" t="n">
        <f aca="false">IF(COUNTIF($G$1:$G$12712,G15289&gt;0),0,INDEX($A$1:$A$12712,MATCH(G15289,$G$1:$G$12712,0)))</f>
        <v>2582</v>
      </c>
      <c r="C15289" s="1" t="str">
        <f aca="false">IF(H15289="",F15289,H15289)</f>
        <v>Turners Falls</v>
      </c>
      <c r="D15289" s="1" t="n">
        <v>245</v>
      </c>
      <c r="E15289" s="1" t="s">
        <v>20134</v>
      </c>
      <c r="F15289" s="5" t="s">
        <v>20146</v>
      </c>
      <c r="G15289" s="1" t="n">
        <v>6388</v>
      </c>
      <c r="H15289" s="1" t="s">
        <v>5251</v>
      </c>
      <c r="I15289" s="1" t="n">
        <v>58185</v>
      </c>
      <c r="J15289" s="1" t="s">
        <v>3678</v>
      </c>
      <c r="K15289" s="1" t="s">
        <v>17666</v>
      </c>
    </row>
    <row r="15290" customFormat="false" ht="15" hidden="false" customHeight="true" outlineLevel="0" collapsed="false">
      <c r="A15290" s="1" t="n">
        <f aca="false">A15273</f>
        <v>11539</v>
      </c>
      <c r="B15290" s="1" t="e">
        <f aca="false">IF(COUNTIF($G$1:$G$12712,G15290&gt;0),0,INDEX($A$1:$A$12712,MATCH(G15290,$G$1:$G$12712,0)))</f>
        <v>#N/A</v>
      </c>
      <c r="C15290" s="1" t="str">
        <f aca="false">IF(H15290="",F15290,H15290)</f>
        <v>west springfield</v>
      </c>
      <c r="D15290" s="1" t="n">
        <v>245</v>
      </c>
      <c r="E15290" s="1" t="s">
        <v>20134</v>
      </c>
      <c r="F15290" s="5" t="s">
        <v>20147</v>
      </c>
      <c r="H15290" s="1"/>
      <c r="K15290" s="1" t="s">
        <v>17666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1835</v>
      </c>
      <c r="B15291" s="1" t="n">
        <f aca="false">IF(COUNTIF($G$1:$G$12712,G15291&gt;0),0,INDEX($A$1:$A$12712,MATCH(G15291,$G$1:$G$12712,0)))</f>
        <v>1835</v>
      </c>
      <c r="C15291" s="1" t="str">
        <f aca="false">IF(H15291="",F15291,H15291)</f>
        <v>Woodland Road</v>
      </c>
      <c r="D15291" s="1" t="n">
        <v>245</v>
      </c>
      <c r="E15291" s="1" t="s">
        <v>20134</v>
      </c>
      <c r="F15291" s="5" t="s">
        <v>20148</v>
      </c>
      <c r="G15291" s="1" t="n">
        <v>1643</v>
      </c>
      <c r="H15291" s="1" t="s">
        <v>4218</v>
      </c>
      <c r="I15291" s="1" t="n">
        <v>56401</v>
      </c>
      <c r="J15291" s="1" t="s">
        <v>4213</v>
      </c>
      <c r="K15291" s="1" t="s">
        <v>17666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307</v>
      </c>
      <c r="B15292" s="1" t="n">
        <f aca="false">IF(COUNTIF($G$1:$G$12712,G15292&gt;0),0,INDEX($A$1:$A$12712,MATCH(G15292,$G$1:$G$12712,0)))</f>
        <v>307</v>
      </c>
      <c r="C15292" s="1" t="str">
        <f aca="false">IF(H15292="",F15292,H15292)</f>
        <v>Jeffrey Energy Center</v>
      </c>
      <c r="D15292" s="1" t="n">
        <v>225</v>
      </c>
      <c r="E15292" s="1" t="s">
        <v>17644</v>
      </c>
      <c r="F15292" s="5" t="s">
        <v>18653</v>
      </c>
      <c r="G15292" s="1" t="n">
        <v>6068</v>
      </c>
      <c r="H15292" s="1" t="s">
        <v>820</v>
      </c>
      <c r="I15292" s="1" t="n">
        <v>22500</v>
      </c>
      <c r="J15292" s="1" t="s">
        <v>305</v>
      </c>
      <c r="K15292" s="1" t="s">
        <v>17666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307</v>
      </c>
      <c r="B15293" s="1" t="n">
        <f aca="false">IF(COUNTIF($G$1:$G$12712,G15293&gt;0),0,INDEX($A$1:$A$12712,MATCH(G15293,$G$1:$G$12712,0)))</f>
        <v>307</v>
      </c>
      <c r="C15293" s="1" t="str">
        <f aca="false">IF(H15293="",F15293,H15293)</f>
        <v>Jeffrey Energy Center</v>
      </c>
      <c r="D15293" s="1" t="n">
        <v>225</v>
      </c>
      <c r="E15293" s="1" t="s">
        <v>17644</v>
      </c>
      <c r="F15293" s="5" t="s">
        <v>20149</v>
      </c>
      <c r="G15293" s="1" t="n">
        <v>6068</v>
      </c>
      <c r="H15293" s="1" t="s">
        <v>820</v>
      </c>
      <c r="I15293" s="1" t="n">
        <v>22500</v>
      </c>
      <c r="J15293" s="1" t="s">
        <v>305</v>
      </c>
      <c r="K15293" s="1" t="s">
        <v>17666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11543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(1) directly connected to plant auxiliary load.</v>
      </c>
      <c r="D15294" s="1" t="n">
        <v>280</v>
      </c>
      <c r="E15294" s="1" t="s">
        <v>17646</v>
      </c>
      <c r="F15294" s="5" t="s">
        <v>20150</v>
      </c>
      <c r="H15294" s="1"/>
      <c r="K15294" s="1" t="s">
        <v>17666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11544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(2) a used 1929 model unit was purchassed and</v>
      </c>
      <c r="D15295" s="1" t="n">
        <v>280</v>
      </c>
      <c r="E15295" s="1" t="s">
        <v>17646</v>
      </c>
      <c r="F15295" s="5" t="s">
        <v>20151</v>
      </c>
      <c r="H15295" s="1"/>
      <c r="K15295" s="1" t="s">
        <v>17666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11545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(4) f.e.r.c. licensed project number.</v>
      </c>
      <c r="D15296" s="1" t="n">
        <v>280</v>
      </c>
      <c r="E15296" s="1" t="s">
        <v>17646</v>
      </c>
      <c r="F15296" s="5" t="s">
        <v>20152</v>
      </c>
      <c r="H15296" s="1"/>
      <c r="K15296" s="1" t="s">
        <v>17666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11546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(6) excludes portion allocated to other water</v>
      </c>
      <c r="D15297" s="1" t="n">
        <v>280</v>
      </c>
      <c r="E15297" s="1" t="s">
        <v>17646</v>
      </c>
      <c r="F15297" s="5" t="s">
        <v>20153</v>
      </c>
      <c r="H15297" s="1"/>
      <c r="K15297" s="1" t="s">
        <v>17666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11547</v>
      </c>
      <c r="B15298" s="1" t="e">
        <f aca="false">IF(COUNTIF($G$1:$G$12712,G15298&gt;0),0,INDEX($A$1:$A$12712,MATCH(G15298,$G$1:$G$12712,0)))</f>
        <v>#N/A</v>
      </c>
      <c r="C15298" s="1" t="str">
        <f aca="false">IF(H15298="",F15298,H15298)</f>
        <v>(6) plant sold in september 1997.</v>
      </c>
      <c r="D15298" s="1" t="n">
        <v>280</v>
      </c>
      <c r="E15298" s="1" t="s">
        <v>17646</v>
      </c>
      <c r="F15298" s="5" t="s">
        <v>20154</v>
      </c>
      <c r="H15298" s="1"/>
      <c r="K15298" s="1" t="s">
        <v>17666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11548</v>
      </c>
      <c r="B15299" s="1" t="e">
        <f aca="false">IF(COUNTIF($G$1:$G$12712,G15299&gt;0),0,INDEX($A$1:$A$12712,MATCH(G15299,$G$1:$G$12712,0)))</f>
        <v>#N/A</v>
      </c>
      <c r="C15299" s="1" t="str">
        <f aca="false">IF(H15299="",F15299,H15299)</f>
        <v>(7) oconto falls sold in 2000.</v>
      </c>
      <c r="D15299" s="1" t="n">
        <v>280</v>
      </c>
      <c r="E15299" s="1" t="s">
        <v>17646</v>
      </c>
      <c r="F15299" s="5" t="s">
        <v>20155</v>
      </c>
      <c r="H15299" s="1"/>
      <c r="K15299" s="1" t="s">
        <v>17666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2430</v>
      </c>
      <c r="B15300" s="1" t="n">
        <f aca="false">IF(COUNTIF($G$1:$G$12712,G15300&gt;0),0,INDEX($A$1:$A$12712,MATCH(G15300,$G$1:$G$12712,0)))</f>
        <v>2430</v>
      </c>
      <c r="C15300" s="1" t="str">
        <f aca="false">IF(H15300="",F15300,H15300)</f>
        <v>Appleton</v>
      </c>
      <c r="D15300" s="1" t="n">
        <v>280</v>
      </c>
      <c r="E15300" s="1" t="s">
        <v>17646</v>
      </c>
      <c r="F15300" s="5" t="s">
        <v>20156</v>
      </c>
      <c r="G15300" s="1" t="n">
        <v>4043</v>
      </c>
      <c r="H15300" s="1" t="s">
        <v>5058</v>
      </c>
      <c r="I15300" s="1" t="n">
        <v>20847</v>
      </c>
      <c r="J15300" s="1" t="s">
        <v>188</v>
      </c>
      <c r="K15300" s="1" t="s">
        <v>17666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683</v>
      </c>
      <c r="B15301" s="1" t="n">
        <f aca="false">IF(COUNTIF($G$1:$G$12712,G15301&gt;0),0,INDEX($A$1:$A$12712,MATCH(G15301,$G$1:$G$12712,0)))</f>
        <v>683</v>
      </c>
      <c r="C15301" s="1" t="str">
        <f aca="false">IF(H15301="",F15301,H15301)</f>
        <v>Brule</v>
      </c>
      <c r="D15301" s="1" t="n">
        <v>280</v>
      </c>
      <c r="E15301" s="1" t="s">
        <v>17646</v>
      </c>
      <c r="F15301" s="5" t="s">
        <v>20157</v>
      </c>
      <c r="G15301" s="1" t="n">
        <v>1775</v>
      </c>
      <c r="H15301" s="1" t="s">
        <v>1625</v>
      </c>
      <c r="I15301" s="1" t="n">
        <v>20847</v>
      </c>
      <c r="J15301" s="1" t="s">
        <v>188</v>
      </c>
      <c r="K15301" s="1" t="s">
        <v>17666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11549</v>
      </c>
      <c r="B15302" s="1" t="e">
        <f aca="false">IF(COUNTIF($G$1:$G$12712,G15302&gt;0),0,INDEX($A$1:$A$12712,MATCH(G15302,$G$1:$G$12712,0)))</f>
        <v>#N/A</v>
      </c>
      <c r="C15302" s="1" t="str">
        <f aca="false">IF(H15302="",F15302,H15302)</f>
        <v>cc-unit 4</v>
      </c>
      <c r="D15302" s="1" t="n">
        <v>280</v>
      </c>
      <c r="E15302" s="1" t="s">
        <v>17646</v>
      </c>
      <c r="F15302" s="5" t="s">
        <v>20158</v>
      </c>
      <c r="H15302" s="1"/>
      <c r="K15302" s="1" t="s">
        <v>17666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697</v>
      </c>
      <c r="B15303" s="1" t="n">
        <f aca="false">IF(COUNTIF($G$1:$G$12712,G15303&gt;0),0,INDEX($A$1:$A$12712,MATCH(G15303,$G$1:$G$12712,0)))</f>
        <v>697</v>
      </c>
      <c r="C15303" s="1" t="str">
        <f aca="false">IF(H15303="",F15303,H15303)</f>
        <v>Chalk Hill</v>
      </c>
      <c r="D15303" s="1" t="n">
        <v>280</v>
      </c>
      <c r="E15303" s="1" t="s">
        <v>17646</v>
      </c>
      <c r="F15303" s="5" t="s">
        <v>20159</v>
      </c>
      <c r="G15303" s="1" t="n">
        <v>1776</v>
      </c>
      <c r="H15303" s="1" t="s">
        <v>1649</v>
      </c>
      <c r="I15303" s="1" t="n">
        <v>20847</v>
      </c>
      <c r="J15303" s="1" t="s">
        <v>188</v>
      </c>
      <c r="K15303" s="1" t="s">
        <v>17666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17646</v>
      </c>
      <c r="F15304" s="5" t="s">
        <v>20160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17666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17646</v>
      </c>
      <c r="F15305" s="5" t="s">
        <v>20161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17666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128</v>
      </c>
      <c r="B15306" s="1" t="n">
        <f aca="false">IF(COUNTIF($G$1:$G$12712,G15306&gt;0),0,INDEX($A$1:$A$12712,MATCH(G15306,$G$1:$G$12712,0)))</f>
        <v>128</v>
      </c>
      <c r="C15306" s="1" t="str">
        <f aca="false">IF(H15306="",F15306,H15306)</f>
        <v>Concord</v>
      </c>
      <c r="D15306" s="1" t="n">
        <v>280</v>
      </c>
      <c r="E15306" s="1" t="s">
        <v>17646</v>
      </c>
      <c r="F15306" s="5" t="s">
        <v>20162</v>
      </c>
      <c r="G15306" s="1" t="n">
        <v>7159</v>
      </c>
      <c r="H15306" s="1" t="s">
        <v>395</v>
      </c>
      <c r="I15306" s="1" t="n">
        <v>20847</v>
      </c>
      <c r="J15306" s="1" t="s">
        <v>188</v>
      </c>
      <c r="K15306" s="1" t="s">
        <v>17666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128</v>
      </c>
      <c r="B15307" s="1" t="n">
        <f aca="false">IF(COUNTIF($G$1:$G$12712,G15307&gt;0),0,INDEX($A$1:$A$12712,MATCH(G15307,$G$1:$G$12712,0)))</f>
        <v>128</v>
      </c>
      <c r="C15307" s="1" t="str">
        <f aca="false">IF(H15307="",F15307,H15307)</f>
        <v>Concord</v>
      </c>
      <c r="D15307" s="1" t="n">
        <v>280</v>
      </c>
      <c r="E15307" s="1" t="s">
        <v>17646</v>
      </c>
      <c r="F15307" s="5" t="s">
        <v>20163</v>
      </c>
      <c r="G15307" s="1" t="n">
        <v>7159</v>
      </c>
      <c r="H15307" s="1" t="s">
        <v>395</v>
      </c>
      <c r="I15307" s="1" t="n">
        <v>20847</v>
      </c>
      <c r="J15307" s="1" t="s">
        <v>188</v>
      </c>
      <c r="K15307" s="1" t="s">
        <v>17666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11550</v>
      </c>
      <c r="B15308" s="1" t="e">
        <f aca="false">IF(COUNTIF($G$1:$G$12712,G15308&gt;0),0,INDEX($A$1:$A$12712,MATCH(G15308,$G$1:$G$12712,0)))</f>
        <v>#N/A</v>
      </c>
      <c r="C15308" s="1" t="str">
        <f aca="false">IF(H15308="",F15308,H15308)</f>
        <v>ferc licensed project number</v>
      </c>
      <c r="D15308" s="1" t="n">
        <v>280</v>
      </c>
      <c r="E15308" s="1" t="s">
        <v>17646</v>
      </c>
      <c r="F15308" s="5" t="s">
        <v>20164</v>
      </c>
      <c r="H15308" s="1"/>
      <c r="K15308" s="1" t="s">
        <v>17666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17646</v>
      </c>
      <c r="F15309" s="5" t="s">
        <v>20165</v>
      </c>
      <c r="G15309" s="1" t="n">
        <v>6253</v>
      </c>
      <c r="H15309" s="1" t="s">
        <v>613</v>
      </c>
      <c r="I15309" s="1" t="n">
        <v>20847</v>
      </c>
      <c r="J15309" s="1" t="s">
        <v>188</v>
      </c>
      <c r="K15309" s="1" t="s">
        <v>17666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17646</v>
      </c>
      <c r="F15310" s="5" t="s">
        <v>20166</v>
      </c>
      <c r="G15310" s="1" t="n">
        <v>6253</v>
      </c>
      <c r="H15310" s="1" t="s">
        <v>613</v>
      </c>
      <c r="I15310" s="1" t="n">
        <v>20847</v>
      </c>
      <c r="J15310" s="1" t="s">
        <v>188</v>
      </c>
      <c r="K15310" s="1" t="s">
        <v>17666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17646</v>
      </c>
      <c r="F15311" s="5" t="s">
        <v>20167</v>
      </c>
      <c r="G15311" s="1" t="n">
        <v>6253</v>
      </c>
      <c r="H15311" s="1" t="s">
        <v>613</v>
      </c>
      <c r="I15311" s="1" t="n">
        <v>20847</v>
      </c>
      <c r="J15311" s="1" t="s">
        <v>188</v>
      </c>
      <c r="K15311" s="1" t="s">
        <v>17666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217</v>
      </c>
      <c r="B15312" s="1" t="n">
        <f aca="false">IF(COUNTIF($G$1:$G$12712,G15312&gt;0),0,INDEX($A$1:$A$12712,MATCH(G15312,$G$1:$G$12712,0)))</f>
        <v>217</v>
      </c>
      <c r="C15312" s="1" t="str">
        <f aca="false">IF(H15312="",F15312,H15312)</f>
        <v>Germantown</v>
      </c>
      <c r="D15312" s="1" t="n">
        <v>280</v>
      </c>
      <c r="E15312" s="1" t="s">
        <v>17646</v>
      </c>
      <c r="F15312" s="5" t="s">
        <v>20168</v>
      </c>
      <c r="G15312" s="1" t="n">
        <v>6253</v>
      </c>
      <c r="H15312" s="1" t="s">
        <v>613</v>
      </c>
      <c r="I15312" s="1" t="n">
        <v>20847</v>
      </c>
      <c r="J15312" s="1" t="s">
        <v>188</v>
      </c>
      <c r="K15312" s="1" t="s">
        <v>17666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217</v>
      </c>
      <c r="B15313" s="1" t="n">
        <f aca="false">IF(COUNTIF($G$1:$G$12712,G15313&gt;0),0,INDEX($A$1:$A$12712,MATCH(G15313,$G$1:$G$12712,0)))</f>
        <v>217</v>
      </c>
      <c r="C15313" s="1" t="str">
        <f aca="false">IF(H15313="",F15313,H15313)</f>
        <v>Germantown</v>
      </c>
      <c r="D15313" s="1" t="n">
        <v>280</v>
      </c>
      <c r="E15313" s="1" t="s">
        <v>17646</v>
      </c>
      <c r="F15313" s="5" t="s">
        <v>20169</v>
      </c>
      <c r="G15313" s="1" t="n">
        <v>6253</v>
      </c>
      <c r="H15313" s="1" t="s">
        <v>613</v>
      </c>
      <c r="I15313" s="1" t="n">
        <v>20847</v>
      </c>
      <c r="J15313" s="1" t="s">
        <v>188</v>
      </c>
      <c r="K15313" s="1" t="s">
        <v>17666</v>
      </c>
    </row>
    <row r="15314" customFormat="false" ht="15" hidden="false" customHeight="true" outlineLevel="0" collapsed="false">
      <c r="A15314" s="1" t="n">
        <f aca="false">IF(IFERROR((MATCH(G15314,$G$1:$G$12712,0)),0),INDEX($A$1:$A$12712,MATCH(G15314,$G$1:$G$12712,0)),MAX($A$2:$A15313)+1)</f>
        <v>1851</v>
      </c>
      <c r="B15314" s="1" t="n">
        <f aca="false">IF(COUNTIF($G$1:$G$12712,G15314&gt;0),0,INDEX($A$1:$A$12712,MATCH(G15314,$G$1:$G$12712,0)))</f>
        <v>1851</v>
      </c>
      <c r="C15314" s="1" t="str">
        <f aca="false">IF(H15314="",F15314,H15314)</f>
        <v>Hemlock Falls</v>
      </c>
      <c r="D15314" s="1" t="n">
        <v>280</v>
      </c>
      <c r="E15314" s="1" t="s">
        <v>17646</v>
      </c>
      <c r="F15314" s="5" t="s">
        <v>20170</v>
      </c>
      <c r="G15314" s="1" t="n">
        <v>1777</v>
      </c>
      <c r="H15314" s="1" t="s">
        <v>4239</v>
      </c>
      <c r="I15314" s="1" t="n">
        <v>20847</v>
      </c>
      <c r="J15314" s="1" t="s">
        <v>188</v>
      </c>
      <c r="K15314" s="1" t="s">
        <v>17666</v>
      </c>
    </row>
    <row r="15315" customFormat="false" ht="15" hidden="false" customHeight="true" outlineLevel="0" collapsed="false">
      <c r="A15315" s="1" t="n">
        <f aca="false">IF(IFERROR((MATCH(G15315,$G$1:$G$12712,0)),0),INDEX($A$1:$A$12712,MATCH(G15315,$G$1:$G$12712,0)),MAX($A$2:$A15314)+1)</f>
        <v>751</v>
      </c>
      <c r="B15315" s="1" t="n">
        <f aca="false">IF(COUNTIF($G$1:$G$12712,G15315&gt;0),0,INDEX($A$1:$A$12712,MATCH(G15315,$G$1:$G$12712,0)))</f>
        <v>751</v>
      </c>
      <c r="C15315" s="1" t="str">
        <f aca="false">IF(H15315="",F15315,H15315)</f>
        <v>Kingsford</v>
      </c>
      <c r="D15315" s="1" t="n">
        <v>280</v>
      </c>
      <c r="E15315" s="1" t="s">
        <v>17646</v>
      </c>
      <c r="F15315" s="5" t="s">
        <v>20171</v>
      </c>
      <c r="G15315" s="1" t="n">
        <v>1778</v>
      </c>
      <c r="H15315" s="1" t="s">
        <v>1763</v>
      </c>
      <c r="I15315" s="1" t="n">
        <v>20847</v>
      </c>
      <c r="J15315" s="1" t="s">
        <v>188</v>
      </c>
      <c r="K15315" s="1" t="s">
        <v>17666</v>
      </c>
    </row>
    <row r="15316" customFormat="false" ht="15" hidden="false" customHeight="true" outlineLevel="0" collapsed="false">
      <c r="A15316" s="1" t="n">
        <f aca="false">A10348</f>
        <v>8914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- 2072</v>
      </c>
      <c r="D15316" s="1" t="n">
        <v>280</v>
      </c>
      <c r="E15316" s="1" t="s">
        <v>17646</v>
      </c>
      <c r="F15316" s="5" t="s">
        <v>20172</v>
      </c>
      <c r="H15316" s="1"/>
      <c r="K15316" s="1" t="s">
        <v>17666</v>
      </c>
    </row>
    <row r="15317" customFormat="false" ht="15" hidden="false" customHeight="true" outlineLevel="0" collapsed="false">
      <c r="A15317" s="1" t="n">
        <f aca="false">A10348</f>
        <v>8914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- 2072 (4)</v>
      </c>
      <c r="D15317" s="1" t="n">
        <v>280</v>
      </c>
      <c r="E15317" s="1" t="s">
        <v>17646</v>
      </c>
      <c r="F15317" s="5" t="s">
        <v>20173</v>
      </c>
      <c r="H15317" s="1"/>
      <c r="K15317" s="1" t="s">
        <v>17666</v>
      </c>
    </row>
    <row r="15318" customFormat="false" ht="15" hidden="false" customHeight="true" outlineLevel="0" collapsed="false">
      <c r="A15318" s="1" t="n">
        <f aca="false">A10348</f>
        <v>8914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(3), (4)</v>
      </c>
      <c r="D15318" s="1" t="n">
        <v>280</v>
      </c>
      <c r="E15318" s="1" t="s">
        <v>17646</v>
      </c>
      <c r="F15318" s="5" t="s">
        <v>20174</v>
      </c>
      <c r="H15318" s="1"/>
      <c r="K15318" s="1" t="s">
        <v>17666</v>
      </c>
    </row>
    <row r="15319" customFormat="false" ht="15" hidden="false" customHeight="true" outlineLevel="0" collapsed="false">
      <c r="A15319" s="1" t="n">
        <f aca="false">A10348</f>
        <v>8914</v>
      </c>
      <c r="B15319" s="1" t="e">
        <f aca="false">IF(COUNTIF($G$1:$G$12712,G15319&gt;0),0,INDEX($A$1:$A$12712,MATCH(G15319,$G$1:$G$12712,0)))</f>
        <v>#N/A</v>
      </c>
      <c r="C15319" s="1" t="str">
        <f aca="false">IF(H15319="",F15319,H15319)</f>
        <v>lower paint diversion canal - 2072</v>
      </c>
      <c r="D15319" s="1" t="n">
        <v>280</v>
      </c>
      <c r="E15319" s="1" t="s">
        <v>17646</v>
      </c>
      <c r="F15319" s="5" t="s">
        <v>20175</v>
      </c>
      <c r="H15319" s="1"/>
      <c r="K15319" s="1" t="s">
        <v>17666</v>
      </c>
    </row>
    <row r="15320" customFormat="false" ht="15" hidden="false" customHeight="true" outlineLevel="0" collapsed="false">
      <c r="A15320" s="1" t="n">
        <f aca="false">A10348</f>
        <v>8914</v>
      </c>
      <c r="B15320" s="1" t="e">
        <f aca="false">IF(COUNTIF($G$1:$G$12712,G15320&gt;0),0,INDEX($A$1:$A$12712,MATCH(G15320,$G$1:$G$12712,0)))</f>
        <v>#N/A</v>
      </c>
      <c r="C15320" s="1" t="str">
        <f aca="false">IF(H15320="",F15320,H15320)</f>
        <v>lower paint diversion canal - 2072 (4)</v>
      </c>
      <c r="D15320" s="1" t="n">
        <v>280</v>
      </c>
      <c r="E15320" s="1" t="s">
        <v>17646</v>
      </c>
      <c r="F15320" s="5" t="s">
        <v>20176</v>
      </c>
      <c r="H15320" s="1"/>
      <c r="K15320" s="1" t="s">
        <v>17666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17646</v>
      </c>
      <c r="F15321" s="5" t="s">
        <v>20177</v>
      </c>
      <c r="G15321" s="1" t="n">
        <v>1780</v>
      </c>
      <c r="H15321" s="1" t="s">
        <v>1796</v>
      </c>
      <c r="I15321" s="1" t="n">
        <v>20847</v>
      </c>
      <c r="J15321" s="1" t="s">
        <v>188</v>
      </c>
      <c r="K15321" s="1" t="s">
        <v>17666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17646</v>
      </c>
      <c r="F15322" s="5" t="s">
        <v>20178</v>
      </c>
      <c r="G15322" s="1" t="n">
        <v>1780</v>
      </c>
      <c r="H15322" s="1" t="s">
        <v>1796</v>
      </c>
      <c r="I15322" s="1" t="n">
        <v>20847</v>
      </c>
      <c r="J15322" s="1" t="s">
        <v>188</v>
      </c>
      <c r="K15322" s="1" t="s">
        <v>17666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17646</v>
      </c>
      <c r="F15323" s="5" t="s">
        <v>20179</v>
      </c>
      <c r="G15323" s="1" t="n">
        <v>1780</v>
      </c>
      <c r="H15323" s="1" t="s">
        <v>1796</v>
      </c>
      <c r="I15323" s="1" t="n">
        <v>20847</v>
      </c>
      <c r="J15323" s="1" t="s">
        <v>188</v>
      </c>
      <c r="K15323" s="1" t="s">
        <v>17666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17646</v>
      </c>
      <c r="F15324" s="5" t="s">
        <v>20180</v>
      </c>
      <c r="G15324" s="1" t="n">
        <v>1780</v>
      </c>
      <c r="H15324" s="1" t="s">
        <v>1796</v>
      </c>
      <c r="I15324" s="1" t="n">
        <v>20847</v>
      </c>
      <c r="J15324" s="1" t="s">
        <v>188</v>
      </c>
      <c r="K15324" s="1" t="s">
        <v>17666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770</v>
      </c>
      <c r="B15325" s="1" t="n">
        <f aca="false">IF(COUNTIF($G$1:$G$12712,G15325&gt;0),0,INDEX($A$1:$A$12712,MATCH(G15325,$G$1:$G$12712,0)))</f>
        <v>770</v>
      </c>
      <c r="C15325" s="1" t="str">
        <f aca="false">IF(H15325="",F15325,H15325)</f>
        <v>Michigamme Falls</v>
      </c>
      <c r="D15325" s="1" t="n">
        <v>280</v>
      </c>
      <c r="E15325" s="1" t="s">
        <v>17646</v>
      </c>
      <c r="F15325" s="5" t="s">
        <v>20181</v>
      </c>
      <c r="G15325" s="1" t="n">
        <v>1780</v>
      </c>
      <c r="H15325" s="1" t="s">
        <v>1796</v>
      </c>
      <c r="I15325" s="1" t="n">
        <v>20847</v>
      </c>
      <c r="J15325" s="1" t="s">
        <v>188</v>
      </c>
      <c r="K15325" s="1" t="s">
        <v>17666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770</v>
      </c>
      <c r="B15326" s="1" t="n">
        <f aca="false">IF(COUNTIF($G$1:$G$12712,G15326&gt;0),0,INDEX($A$1:$A$12712,MATCH(G15326,$G$1:$G$12712,0)))</f>
        <v>770</v>
      </c>
      <c r="C15326" s="1" t="str">
        <f aca="false">IF(H15326="",F15326,H15326)</f>
        <v>Michigamme Falls</v>
      </c>
      <c r="D15326" s="1" t="n">
        <v>280</v>
      </c>
      <c r="E15326" s="1" t="s">
        <v>17646</v>
      </c>
      <c r="F15326" s="5" t="s">
        <v>20182</v>
      </c>
      <c r="G15326" s="1" t="n">
        <v>1780</v>
      </c>
      <c r="H15326" s="1" t="s">
        <v>1796</v>
      </c>
      <c r="I15326" s="1" t="n">
        <v>20847</v>
      </c>
      <c r="J15326" s="1" t="s">
        <v>188</v>
      </c>
      <c r="K15326" s="1" t="s">
        <v>17666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774</v>
      </c>
      <c r="B15327" s="1" t="n">
        <f aca="false">IF(COUNTIF($G$1:$G$12712,G15327&gt;0),0,INDEX($A$1:$A$12712,MATCH(G15327,$G$1:$G$12712,0)))</f>
        <v>774</v>
      </c>
      <c r="C15327" s="1" t="str">
        <f aca="false">IF(H15327="",F15327,H15327)</f>
        <v>Milwaukee County</v>
      </c>
      <c r="D15327" s="1" t="n">
        <v>280</v>
      </c>
      <c r="E15327" s="1" t="s">
        <v>17646</v>
      </c>
      <c r="F15327" s="5" t="s">
        <v>20183</v>
      </c>
      <c r="G15327" s="1" t="n">
        <v>7549</v>
      </c>
      <c r="H15327" s="1" t="s">
        <v>1805</v>
      </c>
      <c r="I15327" s="1" t="n">
        <v>20847</v>
      </c>
      <c r="J15327" s="1" t="s">
        <v>188</v>
      </c>
      <c r="K15327" s="1" t="s">
        <v>17666</v>
      </c>
    </row>
    <row r="15328" customFormat="false" ht="15" hidden="false" customHeight="true" outlineLevel="0" collapsed="false">
      <c r="A15328" s="1" t="n">
        <f aca="false">IF(IFERROR((MATCH(G15328,$G$1:$G$12712,0)),0),INDEX($A$1:$A$12712,MATCH(G15328,$G$1:$G$12712,0)),MAX($A$2:$A15327)+1)</f>
        <v>774</v>
      </c>
      <c r="B15328" s="1" t="n">
        <f aca="false">IF(COUNTIF($G$1:$G$12712,G15328&gt;0),0,INDEX($A$1:$A$12712,MATCH(G15328,$G$1:$G$12712,0)))</f>
        <v>774</v>
      </c>
      <c r="C15328" s="1" t="str">
        <f aca="false">IF(H15328="",F15328,H15328)</f>
        <v>Milwaukee County</v>
      </c>
      <c r="D15328" s="1" t="n">
        <v>280</v>
      </c>
      <c r="E15328" s="1" t="s">
        <v>17646</v>
      </c>
      <c r="F15328" s="5" t="s">
        <v>20184</v>
      </c>
      <c r="G15328" s="1" t="n">
        <v>7549</v>
      </c>
      <c r="H15328" s="1" t="s">
        <v>1805</v>
      </c>
      <c r="I15328" s="1" t="n">
        <v>20847</v>
      </c>
      <c r="J15328" s="1" t="s">
        <v>188</v>
      </c>
      <c r="K15328" s="1" t="s">
        <v>17666</v>
      </c>
    </row>
    <row r="15329" customFormat="false" ht="15" hidden="false" customHeight="true" outlineLevel="0" collapsed="false">
      <c r="A15329" s="1" t="n">
        <f aca="false">IF(IFERROR((MATCH(G15329,$G$1:$G$12712,0)),0),INDEX($A$1:$A$12712,MATCH(G15329,$G$1:$G$12712,0)),MAX($A$2:$A15328)+1)</f>
        <v>11551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oc-1 unit</v>
      </c>
      <c r="D15329" s="1" t="n">
        <v>280</v>
      </c>
      <c r="E15329" s="1" t="s">
        <v>17646</v>
      </c>
      <c r="F15329" s="5" t="s">
        <v>20185</v>
      </c>
      <c r="H15329" s="1"/>
      <c r="K15329" s="1" t="s">
        <v>17666</v>
      </c>
    </row>
    <row r="15330" customFormat="false" ht="15" hidden="false" customHeight="true" outlineLevel="0" collapsed="false">
      <c r="A15330" s="1" t="n">
        <f aca="false">A15329</f>
        <v>11551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- 2253 (4)</v>
      </c>
      <c r="D15330" s="1" t="n">
        <v>280</v>
      </c>
      <c r="E15330" s="1" t="s">
        <v>17646</v>
      </c>
      <c r="F15330" s="5" t="s">
        <v>20186</v>
      </c>
      <c r="H15330" s="1"/>
      <c r="K15330" s="1" t="s">
        <v>17666</v>
      </c>
    </row>
    <row r="15331" customFormat="false" ht="15" hidden="false" customHeight="true" outlineLevel="0" collapsed="false">
      <c r="A15331" s="1" t="n">
        <f aca="false">A15329</f>
        <v>11551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</v>
      </c>
      <c r="D15331" s="1" t="n">
        <v>280</v>
      </c>
      <c r="E15331" s="1" t="s">
        <v>17646</v>
      </c>
      <c r="F15331" s="5" t="s">
        <v>20187</v>
      </c>
      <c r="H15331" s="1"/>
      <c r="K15331" s="1" t="s">
        <v>17666</v>
      </c>
    </row>
    <row r="15332" customFormat="false" ht="15" hidden="false" customHeight="true" outlineLevel="0" collapsed="false">
      <c r="A15332" s="1" t="n">
        <f aca="false">A15329</f>
        <v>11551</v>
      </c>
      <c r="B15332" s="1" t="e">
        <f aca="false">IF(COUNTIF($G$1:$G$12712,G15332&gt;0),0,INDEX($A$1:$A$12712,MATCH(G15332,$G$1:$G$12712,0)))</f>
        <v>#N/A</v>
      </c>
      <c r="C15332" s="1" t="str">
        <f aca="false">IF(H15332="",F15332,H15332)</f>
        <v>oconto falls - 2523 (4)</v>
      </c>
      <c r="D15332" s="1" t="n">
        <v>280</v>
      </c>
      <c r="E15332" s="1" t="s">
        <v>17646</v>
      </c>
      <c r="F15332" s="5" t="s">
        <v>20188</v>
      </c>
      <c r="H15332" s="1"/>
      <c r="K15332" s="1" t="s">
        <v>17666</v>
      </c>
    </row>
    <row r="15333" customFormat="false" ht="15" hidden="false" customHeight="true" outlineLevel="0" collapsed="false">
      <c r="A15333" s="1" t="n">
        <f aca="false">A15329</f>
        <v>11551</v>
      </c>
      <c r="B15333" s="1" t="e">
        <f aca="false">IF(COUNTIF($G$1:$G$12712,G15333&gt;0),0,INDEX($A$1:$A$12712,MATCH(G15333,$G$1:$G$12712,0)))</f>
        <v>#N/A</v>
      </c>
      <c r="C15333" s="1" t="str">
        <f aca="false">IF(H15333="",F15333,H15333)</f>
        <v>oconto falls - 2523 (4) (7)</v>
      </c>
      <c r="D15333" s="1" t="n">
        <v>280</v>
      </c>
      <c r="E15333" s="1" t="s">
        <v>17646</v>
      </c>
      <c r="F15333" s="5" t="s">
        <v>20189</v>
      </c>
      <c r="H15333" s="1"/>
      <c r="K15333" s="1" t="s">
        <v>17666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17646</v>
      </c>
      <c r="F15334" s="5" t="s">
        <v>20190</v>
      </c>
      <c r="G15334" s="1" t="n">
        <v>7270</v>
      </c>
      <c r="H15334" s="1" t="s">
        <v>1088</v>
      </c>
      <c r="I15334" s="1" t="n">
        <v>20847</v>
      </c>
      <c r="J15334" s="1" t="s">
        <v>188</v>
      </c>
      <c r="K15334" s="1" t="s">
        <v>17666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17646</v>
      </c>
      <c r="F15335" s="5" t="s">
        <v>20191</v>
      </c>
      <c r="G15335" s="1" t="n">
        <v>7270</v>
      </c>
      <c r="H15335" s="1" t="s">
        <v>1088</v>
      </c>
      <c r="I15335" s="1" t="n">
        <v>20847</v>
      </c>
      <c r="J15335" s="1" t="s">
        <v>188</v>
      </c>
      <c r="K15335" s="1" t="s">
        <v>17666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440</v>
      </c>
      <c r="B15336" s="1" t="n">
        <f aca="false">IF(COUNTIF($G$1:$G$12712,G15336&gt;0),0,INDEX($A$1:$A$12712,MATCH(G15336,$G$1:$G$12712,0)))</f>
        <v>440</v>
      </c>
      <c r="C15336" s="1" t="str">
        <f aca="false">IF(H15336="",F15336,H15336)</f>
        <v>Paris (WI)</v>
      </c>
      <c r="D15336" s="1" t="n">
        <v>280</v>
      </c>
      <c r="E15336" s="1" t="s">
        <v>17646</v>
      </c>
      <c r="F15336" s="5" t="s">
        <v>20192</v>
      </c>
      <c r="G15336" s="1" t="n">
        <v>7270</v>
      </c>
      <c r="H15336" s="1" t="s">
        <v>1088</v>
      </c>
      <c r="I15336" s="1" t="n">
        <v>20847</v>
      </c>
      <c r="J15336" s="1" t="s">
        <v>188</v>
      </c>
      <c r="K15336" s="1" t="s">
        <v>17666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440</v>
      </c>
      <c r="B15337" s="1" t="n">
        <f aca="false">IF(COUNTIF($G$1:$G$12712,G15337&gt;0),0,INDEX($A$1:$A$12712,MATCH(G15337,$G$1:$G$12712,0)))</f>
        <v>440</v>
      </c>
      <c r="C15337" s="1" t="str">
        <f aca="false">IF(H15337="",F15337,H15337)</f>
        <v>Paris (WI)</v>
      </c>
      <c r="D15337" s="1" t="n">
        <v>280</v>
      </c>
      <c r="E15337" s="1" t="s">
        <v>17646</v>
      </c>
      <c r="F15337" s="5" t="s">
        <v>20193</v>
      </c>
      <c r="G15337" s="1" t="n">
        <v>7270</v>
      </c>
      <c r="H15337" s="1" t="s">
        <v>1088</v>
      </c>
      <c r="I15337" s="1" t="n">
        <v>20847</v>
      </c>
      <c r="J15337" s="1" t="s">
        <v>188</v>
      </c>
      <c r="K15337" s="1" t="s">
        <v>17666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466</v>
      </c>
      <c r="B15338" s="1" t="n">
        <f aca="false">IF(COUNTIF($G$1:$G$12712,G15338&gt;0),0,INDEX($A$1:$A$12712,MATCH(G15338,$G$1:$G$12712,0)))</f>
        <v>466</v>
      </c>
      <c r="C15338" s="1" t="str">
        <f aca="false">IF(H15338="",F15338,H15338)</f>
        <v>Presque Isle</v>
      </c>
      <c r="D15338" s="1" t="n">
        <v>280</v>
      </c>
      <c r="E15338" s="1" t="s">
        <v>17646</v>
      </c>
      <c r="F15338" s="5" t="s">
        <v>20194</v>
      </c>
      <c r="G15338" s="1" t="n">
        <v>1769</v>
      </c>
      <c r="H15338" s="1" t="s">
        <v>1142</v>
      </c>
      <c r="I15338" s="1" t="n">
        <v>20847</v>
      </c>
      <c r="J15338" s="1" t="s">
        <v>188</v>
      </c>
      <c r="K15338" s="1" t="s">
        <v>17666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466</v>
      </c>
      <c r="B15339" s="1" t="n">
        <f aca="false">IF(COUNTIF($G$1:$G$12712,G15339&gt;0),0,INDEX($A$1:$A$12712,MATCH(G15339,$G$1:$G$12712,0)))</f>
        <v>466</v>
      </c>
      <c r="C15339" s="1" t="str">
        <f aca="false">IF(H15339="",F15339,H15339)</f>
        <v>Presque Isle</v>
      </c>
      <c r="D15339" s="1" t="n">
        <v>280</v>
      </c>
      <c r="E15339" s="1" t="s">
        <v>17646</v>
      </c>
      <c r="F15339" s="5" t="s">
        <v>20195</v>
      </c>
      <c r="G15339" s="1" t="n">
        <v>1769</v>
      </c>
      <c r="H15339" s="1" t="s">
        <v>1142</v>
      </c>
      <c r="I15339" s="1" t="n">
        <v>20847</v>
      </c>
      <c r="J15339" s="1" t="s">
        <v>188</v>
      </c>
      <c r="K15339" s="1" t="s">
        <v>17666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2432</v>
      </c>
      <c r="B15340" s="1" t="n">
        <f aca="false">IF(COUNTIF($G$1:$G$12712,G15340&gt;0),0,INDEX($A$1:$A$12712,MATCH(G15340,$G$1:$G$12712,0)))</f>
        <v>2432</v>
      </c>
      <c r="C15340" s="1" t="str">
        <f aca="false">IF(H15340="",F15340,H15340)</f>
        <v>Pine</v>
      </c>
      <c r="D15340" s="1" t="n">
        <v>280</v>
      </c>
      <c r="E15340" s="1" t="s">
        <v>17646</v>
      </c>
      <c r="F15340" s="5" t="s">
        <v>20196</v>
      </c>
      <c r="G15340" s="1" t="n">
        <v>4045</v>
      </c>
      <c r="H15340" s="1" t="s">
        <v>5061</v>
      </c>
      <c r="I15340" s="1" t="n">
        <v>20847</v>
      </c>
      <c r="J15340" s="1" t="s">
        <v>188</v>
      </c>
      <c r="K15340" s="1" t="s">
        <v>17666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2432</v>
      </c>
      <c r="B15341" s="1" t="n">
        <f aca="false">IF(COUNTIF($G$1:$G$12712,G15341&gt;0),0,INDEX($A$1:$A$12712,MATCH(G15341,$G$1:$G$12712,0)))</f>
        <v>2432</v>
      </c>
      <c r="C15341" s="1" t="str">
        <f aca="false">IF(H15341="",F15341,H15341)</f>
        <v>Pine</v>
      </c>
      <c r="D15341" s="1" t="n">
        <v>280</v>
      </c>
      <c r="E15341" s="1" t="s">
        <v>17646</v>
      </c>
      <c r="F15341" s="5" t="s">
        <v>20197</v>
      </c>
      <c r="G15341" s="1" t="n">
        <v>4045</v>
      </c>
      <c r="H15341" s="1" t="s">
        <v>5061</v>
      </c>
      <c r="I15341" s="1" t="n">
        <v>20847</v>
      </c>
      <c r="J15341" s="1" t="s">
        <v>188</v>
      </c>
      <c r="K15341" s="1" t="s">
        <v>17666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17646</v>
      </c>
      <c r="F15342" s="5" t="s">
        <v>20198</v>
      </c>
      <c r="G15342" s="1" t="n">
        <v>6170</v>
      </c>
      <c r="H15342" s="1" t="s">
        <v>1118</v>
      </c>
      <c r="I15342" s="1" t="n">
        <v>20847</v>
      </c>
      <c r="J15342" s="1" t="s">
        <v>188</v>
      </c>
      <c r="K15342" s="1" t="s">
        <v>17666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17646</v>
      </c>
      <c r="F15343" s="5" t="s">
        <v>20199</v>
      </c>
      <c r="G15343" s="1" t="n">
        <v>6170</v>
      </c>
      <c r="H15343" s="1" t="s">
        <v>1118</v>
      </c>
      <c r="I15343" s="1" t="n">
        <v>20847</v>
      </c>
      <c r="J15343" s="1" t="s">
        <v>188</v>
      </c>
      <c r="K15343" s="1" t="s">
        <v>17666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17646</v>
      </c>
      <c r="F15344" s="5" t="s">
        <v>20200</v>
      </c>
      <c r="G15344" s="1" t="n">
        <v>6170</v>
      </c>
      <c r="H15344" s="1" t="s">
        <v>1118</v>
      </c>
      <c r="I15344" s="1" t="n">
        <v>20847</v>
      </c>
      <c r="J15344" s="1" t="s">
        <v>188</v>
      </c>
      <c r="K15344" s="1" t="s">
        <v>17666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455</v>
      </c>
      <c r="B15345" s="1" t="n">
        <f aca="false">IF(COUNTIF($G$1:$G$12712,G15345&gt;0),0,INDEX($A$1:$A$12712,MATCH(G15345,$G$1:$G$12712,0)))</f>
        <v>455</v>
      </c>
      <c r="C15345" s="1" t="str">
        <f aca="false">IF(H15345="",F15345,H15345)</f>
        <v>Pleasant Prairie</v>
      </c>
      <c r="D15345" s="1" t="n">
        <v>280</v>
      </c>
      <c r="E15345" s="1" t="s">
        <v>17646</v>
      </c>
      <c r="F15345" s="5" t="s">
        <v>20201</v>
      </c>
      <c r="G15345" s="1" t="n">
        <v>6170</v>
      </c>
      <c r="H15345" s="1" t="s">
        <v>1118</v>
      </c>
      <c r="I15345" s="1" t="n">
        <v>20847</v>
      </c>
      <c r="J15345" s="1" t="s">
        <v>188</v>
      </c>
      <c r="K15345" s="1" t="s">
        <v>17666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455</v>
      </c>
      <c r="B15346" s="1" t="n">
        <f aca="false">IF(COUNTIF($G$1:$G$12712,G15346&gt;0),0,INDEX($A$1:$A$12712,MATCH(G15346,$G$1:$G$12712,0)))</f>
        <v>455</v>
      </c>
      <c r="C15346" s="1" t="str">
        <f aca="false">IF(H15346="",F15346,H15346)</f>
        <v>Pleasant Prairie</v>
      </c>
      <c r="D15346" s="1" t="n">
        <v>280</v>
      </c>
      <c r="E15346" s="1" t="s">
        <v>17646</v>
      </c>
      <c r="F15346" s="5" t="s">
        <v>20202</v>
      </c>
      <c r="G15346" s="1" t="n">
        <v>6170</v>
      </c>
      <c r="H15346" s="1" t="s">
        <v>1118</v>
      </c>
      <c r="I15346" s="1" t="n">
        <v>20847</v>
      </c>
      <c r="J15346" s="1" t="s">
        <v>188</v>
      </c>
      <c r="K15346" s="1" t="s">
        <v>17666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1202</v>
      </c>
      <c r="B15347" s="1" t="n">
        <f aca="false">IF(COUNTIF($G$1:$G$12712,G15347&gt;0),0,INDEX($A$1:$A$12712,MATCH(G15347,$G$1:$G$12712,0)))</f>
        <v>1202</v>
      </c>
      <c r="C15347" s="1" t="str">
        <f aca="false">IF(H15347="",F15347,H15347)</f>
        <v>Point Beach Nuclear Plant</v>
      </c>
      <c r="D15347" s="1" t="n">
        <v>280</v>
      </c>
      <c r="E15347" s="1" t="s">
        <v>17646</v>
      </c>
      <c r="F15347" s="5" t="s">
        <v>20203</v>
      </c>
      <c r="G15347" s="1" t="n">
        <v>4046</v>
      </c>
      <c r="H15347" s="1" t="s">
        <v>3026</v>
      </c>
      <c r="I15347" s="1" t="n">
        <v>55906</v>
      </c>
      <c r="J15347" s="1" t="s">
        <v>3027</v>
      </c>
      <c r="K15347" s="1" t="s">
        <v>17666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1202</v>
      </c>
      <c r="B15348" s="1" t="n">
        <f aca="false">IF(COUNTIF($G$1:$G$12712,G15348&gt;0),0,INDEX($A$1:$A$12712,MATCH(G15348,$G$1:$G$12712,0)))</f>
        <v>1202</v>
      </c>
      <c r="C15348" s="1" t="str">
        <f aca="false">IF(H15348="",F15348,H15348)</f>
        <v>Point Beach Nuclear Plant</v>
      </c>
      <c r="D15348" s="1" t="n">
        <v>280</v>
      </c>
      <c r="E15348" s="1" t="s">
        <v>17646</v>
      </c>
      <c r="F15348" s="5" t="s">
        <v>20204</v>
      </c>
      <c r="G15348" s="1" t="n">
        <v>4046</v>
      </c>
      <c r="H15348" s="1" t="s">
        <v>3026</v>
      </c>
      <c r="I15348" s="1" t="n">
        <v>55906</v>
      </c>
      <c r="J15348" s="1" t="s">
        <v>3027</v>
      </c>
      <c r="K15348" s="1" t="s">
        <v>17666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455</v>
      </c>
      <c r="B15349" s="1" t="n">
        <f aca="false">IF(COUNTIF($G$1:$G$12712,G15349&gt;0),0,INDEX($A$1:$A$12712,MATCH(G15349,$G$1:$G$12712,0)))</f>
        <v>455</v>
      </c>
      <c r="C15349" s="1" t="str">
        <f aca="false">IF(H15349="",F15349,H15349)</f>
        <v>Pleasant Prairie</v>
      </c>
      <c r="D15349" s="1" t="n">
        <v>280</v>
      </c>
      <c r="E15349" s="1" t="s">
        <v>17646</v>
      </c>
      <c r="F15349" s="5" t="s">
        <v>20205</v>
      </c>
      <c r="G15349" s="1" t="n">
        <v>6170</v>
      </c>
      <c r="H15349" s="1" t="s">
        <v>1118</v>
      </c>
      <c r="I15349" s="1" t="n">
        <v>20847</v>
      </c>
      <c r="J15349" s="1" t="s">
        <v>188</v>
      </c>
      <c r="K15349" s="1" t="s">
        <v>17666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17646</v>
      </c>
      <c r="F15350" s="5" t="s">
        <v>20206</v>
      </c>
      <c r="G15350" s="1" t="n">
        <v>1769</v>
      </c>
      <c r="H15350" s="1" t="s">
        <v>1142</v>
      </c>
      <c r="I15350" s="1" t="n">
        <v>20847</v>
      </c>
      <c r="J15350" s="1" t="s">
        <v>188</v>
      </c>
      <c r="K15350" s="1" t="s">
        <v>17666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17646</v>
      </c>
      <c r="F15351" s="5" t="s">
        <v>20207</v>
      </c>
      <c r="G15351" s="1" t="n">
        <v>1769</v>
      </c>
      <c r="H15351" s="1" t="s">
        <v>1142</v>
      </c>
      <c r="I15351" s="1" t="n">
        <v>20847</v>
      </c>
      <c r="J15351" s="1" t="s">
        <v>188</v>
      </c>
      <c r="K15351" s="1" t="s">
        <v>17666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17646</v>
      </c>
      <c r="F15352" s="5" t="s">
        <v>20208</v>
      </c>
      <c r="G15352" s="1" t="n">
        <v>1769</v>
      </c>
      <c r="H15352" s="1" t="s">
        <v>1142</v>
      </c>
      <c r="I15352" s="1" t="n">
        <v>20847</v>
      </c>
      <c r="J15352" s="1" t="s">
        <v>188</v>
      </c>
      <c r="K15352" s="1" t="s">
        <v>17666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17646</v>
      </c>
      <c r="F15353" s="5" t="s">
        <v>20209</v>
      </c>
      <c r="G15353" s="1" t="n">
        <v>1769</v>
      </c>
      <c r="H15353" s="1" t="s">
        <v>1142</v>
      </c>
      <c r="I15353" s="1" t="n">
        <v>20847</v>
      </c>
      <c r="J15353" s="1" t="s">
        <v>188</v>
      </c>
      <c r="K15353" s="1" t="s">
        <v>17666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17646</v>
      </c>
      <c r="F15354" s="5" t="s">
        <v>20210</v>
      </c>
      <c r="G15354" s="1" t="n">
        <v>1769</v>
      </c>
      <c r="H15354" s="1" t="s">
        <v>1142</v>
      </c>
      <c r="I15354" s="1" t="n">
        <v>20847</v>
      </c>
      <c r="J15354" s="1" t="s">
        <v>188</v>
      </c>
      <c r="K15354" s="1" t="s">
        <v>17666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17646</v>
      </c>
      <c r="F15355" s="5" t="s">
        <v>20211</v>
      </c>
      <c r="G15355" s="1" t="n">
        <v>1769</v>
      </c>
      <c r="H15355" s="1" t="s">
        <v>1142</v>
      </c>
      <c r="I15355" s="1" t="n">
        <v>20847</v>
      </c>
      <c r="J15355" s="1" t="s">
        <v>188</v>
      </c>
      <c r="K15355" s="1" t="s">
        <v>17666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17646</v>
      </c>
      <c r="F15356" s="5" t="s">
        <v>20212</v>
      </c>
      <c r="G15356" s="1" t="n">
        <v>1769</v>
      </c>
      <c r="H15356" s="1" t="s">
        <v>1142</v>
      </c>
      <c r="I15356" s="1" t="n">
        <v>20847</v>
      </c>
      <c r="J15356" s="1" t="s">
        <v>188</v>
      </c>
      <c r="K15356" s="1" t="s">
        <v>17666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466</v>
      </c>
      <c r="B15357" s="1" t="n">
        <f aca="false">IF(COUNTIF($G$1:$G$12712,G15357&gt;0),0,INDEX($A$1:$A$12712,MATCH(G15357,$G$1:$G$12712,0)))</f>
        <v>466</v>
      </c>
      <c r="C15357" s="1" t="str">
        <f aca="false">IF(H15357="",F15357,H15357)</f>
        <v>Presque Isle</v>
      </c>
      <c r="D15357" s="1" t="n">
        <v>280</v>
      </c>
      <c r="E15357" s="1" t="s">
        <v>17646</v>
      </c>
      <c r="F15357" s="5" t="s">
        <v>20213</v>
      </c>
      <c r="G15357" s="1" t="n">
        <v>1769</v>
      </c>
      <c r="H15357" s="1" t="s">
        <v>1142</v>
      </c>
      <c r="I15357" s="1" t="n">
        <v>20847</v>
      </c>
      <c r="J15357" s="1" t="s">
        <v>188</v>
      </c>
      <c r="K15357" s="1" t="s">
        <v>17666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466</v>
      </c>
      <c r="B15358" s="1" t="n">
        <f aca="false">IF(COUNTIF($G$1:$G$12712,G15358&gt;0),0,INDEX($A$1:$A$12712,MATCH(G15358,$G$1:$G$12712,0)))</f>
        <v>466</v>
      </c>
      <c r="C15358" s="1" t="str">
        <f aca="false">IF(H15358="",F15358,H15358)</f>
        <v>Presque Isle</v>
      </c>
      <c r="D15358" s="1" t="n">
        <v>280</v>
      </c>
      <c r="E15358" s="1" t="s">
        <v>17646</v>
      </c>
      <c r="F15358" s="5" t="s">
        <v>20214</v>
      </c>
      <c r="G15358" s="1" t="n">
        <v>1769</v>
      </c>
      <c r="H15358" s="1" t="s">
        <v>1142</v>
      </c>
      <c r="I15358" s="1" t="n">
        <v>20847</v>
      </c>
      <c r="J15358" s="1" t="s">
        <v>188</v>
      </c>
      <c r="K15358" s="1" t="s">
        <v>17666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1202</v>
      </c>
      <c r="B15359" s="1" t="n">
        <f aca="false">IF(COUNTIF($G$1:$G$12712,G15359&gt;0),0,INDEX($A$1:$A$12712,MATCH(G15359,$G$1:$G$12712,0)))</f>
        <v>1202</v>
      </c>
      <c r="C15359" s="1" t="str">
        <f aca="false">IF(H15359="",F15359,H15359)</f>
        <v>Point Beach Nuclear Plant</v>
      </c>
      <c r="D15359" s="1" t="n">
        <v>280</v>
      </c>
      <c r="E15359" s="1" t="s">
        <v>17646</v>
      </c>
      <c r="F15359" s="5" t="s">
        <v>20215</v>
      </c>
      <c r="G15359" s="1" t="n">
        <v>4046</v>
      </c>
      <c r="H15359" s="1" t="s">
        <v>3026</v>
      </c>
      <c r="I15359" s="1" t="n">
        <v>55906</v>
      </c>
      <c r="J15359" s="1" t="s">
        <v>3027</v>
      </c>
      <c r="K15359" s="1" t="s">
        <v>17666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467</v>
      </c>
      <c r="B15360" s="1" t="n">
        <f aca="false">IF(COUNTIF($G$1:$G$12712,G15360&gt;0),0,INDEX($A$1:$A$12712,MATCH(G15360,$G$1:$G$12712,0)))</f>
        <v>467</v>
      </c>
      <c r="C15360" s="1" t="str">
        <f aca="false">IF(H15360="",F15360,H15360)</f>
        <v>Port Washington Generating Station</v>
      </c>
      <c r="D15360" s="1" t="n">
        <v>280</v>
      </c>
      <c r="E15360" s="1" t="s">
        <v>17646</v>
      </c>
      <c r="F15360" s="5" t="s">
        <v>20216</v>
      </c>
      <c r="G15360" s="1" t="n">
        <v>4040</v>
      </c>
      <c r="H15360" s="1" t="s">
        <v>1144</v>
      </c>
      <c r="I15360" s="1" t="n">
        <v>20847</v>
      </c>
      <c r="J15360" s="1" t="s">
        <v>188</v>
      </c>
      <c r="K15360" s="1" t="s">
        <v>17666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467</v>
      </c>
      <c r="B15361" s="1" t="n">
        <f aca="false">IF(COUNTIF($G$1:$G$12712,G15361&gt;0),0,INDEX($A$1:$A$12712,MATCH(G15361,$G$1:$G$12712,0)))</f>
        <v>467</v>
      </c>
      <c r="C15361" s="1" t="str">
        <f aca="false">IF(H15361="",F15361,H15361)</f>
        <v>Port Washington Generating Station</v>
      </c>
      <c r="D15361" s="1" t="n">
        <v>280</v>
      </c>
      <c r="E15361" s="1" t="s">
        <v>17646</v>
      </c>
      <c r="F15361" s="5" t="s">
        <v>20217</v>
      </c>
      <c r="G15361" s="1" t="n">
        <v>4040</v>
      </c>
      <c r="H15361" s="1" t="s">
        <v>1144</v>
      </c>
      <c r="I15361" s="1" t="n">
        <v>20847</v>
      </c>
      <c r="J15361" s="1" t="s">
        <v>188</v>
      </c>
      <c r="K15361" s="1" t="s">
        <v>17666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17646</v>
      </c>
      <c r="F15362" s="5" t="s">
        <v>20218</v>
      </c>
      <c r="G15362" s="1" t="n">
        <v>4046</v>
      </c>
      <c r="H15362" s="1" t="s">
        <v>3026</v>
      </c>
      <c r="I15362" s="1" t="n">
        <v>55906</v>
      </c>
      <c r="J15362" s="1" t="s">
        <v>3027</v>
      </c>
      <c r="K15362" s="1" t="s">
        <v>17666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1202</v>
      </c>
      <c r="B15363" s="1" t="n">
        <f aca="false">IF(COUNTIF($G$1:$G$12712,G15363&gt;0),0,INDEX($A$1:$A$12712,MATCH(G15363,$G$1:$G$12712,0)))</f>
        <v>1202</v>
      </c>
      <c r="C15363" s="1" t="str">
        <f aca="false">IF(H15363="",F15363,H15363)</f>
        <v>Point Beach Nuclear Plant</v>
      </c>
      <c r="D15363" s="1" t="n">
        <v>280</v>
      </c>
      <c r="E15363" s="1" t="s">
        <v>17646</v>
      </c>
      <c r="F15363" s="5" t="s">
        <v>20219</v>
      </c>
      <c r="G15363" s="1" t="n">
        <v>4046</v>
      </c>
      <c r="H15363" s="1" t="s">
        <v>3026</v>
      </c>
      <c r="I15363" s="1" t="n">
        <v>55906</v>
      </c>
      <c r="J15363" s="1" t="s">
        <v>3027</v>
      </c>
      <c r="K15363" s="1" t="s">
        <v>17666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1202</v>
      </c>
      <c r="B15364" s="1" t="n">
        <f aca="false">IF(COUNTIF($G$1:$G$12712,G15364&gt;0),0,INDEX($A$1:$A$12712,MATCH(G15364,$G$1:$G$12712,0)))</f>
        <v>1202</v>
      </c>
      <c r="C15364" s="1" t="str">
        <f aca="false">IF(H15364="",F15364,H15364)</f>
        <v>Point Beach Nuclear Plant</v>
      </c>
      <c r="D15364" s="1" t="n">
        <v>280</v>
      </c>
      <c r="E15364" s="1" t="s">
        <v>17646</v>
      </c>
      <c r="F15364" s="5" t="s">
        <v>20220</v>
      </c>
      <c r="G15364" s="1" t="n">
        <v>4046</v>
      </c>
      <c r="H15364" s="1" t="s">
        <v>3026</v>
      </c>
      <c r="I15364" s="1" t="n">
        <v>55906</v>
      </c>
      <c r="J15364" s="1" t="s">
        <v>3027</v>
      </c>
      <c r="K15364" s="1" t="s">
        <v>17666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17646</v>
      </c>
      <c r="F15365" s="5" t="s">
        <v>20221</v>
      </c>
      <c r="G15365" s="1" t="n">
        <v>4040</v>
      </c>
      <c r="H15365" s="1" t="s">
        <v>1144</v>
      </c>
      <c r="I15365" s="1" t="n">
        <v>20847</v>
      </c>
      <c r="J15365" s="1" t="s">
        <v>188</v>
      </c>
      <c r="K15365" s="1" t="s">
        <v>17666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17646</v>
      </c>
      <c r="F15366" s="5" t="s">
        <v>20222</v>
      </c>
      <c r="G15366" s="1" t="n">
        <v>4040</v>
      </c>
      <c r="H15366" s="1" t="s">
        <v>1144</v>
      </c>
      <c r="I15366" s="1" t="n">
        <v>20847</v>
      </c>
      <c r="J15366" s="1" t="s">
        <v>188</v>
      </c>
      <c r="K15366" s="1" t="s">
        <v>17666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17646</v>
      </c>
      <c r="F15367" s="5" t="s">
        <v>20223</v>
      </c>
      <c r="G15367" s="1" t="n">
        <v>4040</v>
      </c>
      <c r="H15367" s="1" t="s">
        <v>1144</v>
      </c>
      <c r="I15367" s="1" t="n">
        <v>20847</v>
      </c>
      <c r="J15367" s="1" t="s">
        <v>188</v>
      </c>
      <c r="K15367" s="1" t="s">
        <v>17666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17646</v>
      </c>
      <c r="F15368" s="5" t="s">
        <v>20224</v>
      </c>
      <c r="G15368" s="1" t="n">
        <v>4040</v>
      </c>
      <c r="H15368" s="1" t="s">
        <v>1144</v>
      </c>
      <c r="I15368" s="1" t="n">
        <v>20847</v>
      </c>
      <c r="J15368" s="1" t="s">
        <v>188</v>
      </c>
      <c r="K15368" s="1" t="s">
        <v>17666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17646</v>
      </c>
      <c r="F15369" s="5" t="s">
        <v>20225</v>
      </c>
      <c r="G15369" s="1" t="n">
        <v>4040</v>
      </c>
      <c r="H15369" s="1" t="s">
        <v>1144</v>
      </c>
      <c r="I15369" s="1" t="n">
        <v>20847</v>
      </c>
      <c r="J15369" s="1" t="s">
        <v>188</v>
      </c>
      <c r="K15369" s="1" t="s">
        <v>17666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17646</v>
      </c>
      <c r="F15370" s="5" t="s">
        <v>20226</v>
      </c>
      <c r="G15370" s="1" t="n">
        <v>4040</v>
      </c>
      <c r="H15370" s="1" t="s">
        <v>1144</v>
      </c>
      <c r="I15370" s="1" t="n">
        <v>20847</v>
      </c>
      <c r="J15370" s="1" t="s">
        <v>188</v>
      </c>
      <c r="K15370" s="1" t="s">
        <v>17666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17646</v>
      </c>
      <c r="F15371" s="5" t="s">
        <v>20227</v>
      </c>
      <c r="G15371" s="1" t="n">
        <v>4040</v>
      </c>
      <c r="H15371" s="1" t="s">
        <v>1144</v>
      </c>
      <c r="I15371" s="1" t="n">
        <v>20847</v>
      </c>
      <c r="J15371" s="1" t="s">
        <v>188</v>
      </c>
      <c r="K15371" s="1" t="s">
        <v>17666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17646</v>
      </c>
      <c r="F15372" s="5" t="s">
        <v>20228</v>
      </c>
      <c r="G15372" s="1" t="n">
        <v>4040</v>
      </c>
      <c r="H15372" s="1" t="s">
        <v>1144</v>
      </c>
      <c r="I15372" s="1" t="n">
        <v>20847</v>
      </c>
      <c r="J15372" s="1" t="s">
        <v>188</v>
      </c>
      <c r="K15372" s="1" t="s">
        <v>17666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17646</v>
      </c>
      <c r="F15373" s="5" t="s">
        <v>20229</v>
      </c>
      <c r="G15373" s="1" t="n">
        <v>4040</v>
      </c>
      <c r="H15373" s="1" t="s">
        <v>1144</v>
      </c>
      <c r="I15373" s="1" t="n">
        <v>20847</v>
      </c>
      <c r="J15373" s="1" t="s">
        <v>188</v>
      </c>
      <c r="K15373" s="1" t="s">
        <v>17666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17646</v>
      </c>
      <c r="F15374" s="5" t="s">
        <v>20230</v>
      </c>
      <c r="G15374" s="1" t="n">
        <v>4040</v>
      </c>
      <c r="H15374" s="1" t="s">
        <v>1144</v>
      </c>
      <c r="I15374" s="1" t="n">
        <v>20847</v>
      </c>
      <c r="J15374" s="1" t="s">
        <v>188</v>
      </c>
      <c r="K15374" s="1" t="s">
        <v>17666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17646</v>
      </c>
      <c r="F15375" s="5" t="s">
        <v>20231</v>
      </c>
      <c r="G15375" s="1" t="n">
        <v>4040</v>
      </c>
      <c r="H15375" s="1" t="s">
        <v>1144</v>
      </c>
      <c r="I15375" s="1" t="n">
        <v>20847</v>
      </c>
      <c r="J15375" s="1" t="s">
        <v>188</v>
      </c>
      <c r="K15375" s="1" t="s">
        <v>17666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467</v>
      </c>
      <c r="B15376" s="1" t="n">
        <f aca="false">IF(COUNTIF($G$1:$G$12712,G15376&gt;0),0,INDEX($A$1:$A$12712,MATCH(G15376,$G$1:$G$12712,0)))</f>
        <v>467</v>
      </c>
      <c r="C15376" s="1" t="str">
        <f aca="false">IF(H15376="",F15376,H15376)</f>
        <v>Port Washington Generating Station</v>
      </c>
      <c r="D15376" s="1" t="n">
        <v>280</v>
      </c>
      <c r="E15376" s="1" t="s">
        <v>17646</v>
      </c>
      <c r="F15376" s="5" t="s">
        <v>20232</v>
      </c>
      <c r="G15376" s="1" t="n">
        <v>4040</v>
      </c>
      <c r="H15376" s="1" t="s">
        <v>1144</v>
      </c>
      <c r="I15376" s="1" t="n">
        <v>20847</v>
      </c>
      <c r="J15376" s="1" t="s">
        <v>188</v>
      </c>
      <c r="K15376" s="1" t="s">
        <v>17666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467</v>
      </c>
      <c r="B15377" s="1" t="n">
        <f aca="false">IF(COUNTIF($G$1:$G$12712,G15377&gt;0),0,INDEX($A$1:$A$12712,MATCH(G15377,$G$1:$G$12712,0)))</f>
        <v>467</v>
      </c>
      <c r="C15377" s="1" t="str">
        <f aca="false">IF(H15377="",F15377,H15377)</f>
        <v>Port Washington Generating Station</v>
      </c>
      <c r="D15377" s="1" t="n">
        <v>280</v>
      </c>
      <c r="E15377" s="1" t="s">
        <v>17646</v>
      </c>
      <c r="F15377" s="5" t="s">
        <v>20233</v>
      </c>
      <c r="G15377" s="1" t="n">
        <v>4040</v>
      </c>
      <c r="H15377" s="1" t="s">
        <v>1144</v>
      </c>
      <c r="I15377" s="1" t="n">
        <v>20847</v>
      </c>
      <c r="J15377" s="1" t="s">
        <v>188</v>
      </c>
      <c r="K15377" s="1" t="s">
        <v>17666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11552</v>
      </c>
      <c r="B15378" s="1" t="e">
        <f aca="false">IF(COUNTIF($G$1:$G$12712,G15378&gt;0),0,INDEX($A$1:$A$12712,MATCH(G15378,$G$1:$G$12712,0)))</f>
        <v>#N/A</v>
      </c>
      <c r="C15378" s="1" t="str">
        <f aca="false">IF(H15378="",F15378,H15378)</f>
        <v>rebuilt. rating recaculated from 21' head to</v>
      </c>
      <c r="D15378" s="1" t="n">
        <v>280</v>
      </c>
      <c r="E15378" s="1" t="s">
        <v>17646</v>
      </c>
      <c r="F15378" s="5" t="s">
        <v>20234</v>
      </c>
      <c r="H15378" s="1"/>
      <c r="K15378" s="1" t="s">
        <v>17666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11553</v>
      </c>
      <c r="B15379" s="1" t="e">
        <f aca="false">IF(COUNTIF($G$1:$G$12712,G15379&gt;0),0,INDEX($A$1:$A$12712,MATCH(G15379,$G$1:$G$12712,0)))</f>
        <v>#N/A</v>
      </c>
      <c r="C15379" s="1" t="str">
        <f aca="false">IF(H15379="",F15379,H15379)</f>
        <v>rebuilt. rating recalculated from 21' head t</v>
      </c>
      <c r="D15379" s="1" t="n">
        <v>280</v>
      </c>
      <c r="E15379" s="1" t="s">
        <v>17646</v>
      </c>
      <c r="F15379" s="5" t="s">
        <v>20235</v>
      </c>
      <c r="H15379" s="1"/>
      <c r="K15379" s="1" t="s">
        <v>17666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17646</v>
      </c>
      <c r="F15380" s="5" t="s">
        <v>20236</v>
      </c>
      <c r="G15380" s="1" t="n">
        <v>4041</v>
      </c>
      <c r="H15380" s="1" t="s">
        <v>1293</v>
      </c>
      <c r="I15380" s="1" t="n">
        <v>20847</v>
      </c>
      <c r="J15380" s="1" t="s">
        <v>188</v>
      </c>
      <c r="K15380" s="1" t="s">
        <v>17666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17646</v>
      </c>
      <c r="F15381" s="5" t="s">
        <v>20237</v>
      </c>
      <c r="G15381" s="1" t="n">
        <v>4041</v>
      </c>
      <c r="H15381" s="1" t="s">
        <v>1293</v>
      </c>
      <c r="I15381" s="1" t="n">
        <v>20847</v>
      </c>
      <c r="J15381" s="1" t="s">
        <v>188</v>
      </c>
      <c r="K15381" s="1" t="s">
        <v>17666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17646</v>
      </c>
      <c r="F15382" s="5" t="s">
        <v>20238</v>
      </c>
      <c r="G15382" s="1" t="n">
        <v>4041</v>
      </c>
      <c r="H15382" s="1" t="s">
        <v>1293</v>
      </c>
      <c r="I15382" s="1" t="n">
        <v>20847</v>
      </c>
      <c r="J15382" s="1" t="s">
        <v>188</v>
      </c>
      <c r="K15382" s="1" t="s">
        <v>17666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17646</v>
      </c>
      <c r="F15383" s="5" t="s">
        <v>20239</v>
      </c>
      <c r="G15383" s="1" t="n">
        <v>4041</v>
      </c>
      <c r="H15383" s="1" t="s">
        <v>1293</v>
      </c>
      <c r="I15383" s="1" t="n">
        <v>20847</v>
      </c>
      <c r="J15383" s="1" t="s">
        <v>188</v>
      </c>
      <c r="K15383" s="1" t="s">
        <v>17666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538</v>
      </c>
      <c r="B15384" s="1" t="n">
        <f aca="false">IF(COUNTIF($G$1:$G$12712,G15384&gt;0),0,INDEX($A$1:$A$12712,MATCH(G15384,$G$1:$G$12712,0)))</f>
        <v>538</v>
      </c>
      <c r="C15384" s="1" t="str">
        <f aca="false">IF(H15384="",F15384,H15384)</f>
        <v>South Oak Creek</v>
      </c>
      <c r="D15384" s="1" t="n">
        <v>280</v>
      </c>
      <c r="E15384" s="1" t="s">
        <v>17646</v>
      </c>
      <c r="F15384" s="5" t="s">
        <v>20240</v>
      </c>
      <c r="G15384" s="1" t="n">
        <v>4041</v>
      </c>
      <c r="H15384" s="1" t="s">
        <v>1293</v>
      </c>
      <c r="I15384" s="1" t="n">
        <v>20847</v>
      </c>
      <c r="J15384" s="1" t="s">
        <v>188</v>
      </c>
      <c r="K15384" s="1" t="s">
        <v>17666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538</v>
      </c>
      <c r="B15385" s="1" t="n">
        <f aca="false">IF(COUNTIF($G$1:$G$12712,G15385&gt;0),0,INDEX($A$1:$A$12712,MATCH(G15385,$G$1:$G$12712,0)))</f>
        <v>538</v>
      </c>
      <c r="C15385" s="1" t="str">
        <f aca="false">IF(H15385="",F15385,H15385)</f>
        <v>South Oak Creek</v>
      </c>
      <c r="D15385" s="1" t="n">
        <v>280</v>
      </c>
      <c r="E15385" s="1" t="s">
        <v>17646</v>
      </c>
      <c r="F15385" s="5" t="s">
        <v>20241</v>
      </c>
      <c r="G15385" s="1" t="n">
        <v>4041</v>
      </c>
      <c r="H15385" s="1" t="s">
        <v>1293</v>
      </c>
      <c r="I15385" s="1" t="n">
        <v>20847</v>
      </c>
      <c r="J15385" s="1" t="s">
        <v>188</v>
      </c>
      <c r="K15385" s="1" t="s">
        <v>17666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1229</v>
      </c>
      <c r="B15386" s="1" t="n">
        <f aca="false">IF(COUNTIF($G$1:$G$12712,G15386&gt;0),0,INDEX($A$1:$A$12712,MATCH(G15386,$G$1:$G$12712,0)))</f>
        <v>1229</v>
      </c>
      <c r="C15386" s="1" t="str">
        <f aca="false">IF(H15386="",F15386,H15386)</f>
        <v>Sturgeon</v>
      </c>
      <c r="D15386" s="1" t="n">
        <v>280</v>
      </c>
      <c r="E15386" s="1" t="s">
        <v>17646</v>
      </c>
      <c r="F15386" s="5" t="s">
        <v>20242</v>
      </c>
      <c r="G15386" s="1" t="n">
        <v>2486</v>
      </c>
      <c r="H15386" s="1" t="s">
        <v>3210</v>
      </c>
      <c r="I15386" s="1" t="n">
        <v>3249</v>
      </c>
      <c r="J15386" s="1" t="s">
        <v>415</v>
      </c>
      <c r="K15386" s="1" t="s">
        <v>17666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1229</v>
      </c>
      <c r="B15387" s="1" t="n">
        <f aca="false">IF(COUNTIF($G$1:$G$12712,G15387&gt;0),0,INDEX($A$1:$A$12712,MATCH(G15387,$G$1:$G$12712,0)))</f>
        <v>1229</v>
      </c>
      <c r="C15387" s="1" t="str">
        <f aca="false">IF(H15387="",F15387,H15387)</f>
        <v>Sturgeon</v>
      </c>
      <c r="D15387" s="1" t="n">
        <v>280</v>
      </c>
      <c r="E15387" s="1" t="s">
        <v>17646</v>
      </c>
      <c r="F15387" s="5" t="s">
        <v>20243</v>
      </c>
      <c r="G15387" s="1" t="n">
        <v>2486</v>
      </c>
      <c r="H15387" s="1" t="s">
        <v>3210</v>
      </c>
      <c r="I15387" s="1" t="n">
        <v>3249</v>
      </c>
      <c r="J15387" s="1" t="s">
        <v>415</v>
      </c>
      <c r="K15387" s="1" t="s">
        <v>17666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9352</v>
      </c>
      <c r="B15388" s="1" t="n">
        <f aca="false">IF(COUNTIF($G$1:$G$12712,G15388&gt;0),0,INDEX($A$1:$A$12712,MATCH(G15388,$G$1:$G$12712,0)))</f>
        <v>9352</v>
      </c>
      <c r="C15388" s="1" t="str">
        <f aca="false">IF(H15388="",F15388,H15388)</f>
        <v>Twin Falls (WI)</v>
      </c>
      <c r="D15388" s="1" t="n">
        <v>280</v>
      </c>
      <c r="E15388" s="1" t="s">
        <v>17646</v>
      </c>
      <c r="F15388" s="5" t="s">
        <v>20244</v>
      </c>
      <c r="G15388" s="1" t="n">
        <v>59836</v>
      </c>
      <c r="H15388" s="1" t="s">
        <v>15181</v>
      </c>
      <c r="I15388" s="1" t="n">
        <v>0</v>
      </c>
      <c r="J15388" s="1" t="n">
        <v>0</v>
      </c>
      <c r="K15388" s="1" t="s">
        <v>17666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9352</v>
      </c>
      <c r="B15389" s="1" t="n">
        <f aca="false">IF(COUNTIF($G$1:$G$12712,G15389&gt;0),0,INDEX($A$1:$A$12712,MATCH(G15389,$G$1:$G$12712,0)))</f>
        <v>9352</v>
      </c>
      <c r="C15389" s="1" t="str">
        <f aca="false">IF(H15389="",F15389,H15389)</f>
        <v>Twin Falls (WI)</v>
      </c>
      <c r="D15389" s="1" t="n">
        <v>280</v>
      </c>
      <c r="E15389" s="1" t="s">
        <v>17646</v>
      </c>
      <c r="F15389" s="5" t="s">
        <v>20245</v>
      </c>
      <c r="G15389" s="1" t="n">
        <v>59836</v>
      </c>
      <c r="H15389" s="1" t="s">
        <v>15181</v>
      </c>
      <c r="I15389" s="1" t="n">
        <v>0</v>
      </c>
      <c r="J15389" s="1" t="n">
        <v>0</v>
      </c>
      <c r="K15389" s="1" t="s">
        <v>17666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11554</v>
      </c>
      <c r="B15390" s="1" t="e">
        <f aca="false">IF(COUNTIF($G$1:$G$12712,G15390&gt;0),0,INDEX($A$1:$A$12712,MATCH(G15390,$G$1:$G$12712,0)))</f>
        <v>#N/A</v>
      </c>
      <c r="C15390" s="1" t="str">
        <f aca="false">IF(H15390="",F15390,H15390)</f>
        <v>users benefitting from this project.</v>
      </c>
      <c r="D15390" s="1" t="n">
        <v>280</v>
      </c>
      <c r="E15390" s="1" t="s">
        <v>17646</v>
      </c>
      <c r="F15390" s="5" t="s">
        <v>20246</v>
      </c>
      <c r="H15390" s="1"/>
      <c r="K15390" s="1" t="s">
        <v>17666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17646</v>
      </c>
      <c r="F15391" s="5" t="s">
        <v>20247</v>
      </c>
      <c r="G15391" s="1" t="n">
        <v>4042</v>
      </c>
      <c r="H15391" s="1" t="s">
        <v>1421</v>
      </c>
      <c r="I15391" s="1" t="n">
        <v>20847</v>
      </c>
      <c r="J15391" s="1" t="s">
        <v>188</v>
      </c>
      <c r="K15391" s="1" t="s">
        <v>17666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17646</v>
      </c>
      <c r="F15392" s="5" t="s">
        <v>20248</v>
      </c>
      <c r="G15392" s="1" t="n">
        <v>4042</v>
      </c>
      <c r="H15392" s="1" t="s">
        <v>1421</v>
      </c>
      <c r="I15392" s="1" t="n">
        <v>20847</v>
      </c>
      <c r="J15392" s="1" t="s">
        <v>188</v>
      </c>
      <c r="K15392" s="1" t="s">
        <v>17666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17646</v>
      </c>
      <c r="F15393" s="5" t="s">
        <v>20249</v>
      </c>
      <c r="G15393" s="1" t="n">
        <v>4042</v>
      </c>
      <c r="H15393" s="1" t="s">
        <v>1421</v>
      </c>
      <c r="I15393" s="1" t="n">
        <v>20847</v>
      </c>
      <c r="J15393" s="1" t="s">
        <v>188</v>
      </c>
      <c r="K15393" s="1" t="s">
        <v>17666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17646</v>
      </c>
      <c r="F15394" s="5" t="s">
        <v>20250</v>
      </c>
      <c r="G15394" s="1" t="n">
        <v>4042</v>
      </c>
      <c r="H15394" s="1" t="s">
        <v>1421</v>
      </c>
      <c r="I15394" s="1" t="n">
        <v>20847</v>
      </c>
      <c r="J15394" s="1" t="s">
        <v>188</v>
      </c>
      <c r="K15394" s="1" t="s">
        <v>17666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597</v>
      </c>
      <c r="B15395" s="1" t="n">
        <f aca="false">IF(COUNTIF($G$1:$G$12712,G15395&gt;0),0,INDEX($A$1:$A$12712,MATCH(G15395,$G$1:$G$12712,0)))</f>
        <v>597</v>
      </c>
      <c r="C15395" s="1" t="str">
        <f aca="false">IF(H15395="",F15395,H15395)</f>
        <v>Valley (WI)</v>
      </c>
      <c r="D15395" s="1" t="n">
        <v>280</v>
      </c>
      <c r="E15395" s="1" t="s">
        <v>17646</v>
      </c>
      <c r="F15395" s="5" t="s">
        <v>20251</v>
      </c>
      <c r="G15395" s="1" t="n">
        <v>4042</v>
      </c>
      <c r="H15395" s="1" t="s">
        <v>1421</v>
      </c>
      <c r="I15395" s="1" t="n">
        <v>20847</v>
      </c>
      <c r="J15395" s="1" t="s">
        <v>188</v>
      </c>
      <c r="K15395" s="1" t="s">
        <v>17666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597</v>
      </c>
      <c r="B15396" s="1" t="n">
        <f aca="false">IF(COUNTIF($G$1:$G$12712,G15396&gt;0),0,INDEX($A$1:$A$12712,MATCH(G15396,$G$1:$G$12712,0)))</f>
        <v>597</v>
      </c>
      <c r="C15396" s="1" t="str">
        <f aca="false">IF(H15396="",F15396,H15396)</f>
        <v>Valley (WI)</v>
      </c>
      <c r="D15396" s="1" t="n">
        <v>280</v>
      </c>
      <c r="E15396" s="1" t="s">
        <v>17646</v>
      </c>
      <c r="F15396" s="5" t="s">
        <v>20252</v>
      </c>
      <c r="G15396" s="1" t="n">
        <v>4042</v>
      </c>
      <c r="H15396" s="1" t="s">
        <v>1421</v>
      </c>
      <c r="I15396" s="1" t="n">
        <v>20847</v>
      </c>
      <c r="J15396" s="1" t="s">
        <v>188</v>
      </c>
      <c r="K15396" s="1" t="s">
        <v>17666</v>
      </c>
    </row>
    <row r="15397" customFormat="false" ht="15" hidden="false" customHeight="true" outlineLevel="0" collapsed="false">
      <c r="A15397" s="1" t="n">
        <f aca="false">IF(IFERROR((MATCH(G15397,$G$1:$G$12712,0)),0),INDEX($A$1:$A$12712,MATCH(G15397,$G$1:$G$12712,0)),MAX($A$2:$A15396)+1)</f>
        <v>1852</v>
      </c>
      <c r="B15397" s="1" t="n">
        <f aca="false">IF(COUNTIF($G$1:$G$12712,G15397&gt;0),0,INDEX($A$1:$A$12712,MATCH(G15397,$G$1:$G$12712,0)))</f>
        <v>1852</v>
      </c>
      <c r="C15397" s="1" t="str">
        <f aca="false">IF(H15397="",F15397,H15397)</f>
        <v>Way Dam</v>
      </c>
      <c r="D15397" s="1" t="n">
        <v>280</v>
      </c>
      <c r="E15397" s="1" t="s">
        <v>17646</v>
      </c>
      <c r="F15397" s="5" t="s">
        <v>20253</v>
      </c>
      <c r="G15397" s="1" t="n">
        <v>1785</v>
      </c>
      <c r="H15397" s="1" t="s">
        <v>4240</v>
      </c>
      <c r="I15397" s="1" t="n">
        <v>20847</v>
      </c>
      <c r="J15397" s="1" t="s">
        <v>188</v>
      </c>
      <c r="K15397" s="1" t="s">
        <v>17666</v>
      </c>
    </row>
    <row r="15398" customFormat="false" ht="15" hidden="false" customHeight="true" outlineLevel="0" collapsed="false">
      <c r="A15398" s="1" t="n">
        <f aca="false">IF(IFERROR((MATCH(G15398,$G$1:$G$12712,0)),0),INDEX($A$1:$A$12712,MATCH(G15398,$G$1:$G$12712,0)),MAX($A$2:$A15397)+1)</f>
        <v>11555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- 1550 (4), (6)</v>
      </c>
      <c r="D15398" s="1" t="n">
        <v>280</v>
      </c>
      <c r="E15398" s="1" t="s">
        <v>17646</v>
      </c>
      <c r="F15398" s="5" t="s">
        <v>20254</v>
      </c>
      <c r="H15398" s="1"/>
      <c r="K15398" s="1" t="s">
        <v>17666</v>
      </c>
    </row>
    <row r="15399" customFormat="false" ht="15" hidden="false" customHeight="true" outlineLevel="0" collapsed="false">
      <c r="A15399" s="1" t="n">
        <f aca="false">A15398</f>
        <v>11555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- 225- (4)</v>
      </c>
      <c r="D15399" s="1" t="n">
        <v>280</v>
      </c>
      <c r="E15399" s="1" t="s">
        <v>17646</v>
      </c>
      <c r="F15399" s="5" t="s">
        <v>20255</v>
      </c>
      <c r="H15399" s="1"/>
      <c r="K15399" s="1" t="s">
        <v>17666</v>
      </c>
    </row>
    <row r="15400" customFormat="false" ht="15" hidden="false" customHeight="true" outlineLevel="0" collapsed="false">
      <c r="A15400" s="1" t="n">
        <f aca="false">A15398</f>
        <v>11555</v>
      </c>
      <c r="B15400" s="1" t="e">
        <f aca="false">IF(COUNTIF($G$1:$G$12712,G15400&gt;0),0,INDEX($A$1:$A$12712,MATCH(G15400,$G$1:$G$12712,0)))</f>
        <v>#N/A</v>
      </c>
      <c r="C15400" s="1" t="str">
        <f aca="false">IF(H15400="",F15400,H15400)</f>
        <v>weyauwega - 2550</v>
      </c>
      <c r="D15400" s="1" t="n">
        <v>280</v>
      </c>
      <c r="E15400" s="1" t="s">
        <v>17646</v>
      </c>
      <c r="F15400" s="5" t="s">
        <v>20256</v>
      </c>
      <c r="H15400" s="1"/>
      <c r="K15400" s="1" t="s">
        <v>17666</v>
      </c>
    </row>
    <row r="15401" customFormat="false" ht="15" hidden="false" customHeight="true" outlineLevel="0" collapsed="false">
      <c r="A15401" s="1" t="n">
        <f aca="false">A15398</f>
        <v>11555</v>
      </c>
      <c r="B15401" s="1" t="e">
        <f aca="false">IF(COUNTIF($G$1:$G$12712,G15401&gt;0),0,INDEX($A$1:$A$12712,MATCH(G15401,$G$1:$G$12712,0)))</f>
        <v>#N/A</v>
      </c>
      <c r="C15401" s="1" t="str">
        <f aca="false">IF(H15401="",F15401,H15401)</f>
        <v>weyauwega - 2550 (4)</v>
      </c>
      <c r="D15401" s="1" t="n">
        <v>280</v>
      </c>
      <c r="E15401" s="1" t="s">
        <v>17646</v>
      </c>
      <c r="F15401" s="5" t="s">
        <v>20257</v>
      </c>
      <c r="H15401" s="1"/>
      <c r="K15401" s="1" t="s">
        <v>17666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834</v>
      </c>
      <c r="B15402" s="1" t="n">
        <f aca="false">IF(COUNTIF($G$1:$G$12712,G15402&gt;0),0,INDEX($A$1:$A$12712,MATCH(G15402,$G$1:$G$12712,0)))</f>
        <v>834</v>
      </c>
      <c r="C15402" s="1" t="str">
        <f aca="false">IF(H15402="",F15402,H15402)</f>
        <v>White Rapids</v>
      </c>
      <c r="D15402" s="1" t="n">
        <v>280</v>
      </c>
      <c r="E15402" s="1" t="s">
        <v>17646</v>
      </c>
      <c r="F15402" s="5" t="s">
        <v>20258</v>
      </c>
      <c r="G15402" s="1" t="n">
        <v>1786</v>
      </c>
      <c r="H15402" s="1" t="s">
        <v>1915</v>
      </c>
      <c r="I15402" s="1" t="n">
        <v>20847</v>
      </c>
      <c r="J15402" s="1" t="s">
        <v>188</v>
      </c>
      <c r="K15402" s="1" t="s">
        <v>17666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1073</v>
      </c>
      <c r="B15403" s="1" t="n">
        <f aca="false">IF(COUNTIF($G$1:$G$12712,G15403&gt;0),0,INDEX($A$1:$A$12712,MATCH(G15403,$G$1:$G$12712,0)))</f>
        <v>1073</v>
      </c>
      <c r="C15403" s="1" t="str">
        <f aca="false">IF(H15403="",F15403,H15403)</f>
        <v>Blackhawk</v>
      </c>
      <c r="D15403" s="1" t="n">
        <v>219</v>
      </c>
      <c r="E15403" s="1" t="s">
        <v>20259</v>
      </c>
      <c r="F15403" s="5" t="s">
        <v>20260</v>
      </c>
      <c r="G15403" s="1" t="n">
        <v>4048</v>
      </c>
      <c r="H15403" s="1" t="s">
        <v>2431</v>
      </c>
      <c r="I15403" s="1" t="n">
        <v>20856</v>
      </c>
      <c r="J15403" s="1" t="s">
        <v>167</v>
      </c>
      <c r="K15403" s="1" t="s">
        <v>17666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1073</v>
      </c>
      <c r="B15404" s="1" t="n">
        <f aca="false">IF(COUNTIF($G$1:$G$12712,G15404&gt;0),0,INDEX($A$1:$A$12712,MATCH(G15404,$G$1:$G$12712,0)))</f>
        <v>1073</v>
      </c>
      <c r="C15404" s="1" t="str">
        <f aca="false">IF(H15404="",F15404,H15404)</f>
        <v>Blackhawk</v>
      </c>
      <c r="D15404" s="1" t="n">
        <v>219</v>
      </c>
      <c r="E15404" s="1" t="s">
        <v>20259</v>
      </c>
      <c r="F15404" s="5" t="s">
        <v>20261</v>
      </c>
      <c r="G15404" s="1" t="n">
        <v>4048</v>
      </c>
      <c r="H15404" s="1" t="s">
        <v>2431</v>
      </c>
      <c r="I15404" s="1" t="n">
        <v>20856</v>
      </c>
      <c r="J15404" s="1" t="s">
        <v>167</v>
      </c>
      <c r="K15404" s="1" t="s">
        <v>17666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20259</v>
      </c>
      <c r="F15405" s="5" t="s">
        <v>20262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17666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20259</v>
      </c>
      <c r="F15406" s="5" t="s">
        <v>20263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17666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20259</v>
      </c>
      <c r="F15407" s="5" t="s">
        <v>20264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17666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20259</v>
      </c>
      <c r="F15408" s="5" t="s">
        <v>20265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17666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20259</v>
      </c>
      <c r="F15409" s="5" t="s">
        <v>20266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17666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20259</v>
      </c>
      <c r="F15410" s="5" t="s">
        <v>20267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17666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20259</v>
      </c>
      <c r="F15411" s="5" t="s">
        <v>20268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17666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20259</v>
      </c>
      <c r="F15412" s="5" t="s">
        <v>20269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17666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20259</v>
      </c>
      <c r="F15413" s="5" t="s">
        <v>19851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17666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20259</v>
      </c>
      <c r="F15414" s="5" t="s">
        <v>20270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17666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20259</v>
      </c>
      <c r="F15415" s="5" t="s">
        <v>20271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17666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20259</v>
      </c>
      <c r="F15416" s="5" t="s">
        <v>20272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17666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20259</v>
      </c>
      <c r="F15417" s="5" t="s">
        <v>20273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17666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20259</v>
      </c>
      <c r="F15418" s="5" t="s">
        <v>20274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17666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20259</v>
      </c>
      <c r="F15419" s="5" t="s">
        <v>20275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17666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20259</v>
      </c>
      <c r="F15420" s="5" t="s">
        <v>20276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17666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20259</v>
      </c>
      <c r="F15421" s="5" t="s">
        <v>20277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17666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20259</v>
      </c>
      <c r="F15422" s="5" t="s">
        <v>20278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17666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20259</v>
      </c>
      <c r="F15423" s="5" t="s">
        <v>20279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17666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20259</v>
      </c>
      <c r="F15424" s="5" t="s">
        <v>20280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17666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124</v>
      </c>
      <c r="B15425" s="1" t="n">
        <f aca="false">IF(COUNTIF($G$1:$G$12712,G15425&gt;0),0,INDEX($A$1:$A$12712,MATCH(G15425,$G$1:$G$12712,0)))</f>
        <v>124</v>
      </c>
      <c r="C15425" s="1" t="str">
        <f aca="false">IF(H15425="",F15425,H15425)</f>
        <v>Columbia (WI)</v>
      </c>
      <c r="D15425" s="1" t="n">
        <v>219</v>
      </c>
      <c r="E15425" s="1" t="s">
        <v>20259</v>
      </c>
      <c r="F15425" s="5" t="s">
        <v>20281</v>
      </c>
      <c r="G15425" s="1" t="n">
        <v>8023</v>
      </c>
      <c r="H15425" s="1" t="s">
        <v>379</v>
      </c>
      <c r="I15425" s="1" t="n">
        <v>20856</v>
      </c>
      <c r="J15425" s="1" t="s">
        <v>167</v>
      </c>
      <c r="K15425" s="1" t="s">
        <v>17666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124</v>
      </c>
      <c r="B15426" s="1" t="n">
        <f aca="false">IF(COUNTIF($G$1:$G$12712,G15426&gt;0),0,INDEX($A$1:$A$12712,MATCH(G15426,$G$1:$G$12712,0)))</f>
        <v>124</v>
      </c>
      <c r="C15426" s="1" t="str">
        <f aca="false">IF(H15426="",F15426,H15426)</f>
        <v>Columbia (WI)</v>
      </c>
      <c r="D15426" s="1" t="n">
        <v>219</v>
      </c>
      <c r="E15426" s="1" t="s">
        <v>20259</v>
      </c>
      <c r="F15426" s="5" t="s">
        <v>20282</v>
      </c>
      <c r="G15426" s="1" t="n">
        <v>8023</v>
      </c>
      <c r="H15426" s="1" t="s">
        <v>379</v>
      </c>
      <c r="I15426" s="1" t="n">
        <v>20856</v>
      </c>
      <c r="J15426" s="1" t="s">
        <v>167</v>
      </c>
      <c r="K15426" s="1" t="s">
        <v>17666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20259</v>
      </c>
      <c r="F15427" s="5" t="s">
        <v>20283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17666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20259</v>
      </c>
      <c r="F15428" s="5" t="s">
        <v>20284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17666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20259</v>
      </c>
      <c r="F15429" s="5" t="s">
        <v>20285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17666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20259</v>
      </c>
      <c r="F15430" s="5" t="s">
        <v>20286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17666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20259</v>
      </c>
      <c r="F15431" s="5" t="s">
        <v>20287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17666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20259</v>
      </c>
      <c r="F15432" s="5" t="s">
        <v>20288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17666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20259</v>
      </c>
      <c r="F15433" s="5" t="s">
        <v>20289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17666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20259</v>
      </c>
      <c r="F15434" s="5" t="s">
        <v>20290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17666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20259</v>
      </c>
      <c r="F15435" s="5" t="s">
        <v>20291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17666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20259</v>
      </c>
      <c r="F15436" s="5" t="s">
        <v>20292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17666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20259</v>
      </c>
      <c r="F15437" s="5" t="s">
        <v>20293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17666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20259</v>
      </c>
      <c r="F15438" s="5" t="s">
        <v>19243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17666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20259</v>
      </c>
      <c r="F15439" s="5" t="s">
        <v>20294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17666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172</v>
      </c>
      <c r="B15440" s="1" t="n">
        <f aca="false">IF(COUNTIF($G$1:$G$12712,G15440&gt;0),0,INDEX($A$1:$A$12712,MATCH(G15440,$G$1:$G$12712,0)))</f>
        <v>172</v>
      </c>
      <c r="C15440" s="1" t="str">
        <f aca="false">IF(H15440="",F15440,H15440)</f>
        <v>Edgewater</v>
      </c>
      <c r="D15440" s="1" t="n">
        <v>219</v>
      </c>
      <c r="E15440" s="1" t="s">
        <v>20259</v>
      </c>
      <c r="F15440" s="5" t="s">
        <v>20295</v>
      </c>
      <c r="G15440" s="1" t="n">
        <v>4050</v>
      </c>
      <c r="H15440" s="1" t="s">
        <v>502</v>
      </c>
      <c r="I15440" s="1" t="n">
        <v>20856</v>
      </c>
      <c r="J15440" s="1" t="s">
        <v>167</v>
      </c>
      <c r="K15440" s="1" t="s">
        <v>17666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172</v>
      </c>
      <c r="B15441" s="1" t="n">
        <f aca="false">IF(COUNTIF($G$1:$G$12712,G15441&gt;0),0,INDEX($A$1:$A$12712,MATCH(G15441,$G$1:$G$12712,0)))</f>
        <v>172</v>
      </c>
      <c r="C15441" s="1" t="str">
        <f aca="false">IF(H15441="",F15441,H15441)</f>
        <v>Edgewater</v>
      </c>
      <c r="D15441" s="1" t="n">
        <v>219</v>
      </c>
      <c r="E15441" s="1" t="s">
        <v>20259</v>
      </c>
      <c r="F15441" s="5" t="s">
        <v>20296</v>
      </c>
      <c r="G15441" s="1" t="n">
        <v>4050</v>
      </c>
      <c r="H15441" s="1" t="s">
        <v>502</v>
      </c>
      <c r="I15441" s="1" t="n">
        <v>20856</v>
      </c>
      <c r="J15441" s="1" t="s">
        <v>167</v>
      </c>
      <c r="K15441" s="1" t="s">
        <v>17666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11556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hydro plants</v>
      </c>
      <c r="D15442" s="1" t="n">
        <v>219</v>
      </c>
      <c r="E15442" s="1" t="s">
        <v>20259</v>
      </c>
      <c r="F15442" s="5" t="s">
        <v>18208</v>
      </c>
      <c r="H15442" s="1"/>
      <c r="K15442" s="1" t="s">
        <v>17666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11557</v>
      </c>
      <c r="B15443" s="1" t="e">
        <f aca="false">IF(COUNTIF($G$1:$G$12712,G15443&gt;0),0,INDEX($A$1:$A$12712,MATCH(G15443,$G$1:$G$12712,0)))</f>
        <v>#N/A</v>
      </c>
      <c r="C15443" s="1" t="str">
        <f aca="false">IF(H15443="",F15443,H15443)</f>
        <v>hydro plants:</v>
      </c>
      <c r="D15443" s="1" t="n">
        <v>219</v>
      </c>
      <c r="E15443" s="1" t="s">
        <v>20259</v>
      </c>
      <c r="F15443" s="5" t="s">
        <v>18524</v>
      </c>
      <c r="H15443" s="1"/>
      <c r="K15443" s="1" t="s">
        <v>17666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11558</v>
      </c>
      <c r="B15444" s="1" t="e">
        <f aca="false">IF(COUNTIF($G$1:$G$12712,G15444&gt;0),0,INDEX($A$1:$A$12712,MATCH(G15444,$G$1:$G$12712,0)))</f>
        <v>#N/A</v>
      </c>
      <c r="C15444" s="1" t="str">
        <f aca="false">IF(H15444="",F15444,H15444)</f>
        <v>internal combustion</v>
      </c>
      <c r="D15444" s="1" t="n">
        <v>219</v>
      </c>
      <c r="E15444" s="1" t="s">
        <v>20259</v>
      </c>
      <c r="F15444" s="5" t="s">
        <v>17760</v>
      </c>
      <c r="H15444" s="1"/>
      <c r="K15444" s="1" t="s">
        <v>17666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4971</v>
      </c>
      <c r="B15445" s="1" t="n">
        <f aca="false">IF(COUNTIF($G$1:$G$12712,G15445&gt;0),0,INDEX($A$1:$A$12712,MATCH(G15445,$G$1:$G$12712,0)))</f>
        <v>4971</v>
      </c>
      <c r="C15445" s="1" t="str">
        <f aca="false">IF(H15445="",F15445,H15445)</f>
        <v>Ameresco Janesville</v>
      </c>
      <c r="D15445" s="1" t="n">
        <v>219</v>
      </c>
      <c r="E15445" s="1" t="s">
        <v>20259</v>
      </c>
      <c r="F15445" s="5" t="s">
        <v>20297</v>
      </c>
      <c r="G15445" s="1" t="n">
        <v>56427</v>
      </c>
      <c r="H15445" s="1" t="s">
        <v>8979</v>
      </c>
      <c r="I15445" s="1" t="n">
        <v>54813</v>
      </c>
      <c r="J15445" s="1" t="s">
        <v>8980</v>
      </c>
      <c r="K15445" s="1" t="s">
        <v>17666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4971</v>
      </c>
      <c r="B15446" s="1" t="n">
        <f aca="false">IF(COUNTIF($G$1:$G$12712,G15446&gt;0),0,INDEX($A$1:$A$12712,MATCH(G15446,$G$1:$G$12712,0)))</f>
        <v>4971</v>
      </c>
      <c r="C15446" s="1" t="str">
        <f aca="false">IF(H15446="",F15446,H15446)</f>
        <v>Ameresco Janesville</v>
      </c>
      <c r="D15446" s="1" t="n">
        <v>219</v>
      </c>
      <c r="E15446" s="1" t="s">
        <v>20259</v>
      </c>
      <c r="F15446" s="5" t="s">
        <v>20298</v>
      </c>
      <c r="G15446" s="1" t="n">
        <v>56427</v>
      </c>
      <c r="H15446" s="1" t="s">
        <v>8979</v>
      </c>
      <c r="I15446" s="1" t="n">
        <v>54813</v>
      </c>
      <c r="J15446" s="1" t="s">
        <v>8980</v>
      </c>
      <c r="K15446" s="1" t="s">
        <v>17666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1154</v>
      </c>
      <c r="B15447" s="1" t="n">
        <f aca="false">IF(COUNTIF($G$1:$G$12712,G15447&gt;0),0,INDEX($A$1:$A$12712,MATCH(G15447,$G$1:$G$12712,0)))</f>
        <v>1154</v>
      </c>
      <c r="C15447" s="1" t="str">
        <f aca="false">IF(H15447="",F15447,H15447)</f>
        <v>Kewaunee</v>
      </c>
      <c r="D15447" s="1" t="n">
        <v>219</v>
      </c>
      <c r="E15447" s="1" t="s">
        <v>20259</v>
      </c>
      <c r="F15447" s="5" t="s">
        <v>20299</v>
      </c>
      <c r="G15447" s="1" t="n">
        <v>8024</v>
      </c>
      <c r="H15447" s="1" t="s">
        <v>2840</v>
      </c>
      <c r="I15447" s="1" t="n">
        <v>54718</v>
      </c>
      <c r="J15447" s="1" t="s">
        <v>2841</v>
      </c>
      <c r="K15447" s="1" t="s">
        <v>17666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1154</v>
      </c>
      <c r="B15448" s="1" t="n">
        <f aca="false">IF(COUNTIF($G$1:$G$12712,G15448&gt;0),0,INDEX($A$1:$A$12712,MATCH(G15448,$G$1:$G$12712,0)))</f>
        <v>1154</v>
      </c>
      <c r="C15448" s="1" t="str">
        <f aca="false">IF(H15448="",F15448,H15448)</f>
        <v>Kewaunee</v>
      </c>
      <c r="D15448" s="1" t="n">
        <v>219</v>
      </c>
      <c r="E15448" s="1" t="s">
        <v>20259</v>
      </c>
      <c r="F15448" s="5" t="s">
        <v>20300</v>
      </c>
      <c r="G15448" s="1" t="n">
        <v>8024</v>
      </c>
      <c r="H15448" s="1" t="s">
        <v>2840</v>
      </c>
      <c r="I15448" s="1" t="n">
        <v>54718</v>
      </c>
      <c r="J15448" s="1" t="s">
        <v>2841</v>
      </c>
      <c r="K15448" s="1" t="s">
        <v>17666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20259</v>
      </c>
      <c r="F15449" s="5" t="s">
        <v>20301</v>
      </c>
      <c r="G15449" s="1" t="n">
        <v>4054</v>
      </c>
      <c r="H15449" s="1" t="s">
        <v>1091</v>
      </c>
      <c r="I15449" s="1" t="n">
        <v>20856</v>
      </c>
      <c r="J15449" s="1" t="s">
        <v>167</v>
      </c>
      <c r="K15449" s="1" t="s">
        <v>17666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20259</v>
      </c>
      <c r="F15450" s="5" t="s">
        <v>20302</v>
      </c>
      <c r="G15450" s="1" t="n">
        <v>4054</v>
      </c>
      <c r="H15450" s="1" t="s">
        <v>1091</v>
      </c>
      <c r="I15450" s="1" t="n">
        <v>20856</v>
      </c>
      <c r="J15450" s="1" t="s">
        <v>167</v>
      </c>
      <c r="K15450" s="1" t="s">
        <v>17666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441</v>
      </c>
      <c r="B15451" s="1" t="n">
        <f aca="false">IF(COUNTIF($G$1:$G$12712,G15451&gt;0),0,INDEX($A$1:$A$12712,MATCH(G15451,$G$1:$G$12712,0)))</f>
        <v>441</v>
      </c>
      <c r="C15451" s="1" t="str">
        <f aca="false">IF(H15451="",F15451,H15451)</f>
        <v>Nelson Dewey Generating Station</v>
      </c>
      <c r="D15451" s="1" t="n">
        <v>219</v>
      </c>
      <c r="E15451" s="1" t="s">
        <v>20259</v>
      </c>
      <c r="F15451" s="5" t="s">
        <v>20303</v>
      </c>
      <c r="G15451" s="1" t="n">
        <v>4054</v>
      </c>
      <c r="H15451" s="1" t="s">
        <v>1091</v>
      </c>
      <c r="I15451" s="1" t="n">
        <v>20856</v>
      </c>
      <c r="J15451" s="1" t="s">
        <v>167</v>
      </c>
      <c r="K15451" s="1" t="s">
        <v>17666</v>
      </c>
    </row>
    <row r="15452" customFormat="false" ht="15" hidden="false" customHeight="true" outlineLevel="0" collapsed="false">
      <c r="A15452" s="1" t="n">
        <f aca="false">IF(IFERROR((MATCH(G15452,$G$1:$G$12712,0)),0),INDEX($A$1:$A$12712,MATCH(G15452,$G$1:$G$12712,0)),MAX($A$2:$A15451)+1)</f>
        <v>441</v>
      </c>
      <c r="B15452" s="1" t="n">
        <f aca="false">IF(COUNTIF($G$1:$G$12712,G15452&gt;0),0,INDEX($A$1:$A$12712,MATCH(G15452,$G$1:$G$12712,0)))</f>
        <v>441</v>
      </c>
      <c r="C15452" s="1" t="str">
        <f aca="false">IF(H15452="",F15452,H15452)</f>
        <v>Nelson Dewey Generating Station</v>
      </c>
      <c r="D15452" s="1" t="n">
        <v>219</v>
      </c>
      <c r="E15452" s="1" t="s">
        <v>20259</v>
      </c>
      <c r="F15452" s="5" t="s">
        <v>20304</v>
      </c>
      <c r="G15452" s="1" t="n">
        <v>4054</v>
      </c>
      <c r="H15452" s="1" t="s">
        <v>1091</v>
      </c>
      <c r="I15452" s="1" t="n">
        <v>20856</v>
      </c>
      <c r="J15452" s="1" t="s">
        <v>167</v>
      </c>
      <c r="K15452" s="1" t="s">
        <v>17666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11559</v>
      </c>
      <c r="B15453" s="1" t="e">
        <f aca="false">IF(COUNTIF($G$1:$G$12712,G15453&gt;0),0,INDEX($A$1:$A$12712,MATCH(G15453,$G$1:$G$12712,0)))</f>
        <v>#N/A</v>
      </c>
      <c r="C15453" s="1" t="str">
        <f aca="false">IF(H15453="",F15453,H15453)</f>
        <v>portable generation:</v>
      </c>
      <c r="D15453" s="1" t="n">
        <v>219</v>
      </c>
      <c r="E15453" s="1" t="s">
        <v>20259</v>
      </c>
      <c r="F15453" s="5" t="s">
        <v>20305</v>
      </c>
      <c r="H15453" s="1"/>
      <c r="K15453" s="1" t="s">
        <v>17666</v>
      </c>
    </row>
    <row r="15454" customFormat="false" ht="15" hidden="false" customHeight="true" outlineLevel="0" collapsed="false">
      <c r="A15454" s="1" t="n">
        <f aca="false">A15453</f>
        <v>11559</v>
      </c>
      <c r="B15454" s="1" t="e">
        <f aca="false">IF(COUNTIF($G$1:$G$12712,G15454&gt;0),0,INDEX($A$1:$A$12712,MATCH(G15454,$G$1:$G$12712,0)))</f>
        <v>#N/A</v>
      </c>
      <c r="C15454" s="1" t="str">
        <f aca="false">IF(H15454="",F15454,H15454)</f>
        <v>portable generator</v>
      </c>
      <c r="D15454" s="1" t="n">
        <v>219</v>
      </c>
      <c r="E15454" s="1" t="s">
        <v>20259</v>
      </c>
      <c r="F15454" s="5" t="s">
        <v>20306</v>
      </c>
      <c r="H15454" s="1"/>
      <c r="K15454" s="1" t="s">
        <v>17666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20259</v>
      </c>
      <c r="F15455" s="5" t="s">
        <v>20307</v>
      </c>
      <c r="G15455" s="1" t="n">
        <v>4057</v>
      </c>
      <c r="H15455" s="1" t="s">
        <v>1259</v>
      </c>
      <c r="I15455" s="1" t="n">
        <v>20856</v>
      </c>
      <c r="J15455" s="1" t="s">
        <v>167</v>
      </c>
      <c r="K15455" s="1" t="s">
        <v>17666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521</v>
      </c>
      <c r="B15456" s="1" t="n">
        <f aca="false">IF(COUNTIF($G$1:$G$12712,G15456&gt;0),0,INDEX($A$1:$A$12712,MATCH(G15456,$G$1:$G$12712,0)))</f>
        <v>521</v>
      </c>
      <c r="C15456" s="1" t="str">
        <f aca="false">IF(H15456="",F15456,H15456)</f>
        <v>Rock River</v>
      </c>
      <c r="D15456" s="1" t="n">
        <v>219</v>
      </c>
      <c r="E15456" s="1" t="s">
        <v>20259</v>
      </c>
      <c r="F15456" s="5" t="s">
        <v>20308</v>
      </c>
      <c r="G15456" s="1" t="n">
        <v>4057</v>
      </c>
      <c r="H15456" s="1" t="s">
        <v>1259</v>
      </c>
      <c r="I15456" s="1" t="n">
        <v>20856</v>
      </c>
      <c r="J15456" s="1" t="s">
        <v>167</v>
      </c>
      <c r="K15456" s="1" t="s">
        <v>17666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521</v>
      </c>
      <c r="B15457" s="1" t="n">
        <f aca="false">IF(COUNTIF($G$1:$G$12712,G15457&gt;0),0,INDEX($A$1:$A$12712,MATCH(G15457,$G$1:$G$12712,0)))</f>
        <v>521</v>
      </c>
      <c r="C15457" s="1" t="str">
        <f aca="false">IF(H15457="",F15457,H15457)</f>
        <v>Rock River</v>
      </c>
      <c r="D15457" s="1" t="n">
        <v>219</v>
      </c>
      <c r="E15457" s="1" t="s">
        <v>20259</v>
      </c>
      <c r="F15457" s="5" t="s">
        <v>20309</v>
      </c>
      <c r="G15457" s="1" t="n">
        <v>4057</v>
      </c>
      <c r="H15457" s="1" t="s">
        <v>1259</v>
      </c>
      <c r="I15457" s="1" t="n">
        <v>20856</v>
      </c>
      <c r="J15457" s="1" t="s">
        <v>167</v>
      </c>
      <c r="K15457" s="1" t="s">
        <v>17666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20259</v>
      </c>
      <c r="F15458" s="5" t="s">
        <v>20310</v>
      </c>
      <c r="G15458" s="1" t="n">
        <v>7203</v>
      </c>
      <c r="H15458" s="1" t="s">
        <v>1318</v>
      </c>
      <c r="I15458" s="1" t="n">
        <v>20856</v>
      </c>
      <c r="J15458" s="1" t="s">
        <v>167</v>
      </c>
      <c r="K15458" s="1" t="s">
        <v>17666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20259</v>
      </c>
      <c r="F15459" s="5" t="s">
        <v>20311</v>
      </c>
      <c r="G15459" s="1" t="n">
        <v>7203</v>
      </c>
      <c r="H15459" s="1" t="s">
        <v>1318</v>
      </c>
      <c r="I15459" s="1" t="n">
        <v>20856</v>
      </c>
      <c r="J15459" s="1" t="s">
        <v>167</v>
      </c>
      <c r="K15459" s="1" t="s">
        <v>17666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20259</v>
      </c>
      <c r="F15460" s="5" t="s">
        <v>20312</v>
      </c>
      <c r="G15460" s="1" t="n">
        <v>7203</v>
      </c>
      <c r="H15460" s="1" t="s">
        <v>1318</v>
      </c>
      <c r="I15460" s="1" t="n">
        <v>20856</v>
      </c>
      <c r="J15460" s="1" t="s">
        <v>167</v>
      </c>
      <c r="K15460" s="1" t="s">
        <v>17666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20259</v>
      </c>
      <c r="F15461" s="5" t="s">
        <v>20313</v>
      </c>
      <c r="G15461" s="1" t="n">
        <v>7203</v>
      </c>
      <c r="H15461" s="1" t="s">
        <v>1318</v>
      </c>
      <c r="I15461" s="1" t="n">
        <v>20856</v>
      </c>
      <c r="J15461" s="1" t="s">
        <v>167</v>
      </c>
      <c r="K15461" s="1" t="s">
        <v>17666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20259</v>
      </c>
      <c r="F15462" s="5" t="s">
        <v>20314</v>
      </c>
      <c r="G15462" s="1" t="n">
        <v>7203</v>
      </c>
      <c r="H15462" s="1" t="s">
        <v>1318</v>
      </c>
      <c r="I15462" s="1" t="n">
        <v>20856</v>
      </c>
      <c r="J15462" s="1" t="s">
        <v>167</v>
      </c>
      <c r="K15462" s="1" t="s">
        <v>17666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20259</v>
      </c>
      <c r="F15463" s="5" t="s">
        <v>20315</v>
      </c>
      <c r="G15463" s="1" t="n">
        <v>7203</v>
      </c>
      <c r="H15463" s="1" t="s">
        <v>1318</v>
      </c>
      <c r="I15463" s="1" t="n">
        <v>20856</v>
      </c>
      <c r="J15463" s="1" t="s">
        <v>167</v>
      </c>
      <c r="K15463" s="1" t="s">
        <v>17666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20259</v>
      </c>
      <c r="F15464" s="5" t="s">
        <v>20316</v>
      </c>
      <c r="G15464" s="1" t="n">
        <v>7203</v>
      </c>
      <c r="H15464" s="1" t="s">
        <v>1318</v>
      </c>
      <c r="I15464" s="1" t="n">
        <v>20856</v>
      </c>
      <c r="J15464" s="1" t="s">
        <v>167</v>
      </c>
      <c r="K15464" s="1" t="s">
        <v>17666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20259</v>
      </c>
      <c r="F15465" s="5" t="s">
        <v>20317</v>
      </c>
      <c r="G15465" s="1" t="n">
        <v>7203</v>
      </c>
      <c r="H15465" s="1" t="s">
        <v>1318</v>
      </c>
      <c r="I15465" s="1" t="n">
        <v>20856</v>
      </c>
      <c r="J15465" s="1" t="s">
        <v>167</v>
      </c>
      <c r="K15465" s="1" t="s">
        <v>17666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20259</v>
      </c>
      <c r="F15466" s="5" t="s">
        <v>20318</v>
      </c>
      <c r="G15466" s="1" t="n">
        <v>7203</v>
      </c>
      <c r="H15466" s="1" t="s">
        <v>1318</v>
      </c>
      <c r="I15466" s="1" t="n">
        <v>20856</v>
      </c>
      <c r="J15466" s="1" t="s">
        <v>167</v>
      </c>
      <c r="K15466" s="1" t="s">
        <v>17666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20259</v>
      </c>
      <c r="F15467" s="5" t="s">
        <v>20319</v>
      </c>
      <c r="G15467" s="1" t="n">
        <v>7203</v>
      </c>
      <c r="H15467" s="1" t="s">
        <v>1318</v>
      </c>
      <c r="I15467" s="1" t="n">
        <v>20856</v>
      </c>
      <c r="J15467" s="1" t="s">
        <v>167</v>
      </c>
      <c r="K15467" s="1" t="s">
        <v>17666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20259</v>
      </c>
      <c r="F15468" s="5" t="s">
        <v>20320</v>
      </c>
      <c r="G15468" s="1" t="n">
        <v>7203</v>
      </c>
      <c r="H15468" s="1" t="s">
        <v>1318</v>
      </c>
      <c r="I15468" s="1" t="n">
        <v>20856</v>
      </c>
      <c r="J15468" s="1" t="s">
        <v>167</v>
      </c>
      <c r="K15468" s="1" t="s">
        <v>17666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552</v>
      </c>
      <c r="B15469" s="1" t="n">
        <f aca="false">IF(COUNTIF($G$1:$G$12712,G15469&gt;0),0,INDEX($A$1:$A$12712,MATCH(G15469,$G$1:$G$12712,0)))</f>
        <v>552</v>
      </c>
      <c r="C15469" s="1" t="str">
        <f aca="false">IF(H15469="",F15469,H15469)</f>
        <v>South Fond Du Lac</v>
      </c>
      <c r="D15469" s="1" t="n">
        <v>219</v>
      </c>
      <c r="E15469" s="1" t="s">
        <v>20259</v>
      </c>
      <c r="F15469" s="5" t="s">
        <v>20321</v>
      </c>
      <c r="G15469" s="1" t="n">
        <v>7203</v>
      </c>
      <c r="H15469" s="1" t="s">
        <v>1318</v>
      </c>
      <c r="I15469" s="1" t="n">
        <v>20856</v>
      </c>
      <c r="J15469" s="1" t="s">
        <v>167</v>
      </c>
      <c r="K15469" s="1" t="s">
        <v>17666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552</v>
      </c>
      <c r="B15470" s="1" t="n">
        <f aca="false">IF(COUNTIF($G$1:$G$12712,G15470&gt;0),0,INDEX($A$1:$A$12712,MATCH(G15470,$G$1:$G$12712,0)))</f>
        <v>552</v>
      </c>
      <c r="C15470" s="1" t="str">
        <f aca="false">IF(H15470="",F15470,H15470)</f>
        <v>South Fond Du Lac</v>
      </c>
      <c r="D15470" s="1" t="n">
        <v>219</v>
      </c>
      <c r="E15470" s="1" t="s">
        <v>20259</v>
      </c>
      <c r="F15470" s="5" t="s">
        <v>20322</v>
      </c>
      <c r="G15470" s="1" t="n">
        <v>7203</v>
      </c>
      <c r="H15470" s="1" t="s">
        <v>1318</v>
      </c>
      <c r="I15470" s="1" t="n">
        <v>20856</v>
      </c>
      <c r="J15470" s="1" t="s">
        <v>167</v>
      </c>
      <c r="K15470" s="1" t="s">
        <v>17666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11560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shawano</v>
      </c>
      <c r="D15471" s="1" t="n">
        <v>219</v>
      </c>
      <c r="E15471" s="1" t="s">
        <v>20259</v>
      </c>
      <c r="F15471" s="5" t="s">
        <v>20323</v>
      </c>
      <c r="H15471" s="1"/>
      <c r="K15471" s="1" t="s">
        <v>17666</v>
      </c>
    </row>
    <row r="15472" customFormat="false" ht="15" hidden="false" customHeight="true" outlineLevel="0" collapsed="false">
      <c r="A15472" s="1" t="n">
        <f aca="false">IF(IFERROR((MATCH(G15472,$G$1:$G$12712,0)),0),INDEX($A$1:$A$12712,MATCH(G15472,$G$1:$G$12712,0)),MAX($A$2:$A15471)+1)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sold during the year; see note 3, page 109</v>
      </c>
      <c r="D15472" s="1" t="n">
        <v>219</v>
      </c>
      <c r="E15472" s="1" t="s">
        <v>20259</v>
      </c>
      <c r="F15472" s="5" t="s">
        <v>20324</v>
      </c>
      <c r="H15472" s="1"/>
      <c r="K15472" s="1" t="s">
        <v>17666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11562</v>
      </c>
      <c r="B15473" s="1" t="e">
        <f aca="false">IF(COUNTIF($G$1:$G$12712,G15473&gt;0),0,INDEX($A$1:$A$12712,MATCH(G15473,$G$1:$G$12712,0)))</f>
        <v>#N/A</v>
      </c>
      <c r="C15473" s="1" t="str">
        <f aca="false">IF(H15473="",F15473,H15473)</f>
        <v>9mw low wind speed plan</v>
      </c>
      <c r="D15473" s="1" t="n">
        <v>187</v>
      </c>
      <c r="E15473" s="1" t="s">
        <v>17596</v>
      </c>
      <c r="F15473" s="5" t="s">
        <v>20325</v>
      </c>
      <c r="H15473" s="1"/>
      <c r="K15473" s="1" t="s">
        <v>17666</v>
      </c>
    </row>
    <row r="15474" customFormat="false" ht="15" hidden="false" customHeight="true" outlineLevel="0" collapsed="false">
      <c r="A15474" s="1" t="n">
        <f aca="false">A15473</f>
        <v>11562</v>
      </c>
      <c r="B15474" s="1" t="e">
        <f aca="false">IF(COUNTIF($G$1:$G$12712,G15474&gt;0),0,INDEX($A$1:$A$12712,MATCH(G15474,$G$1:$G$12712,0)))</f>
        <v>#N/A</v>
      </c>
      <c r="C15474" s="1" t="str">
        <f aca="false">IF(H15474="",F15474,H15474)</f>
        <v>amw low wind speed plan</v>
      </c>
      <c r="D15474" s="1" t="n">
        <v>187</v>
      </c>
      <c r="E15474" s="1" t="s">
        <v>17596</v>
      </c>
      <c r="F15474" s="5" t="s">
        <v>20326</v>
      </c>
      <c r="H15474" s="1"/>
      <c r="K15474" s="1" t="s">
        <v>17666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17596</v>
      </c>
      <c r="F15475" s="5" t="s">
        <v>20327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17666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17596</v>
      </c>
      <c r="F15476" s="5" t="s">
        <v>20328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17666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124</v>
      </c>
      <c r="B15477" s="1" t="n">
        <f aca="false">IF(COUNTIF($G$1:$G$12712,G15477&gt;0),0,INDEX($A$1:$A$12712,MATCH(G15477,$G$1:$G$12712,0)))</f>
        <v>124</v>
      </c>
      <c r="C15477" s="1" t="str">
        <f aca="false">IF(H15477="",F15477,H15477)</f>
        <v>Columbia (WI)</v>
      </c>
      <c r="D15477" s="1" t="n">
        <v>187</v>
      </c>
      <c r="E15477" s="1" t="s">
        <v>17596</v>
      </c>
      <c r="F15477" s="5" t="s">
        <v>20329</v>
      </c>
      <c r="G15477" s="1" t="n">
        <v>8023</v>
      </c>
      <c r="H15477" s="1" t="s">
        <v>379</v>
      </c>
      <c r="I15477" s="1" t="n">
        <v>20856</v>
      </c>
      <c r="J15477" s="1" t="s">
        <v>167</v>
      </c>
      <c r="K15477" s="1" t="s">
        <v>17666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124</v>
      </c>
      <c r="B15478" s="1" t="n">
        <f aca="false">IF(COUNTIF($G$1:$G$12712,G15478&gt;0),0,INDEX($A$1:$A$12712,MATCH(G15478,$G$1:$G$12712,0)))</f>
        <v>124</v>
      </c>
      <c r="C15478" s="1" t="str">
        <f aca="false">IF(H15478="",F15478,H15478)</f>
        <v>Columbia (WI)</v>
      </c>
      <c r="D15478" s="1" t="n">
        <v>187</v>
      </c>
      <c r="E15478" s="1" t="s">
        <v>17596</v>
      </c>
      <c r="F15478" s="5" t="s">
        <v>20330</v>
      </c>
      <c r="G15478" s="1" t="n">
        <v>8023</v>
      </c>
      <c r="H15478" s="1" t="s">
        <v>379</v>
      </c>
      <c r="I15478" s="1" t="n">
        <v>20856</v>
      </c>
      <c r="J15478" s="1" t="s">
        <v>167</v>
      </c>
      <c r="K15478" s="1" t="s">
        <v>17666</v>
      </c>
    </row>
    <row r="15479" customFormat="false" ht="15" hidden="false" customHeight="true" outlineLevel="0" collapsed="false">
      <c r="A15479" s="1" t="n">
        <f aca="false">IF(IFERROR((MATCH(G15479,$G$1:$G$12712,0)),0),INDEX($A$1:$A$12712,MATCH(G15479,$G$1:$G$12712,0)),MAX($A$2:$A15478)+1)</f>
        <v>156</v>
      </c>
      <c r="B15479" s="1" t="n">
        <f aca="false">IF(COUNTIF($G$1:$G$12712,G15479&gt;0),0,INDEX($A$1:$A$12712,MATCH(G15479,$G$1:$G$12712,0)))</f>
        <v>156</v>
      </c>
      <c r="C15479" s="1" t="str">
        <f aca="false">IF(H15479="",F15479,H15479)</f>
        <v>De Pere Energy Center</v>
      </c>
      <c r="D15479" s="1" t="n">
        <v>187</v>
      </c>
      <c r="E15479" s="1" t="s">
        <v>17596</v>
      </c>
      <c r="F15479" s="5" t="s">
        <v>20331</v>
      </c>
      <c r="G15479" s="1" t="n">
        <v>55029</v>
      </c>
      <c r="H15479" s="1" t="s">
        <v>464</v>
      </c>
      <c r="I15479" s="1" t="n">
        <v>20860</v>
      </c>
      <c r="J15479" s="1" t="s">
        <v>465</v>
      </c>
      <c r="K15479" s="1" t="s">
        <v>17666</v>
      </c>
    </row>
    <row r="15480" customFormat="false" ht="15" hidden="false" customHeight="true" outlineLevel="0" collapsed="false">
      <c r="A15480" s="1" t="n">
        <f aca="false">IF(IFERROR((MATCH(G15480,$G$1:$G$12712,0)),0),INDEX($A$1:$A$12712,MATCH(G15480,$G$1:$G$12712,0)),MAX($A$2:$A15479)+1)</f>
        <v>172</v>
      </c>
      <c r="B15480" s="1" t="n">
        <f aca="false">IF(COUNTIF($G$1:$G$12712,G15480&gt;0),0,INDEX($A$1:$A$12712,MATCH(G15480,$G$1:$G$12712,0)))</f>
        <v>172</v>
      </c>
      <c r="C15480" s="1" t="str">
        <f aca="false">IF(H15480="",F15480,H15480)</f>
        <v>Edgewater</v>
      </c>
      <c r="D15480" s="1" t="n">
        <v>187</v>
      </c>
      <c r="E15480" s="1" t="s">
        <v>17596</v>
      </c>
      <c r="F15480" s="5" t="s">
        <v>20332</v>
      </c>
      <c r="G15480" s="1" t="n">
        <v>4050</v>
      </c>
      <c r="H15480" s="1" t="s">
        <v>502</v>
      </c>
      <c r="I15480" s="1" t="n">
        <v>20856</v>
      </c>
      <c r="J15480" s="1" t="s">
        <v>167</v>
      </c>
      <c r="K15480" s="1" t="s">
        <v>17666</v>
      </c>
    </row>
    <row r="15481" customFormat="false" ht="15" hidden="false" customHeight="true" outlineLevel="0" collapsed="false">
      <c r="A15481" s="1" t="n">
        <f aca="false">A9236</f>
        <v>8242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glenmore wind turbines</v>
      </c>
      <c r="D15481" s="1" t="n">
        <v>187</v>
      </c>
      <c r="E15481" s="1" t="s">
        <v>17596</v>
      </c>
      <c r="F15481" s="5" t="s">
        <v>20333</v>
      </c>
      <c r="H15481" s="1"/>
      <c r="K15481" s="1" t="s">
        <v>17666</v>
      </c>
    </row>
    <row r="15482" customFormat="false" ht="15" hidden="false" customHeight="true" outlineLevel="0" collapsed="false">
      <c r="A15482" s="1" t="n">
        <f aca="false">A3360</f>
        <v>2434</v>
      </c>
      <c r="B15482" s="1" t="e">
        <f aca="false">IF(COUNTIF($G$1:$G$12712,G15482&gt;0),0,INDEX($A$1:$A$12712,MATCH(G15482,$G$1:$G$12712,0)))</f>
        <v>#N/A</v>
      </c>
      <c r="C15482" s="1" t="str">
        <f aca="false">IF(H15482="",F15482,H15482)</f>
        <v>hat rapids **</v>
      </c>
      <c r="D15482" s="1" t="n">
        <v>187</v>
      </c>
      <c r="E15482" s="1" t="s">
        <v>17596</v>
      </c>
      <c r="F15482" s="5" t="s">
        <v>20334</v>
      </c>
      <c r="H15482" s="1"/>
      <c r="K15482" s="1" t="s">
        <v>17666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11563</v>
      </c>
      <c r="B15483" s="1" t="e">
        <f aca="false">IF(COUNTIF($G$1:$G$12712,G15483&gt;0),0,INDEX($A$1:$A$12712,MATCH(G15483,$G$1:$G$12712,0)))</f>
        <v>#N/A</v>
      </c>
      <c r="C15483" s="1" t="str">
        <f aca="false">IF(H15483="",F15483,H15483)</f>
        <v>hydro lic. project no.</v>
      </c>
      <c r="D15483" s="1" t="n">
        <v>187</v>
      </c>
      <c r="E15483" s="1" t="s">
        <v>17596</v>
      </c>
      <c r="F15483" s="5" t="s">
        <v>20335</v>
      </c>
      <c r="H15483" s="1"/>
      <c r="K15483" s="1" t="s">
        <v>17666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17596</v>
      </c>
      <c r="F15484" s="5" t="s">
        <v>20336</v>
      </c>
      <c r="G15484" s="1" t="n">
        <v>8024</v>
      </c>
      <c r="H15484" s="1" t="s">
        <v>2840</v>
      </c>
      <c r="I15484" s="1" t="n">
        <v>54718</v>
      </c>
      <c r="J15484" s="1" t="s">
        <v>2841</v>
      </c>
      <c r="K15484" s="1" t="s">
        <v>17666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17596</v>
      </c>
      <c r="F15485" s="5" t="s">
        <v>20337</v>
      </c>
      <c r="G15485" s="1" t="n">
        <v>8024</v>
      </c>
      <c r="H15485" s="1" t="s">
        <v>2840</v>
      </c>
      <c r="I15485" s="1" t="n">
        <v>54718</v>
      </c>
      <c r="J15485" s="1" t="s">
        <v>2841</v>
      </c>
      <c r="K15485" s="1" t="s">
        <v>17666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1154</v>
      </c>
      <c r="B15486" s="1" t="n">
        <f aca="false">IF(COUNTIF($G$1:$G$12712,G15486&gt;0),0,INDEX($A$1:$A$12712,MATCH(G15486,$G$1:$G$12712,0)))</f>
        <v>1154</v>
      </c>
      <c r="C15486" s="1" t="str">
        <f aca="false">IF(H15486="",F15486,H15486)</f>
        <v>Kewaunee</v>
      </c>
      <c r="D15486" s="1" t="n">
        <v>187</v>
      </c>
      <c r="E15486" s="1" t="s">
        <v>17596</v>
      </c>
      <c r="F15486" s="5" t="s">
        <v>20338</v>
      </c>
      <c r="G15486" s="1" t="n">
        <v>8024</v>
      </c>
      <c r="H15486" s="1" t="s">
        <v>2840</v>
      </c>
      <c r="I15486" s="1" t="n">
        <v>54718</v>
      </c>
      <c r="J15486" s="1" t="s">
        <v>2841</v>
      </c>
      <c r="K15486" s="1" t="s">
        <v>17666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1154</v>
      </c>
      <c r="B15487" s="1" t="n">
        <f aca="false">IF(COUNTIF($G$1:$G$12712,G15487&gt;0),0,INDEX($A$1:$A$12712,MATCH(G15487,$G$1:$G$12712,0)))</f>
        <v>1154</v>
      </c>
      <c r="C15487" s="1" t="str">
        <f aca="false">IF(H15487="",F15487,H15487)</f>
        <v>Kewaunee</v>
      </c>
      <c r="D15487" s="1" t="n">
        <v>187</v>
      </c>
      <c r="E15487" s="1" t="s">
        <v>17596</v>
      </c>
      <c r="F15487" s="5" t="s">
        <v>20339</v>
      </c>
      <c r="G15487" s="1" t="n">
        <v>8024</v>
      </c>
      <c r="H15487" s="1" t="s">
        <v>2840</v>
      </c>
      <c r="I15487" s="1" t="n">
        <v>54718</v>
      </c>
      <c r="J15487" s="1" t="s">
        <v>2841</v>
      </c>
      <c r="K15487" s="1" t="s">
        <v>17666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2436</v>
      </c>
      <c r="B15488" s="1" t="n">
        <f aca="false">IF(COUNTIF($G$1:$G$12712,G15488&gt;0),0,INDEX($A$1:$A$12712,MATCH(G15488,$G$1:$G$12712,0)))</f>
        <v>2436</v>
      </c>
      <c r="C15488" s="1" t="str">
        <f aca="false">IF(H15488="",F15488,H15488)</f>
        <v>Merrill</v>
      </c>
      <c r="D15488" s="1" t="n">
        <v>187</v>
      </c>
      <c r="E15488" s="1" t="s">
        <v>17596</v>
      </c>
      <c r="F15488" s="5" t="s">
        <v>20340</v>
      </c>
      <c r="G15488" s="1" t="n">
        <v>4068</v>
      </c>
      <c r="H15488" s="1" t="s">
        <v>5065</v>
      </c>
      <c r="I15488" s="1" t="n">
        <v>20860</v>
      </c>
      <c r="J15488" s="1" t="s">
        <v>465</v>
      </c>
      <c r="K15488" s="1" t="s">
        <v>17666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na = not available</v>
      </c>
      <c r="D15489" s="1" t="n">
        <v>187</v>
      </c>
      <c r="E15489" s="1" t="s">
        <v>17596</v>
      </c>
      <c r="F15489" s="5" t="s">
        <v>20341</v>
      </c>
      <c r="H15489" s="1"/>
      <c r="K15489" s="1" t="s">
        <v>17666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500</v>
      </c>
      <c r="B15490" s="1" t="n">
        <f aca="false">IF(COUNTIF($G$1:$G$12712,G15490&gt;0),0,INDEX($A$1:$A$12712,MATCH(G15490,$G$1:$G$12712,0)))</f>
        <v>500</v>
      </c>
      <c r="C15490" s="1" t="str">
        <f aca="false">IF(H15490="",F15490,H15490)</f>
        <v>Pulliam</v>
      </c>
      <c r="D15490" s="1" t="n">
        <v>187</v>
      </c>
      <c r="E15490" s="1" t="s">
        <v>17596</v>
      </c>
      <c r="F15490" s="5" t="s">
        <v>20342</v>
      </c>
      <c r="G15490" s="1" t="n">
        <v>4072</v>
      </c>
      <c r="H15490" s="1" t="s">
        <v>1208</v>
      </c>
      <c r="I15490" s="1" t="n">
        <v>20860</v>
      </c>
      <c r="J15490" s="1" t="s">
        <v>465</v>
      </c>
      <c r="K15490" s="1" t="s">
        <v>17666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11565</v>
      </c>
      <c r="B15491" s="1" t="e">
        <f aca="false">IF(COUNTIF($G$1:$G$12712,G15491&gt;0),0,INDEX($A$1:$A$12712,MATCH(G15491,$G$1:$G$12712,0)))</f>
        <v>#N/A</v>
      </c>
      <c r="C15491" s="1" t="str">
        <f aca="false">IF(H15491="",F15491,H15491)</f>
        <v>rosiere wind turbines</v>
      </c>
      <c r="D15491" s="1" t="n">
        <v>187</v>
      </c>
      <c r="E15491" s="1" t="s">
        <v>17596</v>
      </c>
      <c r="F15491" s="5" t="s">
        <v>20343</v>
      </c>
      <c r="H15491" s="1"/>
      <c r="K15491" s="1" t="s">
        <v>17666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11566</v>
      </c>
      <c r="B15492" s="1" t="e">
        <f aca="false">IF(COUNTIF($G$1:$G$12712,G15492&gt;0),0,INDEX($A$1:$A$12712,MATCH(G15492,$G$1:$G$12712,0)))</f>
        <v>#N/A</v>
      </c>
      <c r="C15492" s="1" t="str">
        <f aca="false">IF(H15492="",F15492,H15492)</f>
        <v>total</v>
      </c>
      <c r="D15492" s="1" t="n">
        <v>187</v>
      </c>
      <c r="E15492" s="1" t="s">
        <v>17596</v>
      </c>
      <c r="F15492" s="5" t="s">
        <v>17815</v>
      </c>
      <c r="H15492" s="1"/>
      <c r="K15492" s="1" t="s">
        <v>17666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17596</v>
      </c>
      <c r="F15493" s="5" t="s">
        <v>20344</v>
      </c>
      <c r="G15493" s="1" t="n">
        <v>4076</v>
      </c>
      <c r="H15493" s="1" t="s">
        <v>1495</v>
      </c>
      <c r="I15493" s="1" t="n">
        <v>20860</v>
      </c>
      <c r="J15493" s="1" t="s">
        <v>465</v>
      </c>
      <c r="K15493" s="1" t="s">
        <v>17666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343</v>
      </c>
      <c r="B15494" s="1" t="n">
        <f aca="false">IF(COUNTIF($G$1:$G$12712,G15494&gt;0),0,INDEX($A$1:$A$12712,MATCH(G15494,$G$1:$G$12712,0)))</f>
        <v>343</v>
      </c>
      <c r="C15494" s="1" t="str">
        <f aca="false">IF(H15494="",F15494,H15494)</f>
        <v>West Marinette</v>
      </c>
      <c r="D15494" s="1" t="n">
        <v>187</v>
      </c>
      <c r="E15494" s="1" t="s">
        <v>17596</v>
      </c>
      <c r="F15494" s="5" t="s">
        <v>20345</v>
      </c>
      <c r="G15494" s="1" t="n">
        <v>4076</v>
      </c>
      <c r="H15494" s="1" t="s">
        <v>1495</v>
      </c>
      <c r="I15494" s="1" t="n">
        <v>20860</v>
      </c>
      <c r="J15494" s="1" t="s">
        <v>465</v>
      </c>
      <c r="K15494" s="1" t="s">
        <v>17666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343</v>
      </c>
      <c r="B15495" s="1" t="n">
        <f aca="false">IF(COUNTIF($G$1:$G$12712,G15495&gt;0),0,INDEX($A$1:$A$12712,MATCH(G15495,$G$1:$G$12712,0)))</f>
        <v>343</v>
      </c>
      <c r="C15495" s="1" t="str">
        <f aca="false">IF(H15495="",F15495,H15495)</f>
        <v>West Marinette</v>
      </c>
      <c r="D15495" s="1" t="n">
        <v>187</v>
      </c>
      <c r="E15495" s="1" t="s">
        <v>17596</v>
      </c>
      <c r="F15495" s="5" t="s">
        <v>20346</v>
      </c>
      <c r="G15495" s="1" t="n">
        <v>4076</v>
      </c>
      <c r="H15495" s="1" t="s">
        <v>1495</v>
      </c>
      <c r="I15495" s="1" t="n">
        <v>20860</v>
      </c>
      <c r="J15495" s="1" t="s">
        <v>465</v>
      </c>
      <c r="K15495" s="1" t="s">
        <v>17666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470</v>
      </c>
      <c r="B15496" s="1" t="n">
        <f aca="false">IF(COUNTIF($G$1:$G$12712,G15496&gt;0),0,INDEX($A$1:$A$12712,MATCH(G15496,$G$1:$G$12712,0)))</f>
        <v>470</v>
      </c>
      <c r="C15496" s="1" t="str">
        <f aca="false">IF(H15496="",F15496,H15496)</f>
        <v>Weston</v>
      </c>
      <c r="D15496" s="1" t="n">
        <v>187</v>
      </c>
      <c r="E15496" s="1" t="s">
        <v>17596</v>
      </c>
      <c r="F15496" s="5" t="s">
        <v>17983</v>
      </c>
      <c r="G15496" s="1" t="n">
        <v>4078</v>
      </c>
      <c r="H15496" s="1" t="s">
        <v>1153</v>
      </c>
      <c r="I15496" s="1" t="n">
        <v>20860</v>
      </c>
      <c r="J15496" s="1" t="s">
        <v>465</v>
      </c>
      <c r="K15496" s="1" t="s">
        <v>17666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470</v>
      </c>
      <c r="B15497" s="1" t="n">
        <f aca="false">IF(COUNTIF($G$1:$G$12712,G15497&gt;0),0,INDEX($A$1:$A$12712,MATCH(G15497,$G$1:$G$12712,0)))</f>
        <v>470</v>
      </c>
      <c r="C15497" s="1" t="str">
        <f aca="false">IF(H15497="",F15497,H15497)</f>
        <v>Weston</v>
      </c>
      <c r="D15497" s="1" t="n">
        <v>187</v>
      </c>
      <c r="E15497" s="1" t="s">
        <v>17596</v>
      </c>
      <c r="F15497" s="5" t="s">
        <v>20347</v>
      </c>
      <c r="G15497" s="1" t="n">
        <v>4078</v>
      </c>
      <c r="H15497" s="1" t="s">
        <v>1153</v>
      </c>
      <c r="I15497" s="1" t="n">
        <v>20860</v>
      </c>
      <c r="J15497" s="1" t="s">
        <v>465</v>
      </c>
      <c r="K15497" s="1" t="s">
        <v>17666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11567</v>
      </c>
      <c r="B15498" s="1" t="e">
        <f aca="false">IF(COUNTIF($G$1:$G$12712,G15498&gt;0),0,INDEX($A$1:$A$12712,MATCH(G15498,$G$1:$G$12712,0)))</f>
        <v>#N/A</v>
      </c>
      <c r="C15498" s="1" t="str">
        <f aca="false">IF(H15498="",F15498,H15498)</f>
        <v>wind turbine</v>
      </c>
      <c r="D15498" s="1" t="n">
        <v>187</v>
      </c>
      <c r="E15498" s="1" t="s">
        <v>17596</v>
      </c>
      <c r="F15498" s="5" t="s">
        <v>20348</v>
      </c>
      <c r="H15498" s="1"/>
      <c r="K15498" s="1" t="s">
        <v>17666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297</v>
      </c>
      <c r="B15499" s="1" t="n">
        <f aca="false">IF(COUNTIF($G$1:$G$12712,G15499&gt;0),0,INDEX($A$1:$A$12712,MATCH(G15499,$G$1:$G$12712,0)))</f>
        <v>297</v>
      </c>
      <c r="C15499" s="1" t="str">
        <f aca="false">IF(H15499="",F15499,H15499)</f>
        <v>Juneau</v>
      </c>
      <c r="D15499" s="1" t="n">
        <v>189</v>
      </c>
      <c r="E15499" s="1" t="s">
        <v>20349</v>
      </c>
      <c r="F15499" s="5" t="s">
        <v>20350</v>
      </c>
      <c r="G15499" s="1" t="n">
        <v>8050</v>
      </c>
      <c r="H15499" s="1" t="s">
        <v>797</v>
      </c>
      <c r="I15499" s="1" t="n">
        <v>20863</v>
      </c>
      <c r="J15499" s="1" t="s">
        <v>795</v>
      </c>
      <c r="K15499" s="1" t="s">
        <v>17666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854</v>
      </c>
      <c r="B15500" s="1" t="n">
        <f aca="false">IF(COUNTIF($G$1:$G$12712,G15500&gt;0),0,INDEX($A$1:$A$12712,MATCH(G15500,$G$1:$G$12712,0)))</f>
        <v>854</v>
      </c>
      <c r="C15500" s="1" t="str">
        <f aca="false">IF(H15500="",F15500,H15500)</f>
        <v>Falls Hydro</v>
      </c>
      <c r="D15500" s="1" t="n">
        <v>44</v>
      </c>
      <c r="E15500" s="1" t="s">
        <v>20351</v>
      </c>
      <c r="F15500" s="5" t="s">
        <v>19505</v>
      </c>
      <c r="G15500" s="1" t="n">
        <v>54895</v>
      </c>
      <c r="H15500" s="1" t="s">
        <v>1951</v>
      </c>
      <c r="I15500" s="1" t="n">
        <v>317</v>
      </c>
      <c r="J15500" s="1" t="s">
        <v>1947</v>
      </c>
      <c r="K15500" s="1" t="s">
        <v>17666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855</v>
      </c>
      <c r="B15501" s="1" t="n">
        <f aca="false">IF(COUNTIF($G$1:$G$12712,G15501&gt;0),0,INDEX($A$1:$A$12712,MATCH(G15501,$G$1:$G$12712,0)))</f>
        <v>855</v>
      </c>
      <c r="C15501" s="1" t="str">
        <f aca="false">IF(H15501="",F15501,H15501)</f>
        <v>High Rock Hydro</v>
      </c>
      <c r="D15501" s="1" t="n">
        <v>44</v>
      </c>
      <c r="E15501" s="1" t="s">
        <v>20351</v>
      </c>
      <c r="F15501" s="5" t="s">
        <v>20352</v>
      </c>
      <c r="G15501" s="1" t="n">
        <v>54896</v>
      </c>
      <c r="H15501" s="1" t="s">
        <v>1953</v>
      </c>
      <c r="I15501" s="1" t="n">
        <v>317</v>
      </c>
      <c r="J15501" s="1" t="s">
        <v>1947</v>
      </c>
      <c r="K15501" s="1" t="s">
        <v>17666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11568</v>
      </c>
      <c r="B15502" s="1" t="e">
        <f aca="false">IF(COUNTIF($G$1:$G$12712,G15502&gt;0),0,INDEX($A$1:$A$12712,MATCH(G15502,$G$1:$G$12712,0)))</f>
        <v>#N/A</v>
      </c>
      <c r="C15502" s="1" t="str">
        <f aca="false">IF(H15502="",F15502,H15502)</f>
        <v>n/a</v>
      </c>
      <c r="D15502" s="1" t="n">
        <v>44</v>
      </c>
      <c r="E15502" s="1" t="s">
        <v>20351</v>
      </c>
      <c r="F15502" s="5" t="s">
        <v>17629</v>
      </c>
      <c r="H15502" s="1"/>
      <c r="K15502" s="1" t="s">
        <v>17666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852</v>
      </c>
      <c r="B15503" s="1" t="n">
        <f aca="false">IF(COUNTIF($G$1:$G$12712,G15503&gt;0),0,INDEX($A$1:$A$12712,MATCH(G15503,$G$1:$G$12712,0)))</f>
        <v>852</v>
      </c>
      <c r="C15503" s="1" t="str">
        <f aca="false">IF(H15503="",F15503,H15503)</f>
        <v>Narrows (NC)</v>
      </c>
      <c r="D15503" s="1" t="n">
        <v>44</v>
      </c>
      <c r="E15503" s="1" t="s">
        <v>20351</v>
      </c>
      <c r="F15503" s="5" t="s">
        <v>18153</v>
      </c>
      <c r="G15503" s="1" t="n">
        <v>54894</v>
      </c>
      <c r="H15503" s="1" t="s">
        <v>1946</v>
      </c>
      <c r="I15503" s="1" t="n">
        <v>317</v>
      </c>
      <c r="J15503" s="1" t="s">
        <v>1947</v>
      </c>
      <c r="K15503" s="1" t="s">
        <v>17666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853</v>
      </c>
      <c r="B15504" s="1" t="n">
        <f aca="false">IF(COUNTIF($G$1:$G$12712,G15504&gt;0),0,INDEX($A$1:$A$12712,MATCH(G15504,$G$1:$G$12712,0)))</f>
        <v>853</v>
      </c>
      <c r="C15504" s="1" t="str">
        <f aca="false">IF(H15504="",F15504,H15504)</f>
        <v>Tuckertown Hydro</v>
      </c>
      <c r="D15504" s="1" t="n">
        <v>44</v>
      </c>
      <c r="E15504" s="1" t="s">
        <v>20351</v>
      </c>
      <c r="F15504" s="5" t="s">
        <v>20353</v>
      </c>
      <c r="G15504" s="1" t="n">
        <v>54897</v>
      </c>
      <c r="H15504" s="1" t="s">
        <v>1949</v>
      </c>
      <c r="I15504" s="1" t="n">
        <v>317</v>
      </c>
      <c r="J15504" s="1" t="s">
        <v>1947</v>
      </c>
      <c r="K15504" s="1" t="s">
        <v>17666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n/a</v>
      </c>
      <c r="D15505" s="1" t="n">
        <v>379</v>
      </c>
      <c r="E15505" s="1" t="s">
        <v>20354</v>
      </c>
      <c r="F15505" s="5" t="s">
        <v>17629</v>
      </c>
      <c r="H15505" s="1"/>
      <c r="K15505" s="1" t="s">
        <v>17666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1274</v>
      </c>
      <c r="B15506" s="1" t="n">
        <f aca="false">IF(COUNTIF($G$1:$G$12712,G15506&gt;0),0,INDEX($A$1:$A$12712,MATCH(G15506,$G$1:$G$12712,0)))</f>
        <v>1274</v>
      </c>
      <c r="C15506" s="1" t="str">
        <f aca="false">IF(H15506="",F15506,H15506)</f>
        <v>York Haven</v>
      </c>
      <c r="D15506" s="1" t="n">
        <v>379</v>
      </c>
      <c r="E15506" s="1" t="s">
        <v>20354</v>
      </c>
      <c r="F15506" s="5" t="s">
        <v>20355</v>
      </c>
      <c r="G15506" s="1" t="n">
        <v>3117</v>
      </c>
      <c r="H15506" s="1" t="s">
        <v>3369</v>
      </c>
      <c r="I15506" s="1" t="n">
        <v>56065</v>
      </c>
      <c r="J15506" s="1" t="s">
        <v>3370</v>
      </c>
      <c r="K15506" s="1" t="s">
        <v>17666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11570</v>
      </c>
      <c r="B15507" s="1" t="e">
        <f aca="false">IF(COUNTIF($G$1:$G$12712,G15507&gt;0),0,INDEX($A$1:$A$12712,MATCH(G15507,$G$1:$G$12712,0)))</f>
        <v>#N/A</v>
      </c>
      <c r="C15507" s="1" t="str">
        <f aca="false">IF(H15507="",F15507,H15507)</f>
        <v>aroostook valley</v>
      </c>
      <c r="D15507" s="1" t="n">
        <v>45</v>
      </c>
      <c r="E15507" s="1" t="s">
        <v>20356</v>
      </c>
      <c r="F15507" s="5" t="s">
        <v>20357</v>
      </c>
      <c r="H15507" s="1"/>
      <c r="K15507" s="1" t="s">
        <v>17666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1763</v>
      </c>
      <c r="B15508" s="1" t="n">
        <f aca="false">IF(COUNTIF($G$1:$G$12712,G15508&gt;0),0,INDEX($A$1:$A$12712,MATCH(G15508,$G$1:$G$12712,0)))</f>
        <v>1763</v>
      </c>
      <c r="C15508" s="1" t="str">
        <f aca="false">IF(H15508="",F15508,H15508)</f>
        <v>Kenneth C Coleman</v>
      </c>
      <c r="D15508" s="1" t="n">
        <v>46</v>
      </c>
      <c r="E15508" s="1" t="s">
        <v>20358</v>
      </c>
      <c r="F15508" s="5" t="s">
        <v>20359</v>
      </c>
      <c r="G15508" s="1" t="n">
        <v>1381</v>
      </c>
      <c r="H15508" s="1" t="s">
        <v>4123</v>
      </c>
      <c r="I15508" s="1" t="n">
        <v>1692</v>
      </c>
      <c r="J15508" s="1" t="s">
        <v>4124</v>
      </c>
      <c r="K15508" s="1" t="s">
        <v>17666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2660</v>
      </c>
      <c r="B15509" s="1" t="n">
        <f aca="false">IF(COUNTIF($G$1:$G$12712,G15509&gt;0),0,INDEX($A$1:$A$12712,MATCH(G15509,$G$1:$G$12712,0)))</f>
        <v>2660</v>
      </c>
      <c r="C15509" s="1" t="str">
        <f aca="false">IF(H15509="",F15509,H15509)</f>
        <v>R D Green</v>
      </c>
      <c r="D15509" s="1" t="n">
        <v>46</v>
      </c>
      <c r="E15509" s="1" t="s">
        <v>20358</v>
      </c>
      <c r="F15509" s="5" t="s">
        <v>20360</v>
      </c>
      <c r="G15509" s="1" t="n">
        <v>6639</v>
      </c>
      <c r="H15509" s="1" t="s">
        <v>5352</v>
      </c>
      <c r="I15509" s="1" t="n">
        <v>1692</v>
      </c>
      <c r="J15509" s="1" t="s">
        <v>4124</v>
      </c>
      <c r="K15509" s="1" t="s">
        <v>17666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20358</v>
      </c>
      <c r="F15510" s="5" t="s">
        <v>20361</v>
      </c>
      <c r="G15510" s="1" t="n">
        <v>1382</v>
      </c>
      <c r="H15510" s="1" t="s">
        <v>4125</v>
      </c>
      <c r="I15510" s="1" t="n">
        <v>1692</v>
      </c>
      <c r="J15510" s="1" t="s">
        <v>4124</v>
      </c>
      <c r="K15510" s="1" t="s">
        <v>17666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20358</v>
      </c>
      <c r="F15511" s="5" t="s">
        <v>20362</v>
      </c>
      <c r="G15511" s="1" t="n">
        <v>1382</v>
      </c>
      <c r="H15511" s="1" t="s">
        <v>4125</v>
      </c>
      <c r="I15511" s="1" t="n">
        <v>1692</v>
      </c>
      <c r="J15511" s="1" t="s">
        <v>4124</v>
      </c>
      <c r="K15511" s="1" t="s">
        <v>17666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20358</v>
      </c>
      <c r="F15512" s="5" t="s">
        <v>20363</v>
      </c>
      <c r="G15512" s="1" t="n">
        <v>1382</v>
      </c>
      <c r="H15512" s="1" t="s">
        <v>4125</v>
      </c>
      <c r="I15512" s="1" t="n">
        <v>1692</v>
      </c>
      <c r="J15512" s="1" t="s">
        <v>4124</v>
      </c>
      <c r="K15512" s="1" t="s">
        <v>17666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1764</v>
      </c>
      <c r="B15513" s="1" t="n">
        <f aca="false">IF(COUNTIF($G$1:$G$12712,G15513&gt;0),0,INDEX($A$1:$A$12712,MATCH(G15513,$G$1:$G$12712,0)))</f>
        <v>1764</v>
      </c>
      <c r="C15513" s="1" t="str">
        <f aca="false">IF(H15513="",F15513,H15513)</f>
        <v>HMP&amp;L Station Two Henderson</v>
      </c>
      <c r="D15513" s="1" t="n">
        <v>46</v>
      </c>
      <c r="E15513" s="1" t="s">
        <v>20358</v>
      </c>
      <c r="F15513" s="5" t="s">
        <v>20364</v>
      </c>
      <c r="G15513" s="1" t="n">
        <v>1382</v>
      </c>
      <c r="H15513" s="1" t="s">
        <v>4125</v>
      </c>
      <c r="I15513" s="1" t="n">
        <v>1692</v>
      </c>
      <c r="J15513" s="1" t="s">
        <v>4124</v>
      </c>
      <c r="K15513" s="1" t="s">
        <v>17666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1764</v>
      </c>
      <c r="B15514" s="1" t="n">
        <f aca="false">IF(COUNTIF($G$1:$G$12712,G15514&gt;0),0,INDEX($A$1:$A$12712,MATCH(G15514,$G$1:$G$12712,0)))</f>
        <v>1764</v>
      </c>
      <c r="C15514" s="1" t="str">
        <f aca="false">IF(H15514="",F15514,H15514)</f>
        <v>HMP&amp;L Station Two Henderson</v>
      </c>
      <c r="D15514" s="1" t="n">
        <v>46</v>
      </c>
      <c r="E15514" s="1" t="s">
        <v>20358</v>
      </c>
      <c r="F15514" s="5" t="s">
        <v>20365</v>
      </c>
      <c r="G15514" s="1" t="n">
        <v>1382</v>
      </c>
      <c r="H15514" s="1" t="s">
        <v>4125</v>
      </c>
      <c r="I15514" s="1" t="n">
        <v>1692</v>
      </c>
      <c r="J15514" s="1" t="s">
        <v>4124</v>
      </c>
      <c r="K15514" s="1" t="s">
        <v>17666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11571</v>
      </c>
      <c r="B15515" s="1" t="e">
        <f aca="false">IF(COUNTIF($G$1:$G$12712,G15515&gt;0),0,INDEX($A$1:$A$12712,MATCH(G15515,$G$1:$G$12712,0)))</f>
        <v>#N/A</v>
      </c>
      <c r="C15515" s="1" t="str">
        <f aca="false">IF(H15515="",F15515,H15515)</f>
        <v>n/a</v>
      </c>
      <c r="D15515" s="1" t="n">
        <v>46</v>
      </c>
      <c r="E15515" s="1" t="s">
        <v>20358</v>
      </c>
      <c r="F15515" s="5" t="s">
        <v>17629</v>
      </c>
      <c r="H15515" s="1"/>
      <c r="K15515" s="1" t="s">
        <v>17666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1765</v>
      </c>
      <c r="B15516" s="1" t="n">
        <f aca="false">IF(COUNTIF($G$1:$G$12712,G15516&gt;0),0,INDEX($A$1:$A$12712,MATCH(G15516,$G$1:$G$12712,0)))</f>
        <v>1765</v>
      </c>
      <c r="C15516" s="1" t="str">
        <f aca="false">IF(H15516="",F15516,H15516)</f>
        <v>Robert A Reid</v>
      </c>
      <c r="D15516" s="1" t="n">
        <v>46</v>
      </c>
      <c r="E15516" s="1" t="s">
        <v>20358</v>
      </c>
      <c r="F15516" s="5" t="s">
        <v>20366</v>
      </c>
      <c r="G15516" s="1" t="n">
        <v>1383</v>
      </c>
      <c r="H15516" s="1" t="s">
        <v>4126</v>
      </c>
      <c r="I15516" s="1" t="n">
        <v>1692</v>
      </c>
      <c r="J15516" s="1" t="s">
        <v>4124</v>
      </c>
      <c r="K15516" s="1" t="s">
        <v>17666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2676</v>
      </c>
      <c r="B15517" s="1" t="n">
        <f aca="false">IF(COUNTIF($G$1:$G$12712,G15517&gt;0),0,INDEX($A$1:$A$12712,MATCH(G15517,$G$1:$G$12712,0)))</f>
        <v>2676</v>
      </c>
      <c r="C15517" s="1" t="str">
        <f aca="false">IF(H15517="",F15517,H15517)</f>
        <v>D B Wilson</v>
      </c>
      <c r="D15517" s="1" t="n">
        <v>46</v>
      </c>
      <c r="E15517" s="1" t="s">
        <v>20358</v>
      </c>
      <c r="F15517" s="5" t="s">
        <v>20367</v>
      </c>
      <c r="G15517" s="1" t="n">
        <v>6823</v>
      </c>
      <c r="H15517" s="1" t="s">
        <v>5372</v>
      </c>
      <c r="I15517" s="1" t="n">
        <v>1692</v>
      </c>
      <c r="J15517" s="1" t="s">
        <v>4124</v>
      </c>
      <c r="K15517" s="1" t="s">
        <v>17666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11572</v>
      </c>
      <c r="B15518" s="1" t="e">
        <f aca="false">IF(COUNTIF($G$1:$G$12712,G15518&gt;0),0,INDEX($A$1:$A$12712,MATCH(G15518,$G$1:$G$12712,0)))</f>
        <v>#N/A</v>
      </c>
      <c r="C15518" s="1" t="str">
        <f aca="false">IF(H15518="",F15518,H15518)</f>
        <v>fuel cell</v>
      </c>
      <c r="D15518" s="1" t="n">
        <v>418</v>
      </c>
      <c r="E15518" s="1" t="s">
        <v>20368</v>
      </c>
      <c r="F15518" s="5" t="s">
        <v>20369</v>
      </c>
      <c r="H15518" s="1"/>
      <c r="K15518" s="1" t="s">
        <v>17666</v>
      </c>
    </row>
    <row r="15519" customFormat="false" ht="15" hidden="false" customHeight="true" outlineLevel="0" collapsed="false">
      <c r="A15519" s="1" t="n">
        <f aca="false">A425</f>
        <v>285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internatinal</v>
      </c>
      <c r="D15519" s="1" t="n">
        <v>418</v>
      </c>
      <c r="E15519" s="1" t="s">
        <v>20368</v>
      </c>
      <c r="F15519" s="5" t="s">
        <v>20370</v>
      </c>
      <c r="H15519" s="1"/>
      <c r="K15519" s="1" t="s">
        <v>17666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11573</v>
      </c>
      <c r="B15520" s="1" t="e">
        <f aca="false">IF(COUNTIF($G$1:$G$12712,G15520&gt;0),0,INDEX($A$1:$A$12712,MATCH(G15520,$G$1:$G$12712,0)))</f>
        <v>#N/A</v>
      </c>
      <c r="C15520" s="1" t="str">
        <f aca="false">IF(H15520="",F15520,H15520)</f>
        <v>n/a</v>
      </c>
      <c r="D15520" s="1" t="n">
        <v>418</v>
      </c>
      <c r="E15520" s="1" t="s">
        <v>20368</v>
      </c>
      <c r="F15520" s="5" t="s">
        <v>17629</v>
      </c>
      <c r="H15520" s="1"/>
      <c r="K15520" s="1" t="s">
        <v>17666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283</v>
      </c>
      <c r="B15521" s="1" t="n">
        <f aca="false">IF(COUNTIF($G$1:$G$12712,G15521&gt;0),0,INDEX($A$1:$A$12712,MATCH(G15521,$G$1:$G$12712,0)))</f>
        <v>283</v>
      </c>
      <c r="C15521" s="1" t="str">
        <f aca="false">IF(H15521="",F15521,H15521)</f>
        <v>Independence Steam Electric Station</v>
      </c>
      <c r="D15521" s="1" t="n">
        <v>402</v>
      </c>
      <c r="E15521" s="1" t="s">
        <v>20371</v>
      </c>
      <c r="F15521" s="5" t="s">
        <v>20372</v>
      </c>
      <c r="G15521" s="1" t="n">
        <v>6641</v>
      </c>
      <c r="H15521" s="1" t="s">
        <v>769</v>
      </c>
      <c r="I15521" s="1" t="n">
        <v>814</v>
      </c>
      <c r="J15521" s="1" t="s">
        <v>87</v>
      </c>
      <c r="K15521" s="1" t="s">
        <v>17666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not applic</v>
      </c>
      <c r="D15522" s="1" t="n">
        <v>402</v>
      </c>
      <c r="E15522" s="1" t="s">
        <v>20371</v>
      </c>
      <c r="F15522" s="5" t="s">
        <v>20373</v>
      </c>
      <c r="H15522" s="1"/>
      <c r="K15522" s="1" t="s">
        <v>17666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2502</v>
      </c>
      <c r="B15523" s="1" t="n">
        <f aca="false">IF(COUNTIF($G$1:$G$12712,G15523&gt;0),0,INDEX($A$1:$A$12712,MATCH(G15523,$G$1:$G$12712,0)))</f>
        <v>2502</v>
      </c>
      <c r="C15523" s="1" t="str">
        <f aca="false">IF(H15523="",F15523,H15523)</f>
        <v>Seabrook</v>
      </c>
      <c r="D15523" s="1" t="n">
        <v>47</v>
      </c>
      <c r="E15523" s="1" t="s">
        <v>20374</v>
      </c>
      <c r="F15523" s="5" t="s">
        <v>19211</v>
      </c>
      <c r="G15523" s="1" t="n">
        <v>6115</v>
      </c>
      <c r="H15523" s="1" t="s">
        <v>5153</v>
      </c>
      <c r="I15523" s="1" t="n">
        <v>6854</v>
      </c>
      <c r="J15523" s="1" t="s">
        <v>5154</v>
      </c>
      <c r="K15523" s="1" t="s">
        <v>17666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2457</v>
      </c>
      <c r="B15524" s="1" t="n">
        <f aca="false">IF(COUNTIF($G$1:$G$12712,G15524&gt;0),0,INDEX($A$1:$A$12712,MATCH(G15524,$G$1:$G$12712,0)))</f>
        <v>2457</v>
      </c>
      <c r="C15524" s="1" t="str">
        <f aca="false">IF(H15524="",F15524,H15524)</f>
        <v>Stiles</v>
      </c>
      <c r="D15524" s="1" t="n">
        <v>48</v>
      </c>
      <c r="E15524" s="1" t="s">
        <v>20375</v>
      </c>
      <c r="F15524" s="5" t="s">
        <v>20376</v>
      </c>
      <c r="G15524" s="1" t="n">
        <v>4147</v>
      </c>
      <c r="H15524" s="1" t="s">
        <v>5099</v>
      </c>
      <c r="I15524" s="1" t="n">
        <v>13964</v>
      </c>
      <c r="J15524" s="1" t="s">
        <v>5100</v>
      </c>
      <c r="K15524" s="1" t="s">
        <v>17666</v>
      </c>
    </row>
    <row r="15525" customFormat="false" ht="15" hidden="false" customHeight="true" outlineLevel="0" collapsed="false">
      <c r="A15525" s="1" t="n">
        <f aca="false">IF(IFERROR((MATCH(G15525,$G$1:$G$12712,0)),0),INDEX($A$1:$A$12712,MATCH(G15525,$G$1:$G$12712,0)),MAX($A$2:$A15524)+1)</f>
        <v>11575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androscoggin lower</v>
      </c>
      <c r="D15525" s="1" t="n">
        <v>51</v>
      </c>
      <c r="E15525" s="1" t="s">
        <v>20377</v>
      </c>
      <c r="F15525" s="5" t="s">
        <v>20378</v>
      </c>
      <c r="H15525" s="1"/>
      <c r="K15525" s="1" t="s">
        <v>17666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1778</v>
      </c>
      <c r="B15526" s="1" t="n">
        <f aca="false">IF(COUNTIF($G$1:$G$12712,G15526&gt;0),0,INDEX($A$1:$A$12712,MATCH(G15526,$G$1:$G$12712,0)))</f>
        <v>1778</v>
      </c>
      <c r="C15526" s="1" t="str">
        <f aca="false">IF(H15526="",F15526,H15526)</f>
        <v>Androscoggin 3</v>
      </c>
      <c r="D15526" s="1" t="n">
        <v>51</v>
      </c>
      <c r="E15526" s="1" t="s">
        <v>20377</v>
      </c>
      <c r="F15526" s="5" t="s">
        <v>17928</v>
      </c>
      <c r="G15526" s="1" t="n">
        <v>1480</v>
      </c>
      <c r="H15526" s="1" t="s">
        <v>4144</v>
      </c>
      <c r="I15526" s="1" t="n">
        <v>39006</v>
      </c>
      <c r="J15526" s="1" t="s">
        <v>3784</v>
      </c>
      <c r="K15526" s="1" t="s">
        <v>17666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1779</v>
      </c>
      <c r="B15527" s="1" t="n">
        <f aca="false">IF(COUNTIF($G$1:$G$12712,G15527&gt;0),0,INDEX($A$1:$A$12712,MATCH(G15527,$G$1:$G$12712,0)))</f>
        <v>1779</v>
      </c>
      <c r="C15527" s="1" t="str">
        <f aca="false">IF(H15527="",F15527,H15527)</f>
        <v>Bar Mills</v>
      </c>
      <c r="D15527" s="1" t="n">
        <v>51</v>
      </c>
      <c r="E15527" s="1" t="s">
        <v>20377</v>
      </c>
      <c r="F15527" s="5" t="s">
        <v>17929</v>
      </c>
      <c r="G15527" s="1" t="n">
        <v>1481</v>
      </c>
      <c r="H15527" s="1" t="s">
        <v>4145</v>
      </c>
      <c r="I15527" s="1" t="n">
        <v>39006</v>
      </c>
      <c r="J15527" s="1" t="s">
        <v>3784</v>
      </c>
      <c r="K15527" s="1" t="s">
        <v>17666</v>
      </c>
    </row>
    <row r="15528" customFormat="false" ht="15" hidden="false" customHeight="true" outlineLevel="0" collapsed="false">
      <c r="A15528" s="1" t="n">
        <f aca="false">A12960</f>
        <v>11109</v>
      </c>
      <c r="B15528" s="1" t="e">
        <f aca="false">IF(COUNTIF($G$1:$G$12712,G15528&gt;0),0,INDEX($A$1:$A$12712,MATCH(G15528,$G$1:$G$12712,0)))</f>
        <v>#N/A</v>
      </c>
      <c r="C15528" s="1" t="str">
        <f aca="false">IF(H15528="",F15528,H15528)</f>
        <v>bates lower</v>
      </c>
      <c r="D15528" s="1" t="n">
        <v>51</v>
      </c>
      <c r="E15528" s="1" t="s">
        <v>20377</v>
      </c>
      <c r="F15528" s="5" t="s">
        <v>20379</v>
      </c>
      <c r="H15528" s="1"/>
      <c r="K15528" s="1" t="s">
        <v>17666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8099</v>
      </c>
      <c r="B15529" s="1" t="n">
        <f aca="false">IF(COUNTIF($G$1:$G$12712,G15529&gt;0),0,INDEX($A$1:$A$12712,MATCH(G15529,$G$1:$G$12712,0)))</f>
        <v>8099</v>
      </c>
      <c r="C15529" s="1" t="str">
        <f aca="false">IF(H15529="",F15529,H15529)</f>
        <v>Bates Mill Upper</v>
      </c>
      <c r="D15529" s="1" t="n">
        <v>51</v>
      </c>
      <c r="E15529" s="1" t="s">
        <v>20377</v>
      </c>
      <c r="F15529" s="5" t="s">
        <v>20380</v>
      </c>
      <c r="G15529" s="1" t="n">
        <v>7044</v>
      </c>
      <c r="H15529" s="1" t="s">
        <v>13493</v>
      </c>
      <c r="I15529" s="1" t="n">
        <v>39006</v>
      </c>
      <c r="J15529" s="1" t="s">
        <v>13076</v>
      </c>
      <c r="K15529" s="1" t="s">
        <v>17666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Bonny Eagle</v>
      </c>
      <c r="D15530" s="1" t="n">
        <v>51</v>
      </c>
      <c r="E15530" s="1" t="s">
        <v>20377</v>
      </c>
      <c r="F15530" s="5" t="s">
        <v>17933</v>
      </c>
      <c r="G15530" s="1" t="n">
        <v>1482</v>
      </c>
      <c r="H15530" s="1" t="s">
        <v>4146</v>
      </c>
      <c r="I15530" s="1" t="n">
        <v>39006</v>
      </c>
      <c r="J15530" s="1" t="s">
        <v>3784</v>
      </c>
      <c r="K15530" s="1" t="s">
        <v>17666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1781</v>
      </c>
      <c r="B15531" s="1" t="n">
        <f aca="false">IF(COUNTIF($G$1:$G$12712,G15531&gt;0),0,INDEX($A$1:$A$12712,MATCH(G15531,$G$1:$G$12712,0)))</f>
        <v>1781</v>
      </c>
      <c r="C15531" s="1" t="str">
        <f aca="false">IF(H15531="",F15531,H15531)</f>
        <v>Brunswick Hydro</v>
      </c>
      <c r="D15531" s="1" t="n">
        <v>51</v>
      </c>
      <c r="E15531" s="1" t="s">
        <v>20377</v>
      </c>
      <c r="F15531" s="5" t="s">
        <v>17934</v>
      </c>
      <c r="G15531" s="1" t="n">
        <v>1483</v>
      </c>
      <c r="H15531" s="1" t="s">
        <v>4147</v>
      </c>
      <c r="I15531" s="1" t="n">
        <v>39006</v>
      </c>
      <c r="J15531" s="1" t="s">
        <v>3784</v>
      </c>
      <c r="K15531" s="1" t="s">
        <v>17666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1783</v>
      </c>
      <c r="B15532" s="1" t="n">
        <f aca="false">IF(COUNTIF($G$1:$G$12712,G15532&gt;0),0,INDEX($A$1:$A$12712,MATCH(G15532,$G$1:$G$12712,0)))</f>
        <v>1783</v>
      </c>
      <c r="C15532" s="1" t="str">
        <f aca="false">IF(H15532="",F15532,H15532)</f>
        <v>Cataract Hydro</v>
      </c>
      <c r="D15532" s="1" t="n">
        <v>51</v>
      </c>
      <c r="E15532" s="1" t="s">
        <v>20377</v>
      </c>
      <c r="F15532" s="5" t="s">
        <v>17936</v>
      </c>
      <c r="G15532" s="1" t="n">
        <v>1486</v>
      </c>
      <c r="H15532" s="1" t="s">
        <v>4150</v>
      </c>
      <c r="I15532" s="1" t="n">
        <v>39006</v>
      </c>
      <c r="J15532" s="1" t="s">
        <v>3784</v>
      </c>
      <c r="K15532" s="1" t="s">
        <v>17666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1783</v>
      </c>
      <c r="B15533" s="1" t="n">
        <f aca="false">IF(COUNTIF($G$1:$G$12712,G15533&gt;0),0,INDEX($A$1:$A$12712,MATCH(G15533,$G$1:$G$12712,0)))</f>
        <v>1783</v>
      </c>
      <c r="C15533" s="1" t="str">
        <f aca="false">IF(H15533="",F15533,H15533)</f>
        <v>Cataract Hydro</v>
      </c>
      <c r="D15533" s="1" t="n">
        <v>51</v>
      </c>
      <c r="E15533" s="1" t="s">
        <v>20377</v>
      </c>
      <c r="F15533" s="5" t="s">
        <v>17938</v>
      </c>
      <c r="G15533" s="1" t="n">
        <v>1486</v>
      </c>
      <c r="H15533" s="1" t="s">
        <v>4150</v>
      </c>
      <c r="I15533" s="1" t="n">
        <v>39006</v>
      </c>
      <c r="J15533" s="1" t="s">
        <v>3784</v>
      </c>
      <c r="K15533" s="1" t="s">
        <v>17666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7908</v>
      </c>
      <c r="B15534" s="1" t="n">
        <f aca="false">IF(COUNTIF($G$1:$G$12712,G15534&gt;0),0,INDEX($A$1:$A$12712,MATCH(G15534,$G$1:$G$12712,0)))</f>
        <v>7908</v>
      </c>
      <c r="C15534" s="1" t="str">
        <f aca="false">IF(H15534="",F15534,H15534)</f>
        <v>Continental Mills</v>
      </c>
      <c r="D15534" s="1" t="n">
        <v>51</v>
      </c>
      <c r="E15534" s="1" t="s">
        <v>20377</v>
      </c>
      <c r="F15534" s="5" t="s">
        <v>17939</v>
      </c>
      <c r="G15534" s="1" t="n">
        <v>1487</v>
      </c>
      <c r="H15534" s="1" t="s">
        <v>13209</v>
      </c>
      <c r="I15534" s="1" t="n">
        <v>39006</v>
      </c>
      <c r="J15534" s="1" t="s">
        <v>13076</v>
      </c>
      <c r="K15534" s="1" t="s">
        <v>17666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1784</v>
      </c>
      <c r="B15535" s="1" t="n">
        <f aca="false">IF(COUNTIF($G$1:$G$12712,G15535&gt;0),0,INDEX($A$1:$A$12712,MATCH(G15535,$G$1:$G$12712,0)))</f>
        <v>1784</v>
      </c>
      <c r="C15535" s="1" t="str">
        <f aca="false">IF(H15535="",F15535,H15535)</f>
        <v>Deer Rips</v>
      </c>
      <c r="D15535" s="1" t="n">
        <v>51</v>
      </c>
      <c r="E15535" s="1" t="s">
        <v>20377</v>
      </c>
      <c r="F15535" s="5" t="s">
        <v>17940</v>
      </c>
      <c r="G15535" s="1" t="n">
        <v>1488</v>
      </c>
      <c r="H15535" s="1" t="s">
        <v>4151</v>
      </c>
      <c r="I15535" s="1" t="n">
        <v>39006</v>
      </c>
      <c r="J15535" s="1" t="s">
        <v>3784</v>
      </c>
      <c r="K15535" s="1" t="s">
        <v>17666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1785</v>
      </c>
      <c r="B15536" s="1" t="n">
        <f aca="false">IF(COUNTIF($G$1:$G$12712,G15536&gt;0),0,INDEX($A$1:$A$12712,MATCH(G15536,$G$1:$G$12712,0)))</f>
        <v>1785</v>
      </c>
      <c r="C15536" s="1" t="str">
        <f aca="false">IF(H15536="",F15536,H15536)</f>
        <v>Gulf Island</v>
      </c>
      <c r="D15536" s="1" t="n">
        <v>51</v>
      </c>
      <c r="E15536" s="1" t="s">
        <v>20377</v>
      </c>
      <c r="F15536" s="5" t="s">
        <v>17941</v>
      </c>
      <c r="G15536" s="1" t="n">
        <v>1491</v>
      </c>
      <c r="H15536" s="1" t="s">
        <v>4152</v>
      </c>
      <c r="I15536" s="1" t="n">
        <v>39006</v>
      </c>
      <c r="J15536" s="1" t="s">
        <v>3784</v>
      </c>
      <c r="K15536" s="1" t="s">
        <v>17666</v>
      </c>
    </row>
    <row r="15537" customFormat="false" ht="15" hidden="false" customHeight="true" outlineLevel="0" collapsed="false">
      <c r="A15537" s="1" t="n">
        <f aca="false">IF(IFERROR((MATCH(G15537,$G$1:$G$12712,0)),0),INDEX($A$1:$A$12712,MATCH(G15537,$G$1:$G$12712,0)),MAX($A$2:$A15536)+1)</f>
        <v>1786</v>
      </c>
      <c r="B15537" s="1" t="n">
        <f aca="false">IF(COUNTIF($G$1:$G$12712,G15537&gt;0),0,INDEX($A$1:$A$12712,MATCH(G15537,$G$1:$G$12712,0)))</f>
        <v>1786</v>
      </c>
      <c r="C15537" s="1" t="str">
        <f aca="false">IF(H15537="",F15537,H15537)</f>
        <v>Harris Hydro</v>
      </c>
      <c r="D15537" s="1" t="n">
        <v>51</v>
      </c>
      <c r="E15537" s="1" t="s">
        <v>20377</v>
      </c>
      <c r="F15537" s="5" t="s">
        <v>17942</v>
      </c>
      <c r="G15537" s="1" t="n">
        <v>1492</v>
      </c>
      <c r="H15537" s="1" t="s">
        <v>4153</v>
      </c>
      <c r="I15537" s="1" t="n">
        <v>39006</v>
      </c>
      <c r="J15537" s="1" t="s">
        <v>3784</v>
      </c>
      <c r="K15537" s="1" t="s">
        <v>17666</v>
      </c>
    </row>
    <row r="15538" customFormat="false" ht="15" hidden="false" customHeight="true" outlineLevel="0" collapsed="false">
      <c r="A15538" s="1" t="n">
        <f aca="false">IF(IFERROR((MATCH(G15538,$G$1:$G$12712,0)),0),INDEX($A$1:$A$12712,MATCH(G15538,$G$1:$G$12712,0)),MAX($A$2:$A15537)+1)</f>
        <v>7819</v>
      </c>
      <c r="B15538" s="1" t="n">
        <f aca="false">IF(COUNTIF($G$1:$G$12712,G15538&gt;0),0,INDEX($A$1:$A$12712,MATCH(G15538,$G$1:$G$12712,0)))</f>
        <v>7819</v>
      </c>
      <c r="C15538" s="1" t="str">
        <f aca="false">IF(H15538="",F15538,H15538)</f>
        <v>Hill Mill</v>
      </c>
      <c r="D15538" s="1" t="n">
        <v>51</v>
      </c>
      <c r="E15538" s="1" t="s">
        <v>20377</v>
      </c>
      <c r="F15538" s="5" t="s">
        <v>17943</v>
      </c>
      <c r="G15538" s="1" t="n">
        <v>7048</v>
      </c>
      <c r="H15538" s="1" t="s">
        <v>13075</v>
      </c>
      <c r="I15538" s="1" t="n">
        <v>39006</v>
      </c>
      <c r="J15538" s="1" t="s">
        <v>13076</v>
      </c>
      <c r="K15538" s="1" t="s">
        <v>17666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1787</v>
      </c>
      <c r="B15539" s="1" t="n">
        <f aca="false">IF(COUNTIF($G$1:$G$12712,G15539&gt;0),0,INDEX($A$1:$A$12712,MATCH(G15539,$G$1:$G$12712,0)))</f>
        <v>1787</v>
      </c>
      <c r="C15539" s="1" t="str">
        <f aca="false">IF(H15539="",F15539,H15539)</f>
        <v>Hiram</v>
      </c>
      <c r="D15539" s="1" t="n">
        <v>51</v>
      </c>
      <c r="E15539" s="1" t="s">
        <v>20377</v>
      </c>
      <c r="F15539" s="5" t="s">
        <v>17944</v>
      </c>
      <c r="G15539" s="1" t="n">
        <v>1493</v>
      </c>
      <c r="H15539" s="1" t="s">
        <v>4154</v>
      </c>
      <c r="I15539" s="1" t="n">
        <v>39006</v>
      </c>
      <c r="J15539" s="1" t="s">
        <v>3784</v>
      </c>
      <c r="K15539" s="1" t="s">
        <v>17666</v>
      </c>
    </row>
    <row r="15540" customFormat="false" ht="15" hidden="false" customHeight="true" outlineLevel="0" collapsed="false">
      <c r="A15540" s="1" t="n">
        <f aca="false">A12975</f>
        <v>11110</v>
      </c>
      <c r="B15540" s="1" t="e">
        <f aca="false">IF(COUNTIF($G$1:$G$12712,G15540&gt;0),0,INDEX($A$1:$A$12712,MATCH(G15540,$G$1:$G$12712,0)))</f>
        <v>#N/A</v>
      </c>
      <c r="C15540" s="1" t="str">
        <f aca="false">IF(H15540="",F15540,H15540)</f>
        <v>islesboro</v>
      </c>
      <c r="D15540" s="1" t="n">
        <v>51</v>
      </c>
      <c r="E15540" s="1" t="s">
        <v>20377</v>
      </c>
      <c r="F15540" s="5" t="s">
        <v>17945</v>
      </c>
      <c r="H15540" s="1"/>
      <c r="K15540" s="1" t="s">
        <v>17666</v>
      </c>
    </row>
    <row r="15541" customFormat="false" ht="15" hidden="false" customHeight="true" outlineLevel="0" collapsed="false">
      <c r="A15541" s="1" t="n">
        <f aca="false">A12979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lewiston canal facilities:</v>
      </c>
      <c r="D15541" s="1" t="n">
        <v>51</v>
      </c>
      <c r="E15541" s="1" t="s">
        <v>20377</v>
      </c>
      <c r="F15541" s="5" t="s">
        <v>17949</v>
      </c>
      <c r="H15541" s="1"/>
      <c r="K15541" s="1" t="s">
        <v>17666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1788</v>
      </c>
      <c r="B15542" s="1" t="n">
        <f aca="false">IF(COUNTIF($G$1:$G$12712,G15542&gt;0),0,INDEX($A$1:$A$12712,MATCH(G15542,$G$1:$G$12712,0)))</f>
        <v>1788</v>
      </c>
      <c r="C15542" s="1" t="str">
        <f aca="false">IF(H15542="",F15542,H15542)</f>
        <v>Messalonskee 2 (Oakland)</v>
      </c>
      <c r="D15542" s="1" t="n">
        <v>51</v>
      </c>
      <c r="E15542" s="1" t="s">
        <v>20377</v>
      </c>
      <c r="F15542" s="5" t="s">
        <v>17955</v>
      </c>
      <c r="G15542" s="1" t="n">
        <v>1497</v>
      </c>
      <c r="H15542" s="1" t="s">
        <v>4155</v>
      </c>
      <c r="I15542" s="1" t="n">
        <v>56854</v>
      </c>
      <c r="J15542" s="1" t="s">
        <v>4156</v>
      </c>
      <c r="K15542" s="1" t="s">
        <v>17666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1789</v>
      </c>
      <c r="B15543" s="1" t="n">
        <f aca="false">IF(COUNTIF($G$1:$G$12712,G15543&gt;0),0,INDEX($A$1:$A$12712,MATCH(G15543,$G$1:$G$12712,0)))</f>
        <v>1789</v>
      </c>
      <c r="C15543" s="1" t="str">
        <f aca="false">IF(H15543="",F15543,H15543)</f>
        <v>Messalonskee 3</v>
      </c>
      <c r="D15543" s="1" t="n">
        <v>51</v>
      </c>
      <c r="E15543" s="1" t="s">
        <v>20377</v>
      </c>
      <c r="F15543" s="5" t="s">
        <v>17956</v>
      </c>
      <c r="G15543" s="1" t="n">
        <v>1498</v>
      </c>
      <c r="H15543" s="1" t="s">
        <v>4157</v>
      </c>
      <c r="I15543" s="1" t="n">
        <v>56854</v>
      </c>
      <c r="J15543" s="1" t="s">
        <v>4156</v>
      </c>
      <c r="K15543" s="1" t="s">
        <v>17666</v>
      </c>
    </row>
    <row r="15544" customFormat="false" ht="15" hidden="false" customHeight="true" outlineLevel="0" collapsed="false">
      <c r="A15544" s="1" t="n">
        <f aca="false">A12983</f>
        <v>11115</v>
      </c>
      <c r="B15544" s="1" t="e">
        <f aca="false">IF(COUNTIF($G$1:$G$12712,G15544&gt;0),0,INDEX($A$1:$A$12712,MATCH(G15544,$G$1:$G$12712,0)))</f>
        <v>#N/A</v>
      </c>
      <c r="C15544" s="1" t="str">
        <f aca="false">IF(H15544="",F15544,H15544)</f>
        <v>mess. no. 4 - automatic</v>
      </c>
      <c r="D15544" s="1" t="n">
        <v>51</v>
      </c>
      <c r="E15544" s="1" t="s">
        <v>20377</v>
      </c>
      <c r="F15544" s="5" t="s">
        <v>17957</v>
      </c>
      <c r="H15544" s="1"/>
      <c r="K15544" s="1" t="s">
        <v>17666</v>
      </c>
    </row>
    <row r="15545" customFormat="false" ht="15" hidden="false" customHeight="true" outlineLevel="0" collapsed="false">
      <c r="A15545" s="1" t="n">
        <f aca="false">IF(IFERROR((MATCH(G15545,$G$1:$G$12712,0)),0),INDEX($A$1:$A$12712,MATCH(G15545,$G$1:$G$12712,0)),MAX($A$2:$A15544)+1)</f>
        <v>1790</v>
      </c>
      <c r="B15545" s="1" t="n">
        <f aca="false">IF(COUNTIF($G$1:$G$12712,G15545&gt;0),0,INDEX($A$1:$A$12712,MATCH(G15545,$G$1:$G$12712,0)))</f>
        <v>1790</v>
      </c>
      <c r="C15545" s="1" t="str">
        <f aca="false">IF(H15545="",F15545,H15545)</f>
        <v>Messalonskee 5</v>
      </c>
      <c r="D15545" s="1" t="n">
        <v>51</v>
      </c>
      <c r="E15545" s="1" t="s">
        <v>20377</v>
      </c>
      <c r="F15545" s="5" t="s">
        <v>17958</v>
      </c>
      <c r="G15545" s="1" t="n">
        <v>1500</v>
      </c>
      <c r="H15545" s="1" t="s">
        <v>4158</v>
      </c>
      <c r="I15545" s="1" t="n">
        <v>56854</v>
      </c>
      <c r="J15545" s="1" t="s">
        <v>4156</v>
      </c>
      <c r="K15545" s="1" t="s">
        <v>17666</v>
      </c>
    </row>
    <row r="15546" customFormat="false" ht="15" hidden="false" customHeight="true" outlineLevel="0" collapsed="false">
      <c r="A15546" s="1" t="n">
        <f aca="false">IF(IFERROR((MATCH(G15546,$G$1:$G$12712,0)),0),INDEX($A$1:$A$12712,MATCH(G15546,$G$1:$G$12712,0)),MAX($A$2:$A15545)+1)</f>
        <v>1572</v>
      </c>
      <c r="B15546" s="1" t="n">
        <f aca="false">IF(COUNTIF($G$1:$G$12712,G15546&gt;0),0,INDEX($A$1:$A$12712,MATCH(G15546,$G$1:$G$12712,0)))</f>
        <v>1572</v>
      </c>
      <c r="C15546" s="1" t="str">
        <f aca="false">IF(H15546="",F15546,H15546)</f>
        <v>Charles E Monty</v>
      </c>
      <c r="D15546" s="1" t="n">
        <v>51</v>
      </c>
      <c r="E15546" s="1" t="s">
        <v>20377</v>
      </c>
      <c r="F15546" s="5" t="s">
        <v>17968</v>
      </c>
      <c r="G15546" s="1" t="n">
        <v>805</v>
      </c>
      <c r="H15546" s="1" t="s">
        <v>3783</v>
      </c>
      <c r="I15546" s="1" t="n">
        <v>39006</v>
      </c>
      <c r="J15546" s="1" t="s">
        <v>3784</v>
      </c>
      <c r="K15546" s="1" t="s">
        <v>17666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1791</v>
      </c>
      <c r="B15547" s="1" t="n">
        <f aca="false">IF(COUNTIF($G$1:$G$12712,G15547&gt;0),0,INDEX($A$1:$A$12712,MATCH(G15547,$G$1:$G$12712,0)))</f>
        <v>1791</v>
      </c>
      <c r="C15547" s="1" t="str">
        <f aca="false">IF(H15547="",F15547,H15547)</f>
        <v>North Gorham</v>
      </c>
      <c r="D15547" s="1" t="n">
        <v>51</v>
      </c>
      <c r="E15547" s="1" t="s">
        <v>20377</v>
      </c>
      <c r="F15547" s="5" t="s">
        <v>17969</v>
      </c>
      <c r="G15547" s="1" t="n">
        <v>1501</v>
      </c>
      <c r="H15547" s="1" t="s">
        <v>4159</v>
      </c>
      <c r="I15547" s="1" t="n">
        <v>39006</v>
      </c>
      <c r="J15547" s="1" t="s">
        <v>3784</v>
      </c>
      <c r="K15547" s="1" t="s">
        <v>17666</v>
      </c>
    </row>
    <row r="15548" customFormat="false" ht="15" hidden="false" customHeight="true" outlineLevel="0" collapsed="false">
      <c r="A15548" s="1" t="n">
        <f aca="false">A13000</f>
        <v>11116</v>
      </c>
      <c r="B15548" s="1" t="e">
        <f aca="false">IF(COUNTIF($G$1:$G$12712,G15548&gt;0),0,INDEX($A$1:$A$12712,MATCH(G15548,$G$1:$G$12712,0)))</f>
        <v>#N/A</v>
      </c>
      <c r="C15548" s="1" t="str">
        <f aca="false">IF(H15548="",F15548,H15548)</f>
        <v>peaks island</v>
      </c>
      <c r="D15548" s="1" t="n">
        <v>51</v>
      </c>
      <c r="E15548" s="1" t="s">
        <v>20377</v>
      </c>
      <c r="F15548" s="5" t="s">
        <v>17970</v>
      </c>
      <c r="H15548" s="1"/>
      <c r="K15548" s="1" t="s">
        <v>17666</v>
      </c>
    </row>
    <row r="15549" customFormat="false" ht="15" hidden="false" customHeight="true" outlineLevel="0" collapsed="false">
      <c r="A15549" s="1" t="n">
        <f aca="false">A13001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seb. no. 4 - ft. halifax</v>
      </c>
      <c r="D15549" s="1" t="n">
        <v>51</v>
      </c>
      <c r="E15549" s="1" t="s">
        <v>20377</v>
      </c>
      <c r="F15549" s="5" t="s">
        <v>17972</v>
      </c>
      <c r="H15549" s="1"/>
      <c r="K15549" s="1" t="s">
        <v>17666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1792</v>
      </c>
      <c r="B15550" s="1" t="n">
        <f aca="false">IF(COUNTIF($G$1:$G$12712,G15550&gt;0),0,INDEX($A$1:$A$12712,MATCH(G15550,$G$1:$G$12712,0)))</f>
        <v>1792</v>
      </c>
      <c r="C15550" s="1" t="str">
        <f aca="false">IF(H15550="",F15550,H15550)</f>
        <v>Shawmut</v>
      </c>
      <c r="D15550" s="1" t="n">
        <v>51</v>
      </c>
      <c r="E15550" s="1" t="s">
        <v>20377</v>
      </c>
      <c r="F15550" s="5" t="s">
        <v>17974</v>
      </c>
      <c r="G15550" s="1" t="n">
        <v>1504</v>
      </c>
      <c r="H15550" s="1" t="s">
        <v>4160</v>
      </c>
      <c r="I15550" s="1" t="n">
        <v>39006</v>
      </c>
      <c r="J15550" s="1" t="s">
        <v>3784</v>
      </c>
      <c r="K15550" s="1" t="s">
        <v>17666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1793</v>
      </c>
      <c r="B15551" s="1" t="n">
        <f aca="false">IF(COUNTIF($G$1:$G$12712,G15551&gt;0),0,INDEX($A$1:$A$12712,MATCH(G15551,$G$1:$G$12712,0)))</f>
        <v>1793</v>
      </c>
      <c r="C15551" s="1" t="str">
        <f aca="false">IF(H15551="",F15551,H15551)</f>
        <v>Skelton</v>
      </c>
      <c r="D15551" s="1" t="n">
        <v>51</v>
      </c>
      <c r="E15551" s="1" t="s">
        <v>20377</v>
      </c>
      <c r="F15551" s="5" t="s">
        <v>17975</v>
      </c>
      <c r="G15551" s="1" t="n">
        <v>1505</v>
      </c>
      <c r="H15551" s="1" t="s">
        <v>4161</v>
      </c>
      <c r="I15551" s="1" t="n">
        <v>39006</v>
      </c>
      <c r="J15551" s="1" t="s">
        <v>3784</v>
      </c>
      <c r="K15551" s="1" t="s">
        <v>17666</v>
      </c>
    </row>
    <row r="15552" customFormat="false" ht="15" hidden="false" customHeight="true" outlineLevel="0" collapsed="false">
      <c r="A15552" s="1" t="n">
        <f aca="false">A13006</f>
        <v>11118</v>
      </c>
      <c r="B15552" s="1" t="e">
        <f aca="false">IF(COUNTIF($G$1:$G$12712,G15552&gt;0),0,INDEX($A$1:$A$12712,MATCH(G15552,$G$1:$G$12712,0)))</f>
        <v>#N/A</v>
      </c>
      <c r="C15552" s="1" t="str">
        <f aca="false">IF(H15552="",F15552,H15552)</f>
        <v>smelt hill</v>
      </c>
      <c r="D15552" s="1" t="n">
        <v>51</v>
      </c>
      <c r="E15552" s="1" t="s">
        <v>20377</v>
      </c>
      <c r="F15552" s="5" t="s">
        <v>17976</v>
      </c>
      <c r="H15552" s="1"/>
      <c r="K15552" s="1" t="s">
        <v>17666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649</v>
      </c>
      <c r="B15553" s="1" t="n">
        <f aca="false">IF(COUNTIF($G$1:$G$12712,G15553&gt;0),0,INDEX($A$1:$A$12712,MATCH(G15553,$G$1:$G$12712,0)))</f>
        <v>649</v>
      </c>
      <c r="C15553" s="1" t="str">
        <f aca="false">IF(H15553="",F15553,H15553)</f>
        <v>William F Wyman</v>
      </c>
      <c r="D15553" s="1" t="n">
        <v>51</v>
      </c>
      <c r="E15553" s="1" t="s">
        <v>20377</v>
      </c>
      <c r="F15553" s="5" t="s">
        <v>19003</v>
      </c>
      <c r="G15553" s="1" t="n">
        <v>1507</v>
      </c>
      <c r="H15553" s="1" t="s">
        <v>1547</v>
      </c>
      <c r="I15553" s="1" t="n">
        <v>31719</v>
      </c>
      <c r="J15553" s="1" t="s">
        <v>1548</v>
      </c>
      <c r="K15553" s="1" t="s">
        <v>17666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649</v>
      </c>
      <c r="B15554" s="1" t="n">
        <f aca="false">IF(COUNTIF($G$1:$G$12712,G15554&gt;0),0,INDEX($A$1:$A$12712,MATCH(G15554,$G$1:$G$12712,0)))</f>
        <v>649</v>
      </c>
      <c r="C15554" s="1" t="str">
        <f aca="false">IF(H15554="",F15554,H15554)</f>
        <v>William F Wyman</v>
      </c>
      <c r="D15554" s="1" t="n">
        <v>51</v>
      </c>
      <c r="E15554" s="1" t="s">
        <v>20377</v>
      </c>
      <c r="F15554" s="5" t="s">
        <v>18352</v>
      </c>
      <c r="G15554" s="1" t="n">
        <v>1507</v>
      </c>
      <c r="H15554" s="1" t="s">
        <v>1547</v>
      </c>
      <c r="I15554" s="1" t="n">
        <v>31719</v>
      </c>
      <c r="J15554" s="1" t="s">
        <v>1548</v>
      </c>
      <c r="K15554" s="1" t="s">
        <v>17666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1794</v>
      </c>
      <c r="B15555" s="1" t="n">
        <f aca="false">IF(COUNTIF($G$1:$G$12712,G15555&gt;0),0,INDEX($A$1:$A$12712,MATCH(G15555,$G$1:$G$12712,0)))</f>
        <v>1794</v>
      </c>
      <c r="C15555" s="1" t="str">
        <f aca="false">IF(H15555="",F15555,H15555)</f>
        <v>West Buxton</v>
      </c>
      <c r="D15555" s="1" t="n">
        <v>51</v>
      </c>
      <c r="E15555" s="1" t="s">
        <v>20377</v>
      </c>
      <c r="F15555" s="5" t="s">
        <v>17982</v>
      </c>
      <c r="G15555" s="1" t="n">
        <v>1508</v>
      </c>
      <c r="H15555" s="1" t="s">
        <v>4162</v>
      </c>
      <c r="I15555" s="1" t="n">
        <v>39006</v>
      </c>
      <c r="J15555" s="1" t="s">
        <v>3784</v>
      </c>
      <c r="K15555" s="1" t="s">
        <v>17666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1795</v>
      </c>
      <c r="B15556" s="1" t="n">
        <f aca="false">IF(COUNTIF($G$1:$G$12712,G15556&gt;0),0,INDEX($A$1:$A$12712,MATCH(G15556,$G$1:$G$12712,0)))</f>
        <v>1795</v>
      </c>
      <c r="C15556" s="1" t="str">
        <f aca="false">IF(H15556="",F15556,H15556)</f>
        <v>Weston Hydro</v>
      </c>
      <c r="D15556" s="1" t="n">
        <v>51</v>
      </c>
      <c r="E15556" s="1" t="s">
        <v>20377</v>
      </c>
      <c r="F15556" s="5" t="s">
        <v>17983</v>
      </c>
      <c r="G15556" s="1" t="n">
        <v>1509</v>
      </c>
      <c r="H15556" s="1" t="s">
        <v>4163</v>
      </c>
      <c r="I15556" s="1" t="n">
        <v>39006</v>
      </c>
      <c r="J15556" s="1" t="s">
        <v>3784</v>
      </c>
      <c r="K15556" s="1" t="s">
        <v>17666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1796</v>
      </c>
      <c r="B15557" s="1" t="n">
        <f aca="false">IF(COUNTIF($G$1:$G$12712,G15557&gt;0),0,INDEX($A$1:$A$12712,MATCH(G15557,$G$1:$G$12712,0)))</f>
        <v>1796</v>
      </c>
      <c r="C15557" s="1" t="str">
        <f aca="false">IF(H15557="",F15557,H15557)</f>
        <v>Williams Hydro</v>
      </c>
      <c r="D15557" s="1" t="n">
        <v>51</v>
      </c>
      <c r="E15557" s="1" t="s">
        <v>20377</v>
      </c>
      <c r="F15557" s="5" t="s">
        <v>17984</v>
      </c>
      <c r="G15557" s="1" t="n">
        <v>1510</v>
      </c>
      <c r="H15557" s="1" t="s">
        <v>4164</v>
      </c>
      <c r="I15557" s="1" t="n">
        <v>39006</v>
      </c>
      <c r="J15557" s="1" t="s">
        <v>3784</v>
      </c>
      <c r="K15557" s="1" t="s">
        <v>17666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649</v>
      </c>
      <c r="B15558" s="1" t="n">
        <f aca="false">IF(COUNTIF($G$1:$G$12712,G15558&gt;0),0,INDEX($A$1:$A$12712,MATCH(G15558,$G$1:$G$12712,0)))</f>
        <v>649</v>
      </c>
      <c r="C15558" s="1" t="str">
        <f aca="false">IF(H15558="",F15558,H15558)</f>
        <v>William F Wyman</v>
      </c>
      <c r="D15558" s="1" t="n">
        <v>51</v>
      </c>
      <c r="E15558" s="1" t="s">
        <v>20377</v>
      </c>
      <c r="F15558" s="5" t="s">
        <v>17985</v>
      </c>
      <c r="G15558" s="1" t="n">
        <v>1507</v>
      </c>
      <c r="H15558" s="1" t="s">
        <v>1547</v>
      </c>
      <c r="I15558" s="1" t="n">
        <v>31719</v>
      </c>
      <c r="J15558" s="1" t="s">
        <v>1548</v>
      </c>
      <c r="K15558" s="1" t="s">
        <v>17666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236</v>
      </c>
      <c r="B15559" s="1" t="n">
        <f aca="false">IF(COUNTIF($G$1:$G$12712,G15559&gt;0),0,INDEX($A$1:$A$12712,MATCH(G15559,$G$1:$G$12712,0)))</f>
        <v>236</v>
      </c>
      <c r="C15559" s="1" t="str">
        <f aca="false">IF(H15559="",F15559,H15559)</f>
        <v>Greater Des Moines</v>
      </c>
      <c r="D15559" s="1" t="n">
        <v>251</v>
      </c>
      <c r="E15559" s="1" t="s">
        <v>17599</v>
      </c>
      <c r="F15559" s="5" t="s">
        <v>20381</v>
      </c>
      <c r="G15559" s="1" t="n">
        <v>7985</v>
      </c>
      <c r="H15559" s="1" t="s">
        <v>652</v>
      </c>
      <c r="I15559" s="1" t="n">
        <v>12341</v>
      </c>
      <c r="J15559" s="1" t="s">
        <v>409</v>
      </c>
      <c r="K15559" s="1" t="s">
        <v>17666</v>
      </c>
    </row>
    <row r="15560" customFormat="false" ht="15" hidden="false" customHeight="true" outlineLevel="0" collapsed="false">
      <c r="A15560" s="1" t="n">
        <f aca="false">IF(IFERROR((MATCH(G15560,$G$1:$G$12712,0)),0),INDEX($A$1:$A$12712,MATCH(G15560,$G$1:$G$12712,0)),MAX($A$2:$A15559)+1)</f>
        <v>386</v>
      </c>
      <c r="B15560" s="1" t="n">
        <f aca="false">IF(COUNTIF($G$1:$G$12712,G15560&gt;0),0,INDEX($A$1:$A$12712,MATCH(G15560,$G$1:$G$12712,0)))</f>
        <v>386</v>
      </c>
      <c r="C15560" s="1" t="str">
        <f aca="false">IF(H15560="",F15560,H15560)</f>
        <v>Moline</v>
      </c>
      <c r="D15560" s="1" t="n">
        <v>251</v>
      </c>
      <c r="E15560" s="1" t="s">
        <v>17599</v>
      </c>
      <c r="F15560" s="5" t="s">
        <v>18619</v>
      </c>
      <c r="G15560" s="1" t="n">
        <v>899</v>
      </c>
      <c r="H15560" s="1" t="s">
        <v>980</v>
      </c>
      <c r="I15560" s="1" t="n">
        <v>12341</v>
      </c>
      <c r="J15560" s="1" t="s">
        <v>409</v>
      </c>
      <c r="K15560" s="1" t="s">
        <v>17666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473</v>
      </c>
      <c r="B15561" s="1" t="n">
        <f aca="false">IF(COUNTIF($G$1:$G$12712,G15561&gt;0),0,INDEX($A$1:$A$12712,MATCH(G15561,$G$1:$G$12712,0)))</f>
        <v>473</v>
      </c>
      <c r="C15561" s="1" t="str">
        <f aca="false">IF(H15561="",F15561,H15561)</f>
        <v>Quad Cities Generating Station</v>
      </c>
      <c r="D15561" s="1" t="n">
        <v>251</v>
      </c>
      <c r="E15561" s="1" t="s">
        <v>17599</v>
      </c>
      <c r="F15561" s="5" t="s">
        <v>18116</v>
      </c>
      <c r="G15561" s="1" t="n">
        <v>880</v>
      </c>
      <c r="H15561" s="1" t="s">
        <v>1160</v>
      </c>
      <c r="I15561" s="1" t="n">
        <v>55951</v>
      </c>
      <c r="J15561" s="1" t="s">
        <v>1161</v>
      </c>
      <c r="K15561" s="1" t="s">
        <v>17666</v>
      </c>
    </row>
    <row r="15562" customFormat="false" ht="15" hidden="false" customHeight="true" outlineLevel="0" collapsed="false">
      <c r="A15562" s="1" t="n">
        <f aca="false">IF(IFERROR((MATCH(G15562,$G$1:$G$12712,0)),0),INDEX($A$1:$A$12712,MATCH(G15562,$G$1:$G$12712,0)),MAX($A$2:$A15561)+1)</f>
        <v>11576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(1) ferc project # 6221</v>
      </c>
      <c r="D15562" s="1" t="n">
        <v>53</v>
      </c>
      <c r="E15562" s="1" t="s">
        <v>20382</v>
      </c>
      <c r="F15562" s="5" t="s">
        <v>20383</v>
      </c>
      <c r="H15562" s="1"/>
      <c r="K15562" s="1" t="s">
        <v>17666</v>
      </c>
    </row>
    <row r="15563" customFormat="false" ht="15" hidden="false" customHeight="true" outlineLevel="0" collapsed="false">
      <c r="A15563" s="1" t="n">
        <f aca="false">A15562</f>
        <v>11576</v>
      </c>
      <c r="B15563" s="1" t="e">
        <f aca="false">IF(COUNTIF($G$1:$G$12712,G15563&gt;0),0,INDEX($A$1:$A$12712,MATCH(G15563,$G$1:$G$12712,0)))</f>
        <v>#N/A</v>
      </c>
      <c r="C15563" s="1" t="str">
        <f aca="false">IF(H15563="",F15563,H15563)</f>
        <v>(1) ferc project #6221</v>
      </c>
      <c r="D15563" s="1" t="n">
        <v>53</v>
      </c>
      <c r="E15563" s="1" t="s">
        <v>20382</v>
      </c>
      <c r="F15563" s="5" t="s">
        <v>20384</v>
      </c>
      <c r="H15563" s="1"/>
      <c r="K15563" s="1" t="s">
        <v>17666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4248</v>
      </c>
      <c r="B15564" s="1" t="n">
        <f aca="false">IF(COUNTIF($G$1:$G$12712,G15564&gt;0),0,INDEX($A$1:$A$12712,MATCH(G15564,$G$1:$G$12712,0)))</f>
        <v>4248</v>
      </c>
      <c r="C15564" s="1" t="str">
        <f aca="false">IF(H15564="",F15564,H15564)</f>
        <v>Black Creek</v>
      </c>
      <c r="D15564" s="1" t="n">
        <v>53</v>
      </c>
      <c r="E15564" s="1" t="s">
        <v>20382</v>
      </c>
      <c r="F15564" s="5" t="s">
        <v>20385</v>
      </c>
      <c r="G15564" s="1" t="n">
        <v>54860</v>
      </c>
      <c r="H15564" s="1" t="s">
        <v>7876</v>
      </c>
      <c r="I15564" s="1" t="n">
        <v>1784</v>
      </c>
      <c r="J15564" s="1" t="s">
        <v>7877</v>
      </c>
      <c r="K15564" s="1" t="s">
        <v>17666</v>
      </c>
    </row>
    <row r="15565" customFormat="false" ht="15" hidden="false" customHeight="true" outlineLevel="0" collapsed="false">
      <c r="A15565" s="1" t="n">
        <f aca="false">A14089</f>
        <v>11328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Beebee Island Hydro Plant</v>
      </c>
      <c r="D15565" s="1" t="n">
        <v>54</v>
      </c>
      <c r="E15565" s="1" t="s">
        <v>20386</v>
      </c>
      <c r="F15565" s="5" t="s">
        <v>19024</v>
      </c>
      <c r="G15565" s="1" t="n">
        <v>10531</v>
      </c>
      <c r="H15565" s="1" t="s">
        <v>19023</v>
      </c>
      <c r="I15565" s="1" t="n">
        <v>5914</v>
      </c>
      <c r="J15565" s="1" t="s">
        <v>4605</v>
      </c>
      <c r="K15565" s="1" t="s">
        <v>17666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1089</v>
      </c>
      <c r="B15566" s="1" t="n">
        <f aca="false">IF(COUNTIF($G$1:$G$12712,G15566&gt;0),0,INDEX($A$1:$A$12712,MATCH(G15566,$G$1:$G$12712,0)))</f>
        <v>1089</v>
      </c>
      <c r="C15566" s="1" t="str">
        <f aca="false">IF(H15566="",F15566,H15566)</f>
        <v>Colby</v>
      </c>
      <c r="D15566" s="1" t="n">
        <v>401</v>
      </c>
      <c r="E15566" s="1" t="s">
        <v>20387</v>
      </c>
      <c r="F15566" s="5" t="s">
        <v>20388</v>
      </c>
      <c r="G15566" s="1" t="n">
        <v>1225</v>
      </c>
      <c r="H15566" s="1" t="s">
        <v>2515</v>
      </c>
      <c r="I15566" s="1" t="n">
        <v>12524</v>
      </c>
      <c r="J15566" s="1" t="s">
        <v>2516</v>
      </c>
      <c r="K15566" s="1" t="s">
        <v>17666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4380</v>
      </c>
      <c r="B15567" s="1" t="n">
        <f aca="false">IF(COUNTIF($G$1:$G$12712,G15567&gt;0),0,INDEX($A$1:$A$12712,MATCH(G15567,$G$1:$G$12712,0)))</f>
        <v>4380</v>
      </c>
      <c r="C15567" s="1" t="str">
        <f aca="false">IF(H15567="",F15567,H15567)</f>
        <v>Hays Energy Project</v>
      </c>
      <c r="D15567" s="1" t="n">
        <v>401</v>
      </c>
      <c r="E15567" s="1" t="s">
        <v>20387</v>
      </c>
      <c r="F15567" s="5" t="s">
        <v>20389</v>
      </c>
      <c r="G15567" s="1" t="n">
        <v>55144</v>
      </c>
      <c r="H15567" s="1" t="s">
        <v>8094</v>
      </c>
      <c r="I15567" s="1" t="n">
        <v>1074</v>
      </c>
      <c r="J15567" s="1" t="s">
        <v>8095</v>
      </c>
      <c r="K15567" s="1" t="s">
        <v>17666</v>
      </c>
    </row>
    <row r="15568" customFormat="false" ht="15" hidden="false" customHeight="true" outlineLevel="0" collapsed="false">
      <c r="A15568" s="1" t="n">
        <f aca="false">IF(IFERROR((MATCH(G15568,$G$1:$G$12712,0)),0),INDEX($A$1:$A$12712,MATCH(G15568,$G$1:$G$12712,0)),MAX($A$2:$A15567)+1)</f>
        <v>11577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hoxie</v>
      </c>
      <c r="D15568" s="1" t="n">
        <v>401</v>
      </c>
      <c r="E15568" s="1" t="s">
        <v>20387</v>
      </c>
      <c r="F15568" s="5" t="s">
        <v>20390</v>
      </c>
      <c r="H15568" s="1"/>
      <c r="K15568" s="1" t="s">
        <v>17666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11578</v>
      </c>
      <c r="B15569" s="1" t="e">
        <f aca="false">IF(COUNTIF($G$1:$G$12712,G15569&gt;0),0,INDEX($A$1:$A$12712,MATCH(G15569,$G$1:$G$12712,0)))</f>
        <v>#N/A</v>
      </c>
      <c r="C15569" s="1" t="str">
        <f aca="false">IF(H15569="",F15569,H15569)</f>
        <v>ross beach</v>
      </c>
      <c r="D15569" s="1" t="n">
        <v>401</v>
      </c>
      <c r="E15569" s="1" t="s">
        <v>20387</v>
      </c>
      <c r="F15569" s="5" t="s">
        <v>20391</v>
      </c>
      <c r="H15569" s="1"/>
      <c r="K15569" s="1" t="s">
        <v>17666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11579</v>
      </c>
      <c r="B15570" s="1" t="e">
        <f aca="false">IF(COUNTIF($G$1:$G$12712,G15570&gt;0),0,INDEX($A$1:$A$12712,MATCH(G15570,$G$1:$G$12712,0)))</f>
        <v>#N/A</v>
      </c>
      <c r="C15570" s="1" t="str">
        <f aca="false">IF(H15570="",F15570,H15570)</f>
        <v>wakeeney</v>
      </c>
      <c r="D15570" s="1" t="n">
        <v>401</v>
      </c>
      <c r="E15570" s="1" t="s">
        <v>20387</v>
      </c>
      <c r="F15570" s="5" t="s">
        <v>20392</v>
      </c>
      <c r="H15570" s="1"/>
      <c r="K15570" s="1" t="s">
        <v>17666</v>
      </c>
    </row>
    <row r="15571" customFormat="false" ht="15" hidden="false" customHeight="true" outlineLevel="0" collapsed="false">
      <c r="A15571" s="1" t="n">
        <f aca="false">A4197</f>
        <v>3258</v>
      </c>
      <c r="B15571" s="1" t="e">
        <f aca="false">IF(COUNTIF($G$1:$G$12712,G15571&gt;0),0,INDEX($A$1:$A$12712,MATCH(G15571,$G$1:$G$12712,0)))</f>
        <v>#N/A</v>
      </c>
      <c r="C15571" s="1" t="str">
        <f aca="false">IF(H15571="",F15571,H15571)</f>
        <v>feeder dam (project no. 2554)</v>
      </c>
      <c r="D15571" s="1" t="n">
        <v>55</v>
      </c>
      <c r="E15571" s="1" t="s">
        <v>20393</v>
      </c>
      <c r="F15571" s="5" t="s">
        <v>19058</v>
      </c>
      <c r="H15571" s="1"/>
      <c r="K15571" s="1" t="s">
        <v>17666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20394</v>
      </c>
      <c r="F15572" s="5" t="s">
        <v>20395</v>
      </c>
      <c r="G15572" s="1" t="n">
        <v>7818</v>
      </c>
      <c r="H15572" s="1" t="s">
        <v>2350</v>
      </c>
      <c r="I15572" s="1" t="n">
        <v>40307</v>
      </c>
      <c r="J15572" s="1" t="s">
        <v>2351</v>
      </c>
      <c r="K15572" s="1" t="s">
        <v>17666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20394</v>
      </c>
      <c r="F15573" s="5" t="s">
        <v>20396</v>
      </c>
      <c r="G15573" s="1" t="n">
        <v>7818</v>
      </c>
      <c r="H15573" s="1" t="s">
        <v>2350</v>
      </c>
      <c r="I15573" s="1" t="n">
        <v>40307</v>
      </c>
      <c r="J15573" s="1" t="s">
        <v>2351</v>
      </c>
      <c r="K15573" s="1" t="s">
        <v>17666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1063</v>
      </c>
      <c r="B15574" s="1" t="n">
        <f aca="false">IF(COUNTIF($G$1:$G$12712,G15574&gt;0),0,INDEX($A$1:$A$12712,MATCH(G15574,$G$1:$G$12712,0)))</f>
        <v>1063</v>
      </c>
      <c r="C15574" s="1" t="str">
        <f aca="false">IF(H15574="",F15574,H15574)</f>
        <v>Alsey</v>
      </c>
      <c r="D15574" s="1" t="n">
        <v>58</v>
      </c>
      <c r="E15574" s="1" t="s">
        <v>20394</v>
      </c>
      <c r="F15574" s="5" t="s">
        <v>20397</v>
      </c>
      <c r="G15574" s="1" t="n">
        <v>7818</v>
      </c>
      <c r="H15574" s="1" t="s">
        <v>2350</v>
      </c>
      <c r="I15574" s="1" t="n">
        <v>40307</v>
      </c>
      <c r="J15574" s="1" t="s">
        <v>2351</v>
      </c>
      <c r="K15574" s="1" t="s">
        <v>17666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1063</v>
      </c>
      <c r="B15575" s="1" t="n">
        <f aca="false">IF(COUNTIF($G$1:$G$12712,G15575&gt;0),0,INDEX($A$1:$A$12712,MATCH(G15575,$G$1:$G$12712,0)))</f>
        <v>1063</v>
      </c>
      <c r="C15575" s="1" t="str">
        <f aca="false">IF(H15575="",F15575,H15575)</f>
        <v>Alsey</v>
      </c>
      <c r="D15575" s="1" t="n">
        <v>58</v>
      </c>
      <c r="E15575" s="1" t="s">
        <v>20394</v>
      </c>
      <c r="F15575" s="5" t="s">
        <v>20398</v>
      </c>
      <c r="G15575" s="1" t="n">
        <v>7818</v>
      </c>
      <c r="H15575" s="1" t="s">
        <v>2350</v>
      </c>
      <c r="I15575" s="1" t="n">
        <v>40307</v>
      </c>
      <c r="J15575" s="1" t="s">
        <v>2351</v>
      </c>
      <c r="K15575" s="1" t="s">
        <v>17666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1063</v>
      </c>
      <c r="B15576" s="1" t="n">
        <f aca="false">IF(COUNTIF($G$1:$G$12712,G15576&gt;0),0,INDEX($A$1:$A$12712,MATCH(G15576,$G$1:$G$12712,0)))</f>
        <v>1063</v>
      </c>
      <c r="C15576" s="1" t="str">
        <f aca="false">IF(H15576="",F15576,H15576)</f>
        <v>Alsey</v>
      </c>
      <c r="D15576" s="1" t="n">
        <v>58</v>
      </c>
      <c r="E15576" s="1" t="s">
        <v>20394</v>
      </c>
      <c r="F15576" s="5" t="s">
        <v>20399</v>
      </c>
      <c r="G15576" s="1" t="n">
        <v>7818</v>
      </c>
      <c r="H15576" s="1" t="s">
        <v>2350</v>
      </c>
      <c r="I15576" s="1" t="n">
        <v>40307</v>
      </c>
      <c r="J15576" s="1" t="s">
        <v>2351</v>
      </c>
      <c r="K15576" s="1" t="s">
        <v>17666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1342</v>
      </c>
      <c r="B15577" s="1" t="n">
        <f aca="false">IF(COUNTIF($G$1:$G$12712,G15577&gt;0),0,INDEX($A$1:$A$12712,MATCH(G15577,$G$1:$G$12712,0)))</f>
        <v>1342</v>
      </c>
      <c r="C15577" s="1" t="str">
        <f aca="false">IF(H15577="",F15577,H15577)</f>
        <v>Clinton Power Station</v>
      </c>
      <c r="D15577" s="1" t="n">
        <v>58</v>
      </c>
      <c r="E15577" s="1" t="s">
        <v>20394</v>
      </c>
      <c r="F15577" s="5" t="s">
        <v>18548</v>
      </c>
      <c r="G15577" s="1" t="n">
        <v>204</v>
      </c>
      <c r="H15577" s="1" t="s">
        <v>3477</v>
      </c>
      <c r="I15577" s="1" t="n">
        <v>55951</v>
      </c>
      <c r="J15577" s="1" t="s">
        <v>1161</v>
      </c>
      <c r="K15577" s="1" t="s">
        <v>17666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11580</v>
      </c>
      <c r="B15578" s="1" t="e">
        <f aca="false">IF(COUNTIF($G$1:$G$12712,G15578&gt;0),0,INDEX($A$1:$A$12712,MATCH(G15578,$G$1:$G$12712,0)))</f>
        <v>#N/A</v>
      </c>
      <c r="C15578" s="1" t="str">
        <f aca="false">IF(H15578="",F15578,H15578)</f>
        <v>winchester diesel gen</v>
      </c>
      <c r="D15578" s="1" t="n">
        <v>58</v>
      </c>
      <c r="E15578" s="1" t="s">
        <v>20394</v>
      </c>
      <c r="F15578" s="5" t="s">
        <v>20400</v>
      </c>
      <c r="H15578" s="1"/>
      <c r="K15578" s="1" t="s">
        <v>17666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11581</v>
      </c>
      <c r="B15579" s="1" t="e">
        <f aca="false">IF(COUNTIF($G$1:$G$12712,G15579&gt;0),0,INDEX($A$1:$A$12712,MATCH(G15579,$G$1:$G$12712,0)))</f>
        <v>#N/A</v>
      </c>
      <c r="C15579" s="1" t="str">
        <f aca="false">IF(H15579="",F15579,H15579)</f>
        <v>as the generation</v>
      </c>
      <c r="D15579" s="1" t="n">
        <v>60</v>
      </c>
      <c r="E15579" s="1" t="s">
        <v>20401</v>
      </c>
      <c r="F15579" s="5" t="s">
        <v>20402</v>
      </c>
      <c r="H15579" s="1"/>
      <c r="K15579" s="1" t="s">
        <v>17666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associated</v>
      </c>
      <c r="D15580" s="1" t="n">
        <v>60</v>
      </c>
      <c r="E15580" s="1" t="s">
        <v>20401</v>
      </c>
      <c r="F15580" s="5" t="s">
        <v>20403</v>
      </c>
      <c r="H15580" s="1"/>
      <c r="K15580" s="1" t="s">
        <v>17666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2392</v>
      </c>
      <c r="B15581" s="1" t="n">
        <f aca="false">IF(COUNTIF($G$1:$G$12712,G15581&gt;0),0,INDEX($A$1:$A$12712,MATCH(G15581,$G$1:$G$12712,0)))</f>
        <v>2392</v>
      </c>
      <c r="C15581" s="1" t="str">
        <f aca="false">IF(H15581="",F15581,H15581)</f>
        <v>Cadys Falls</v>
      </c>
      <c r="D15581" s="1" t="n">
        <v>60</v>
      </c>
      <c r="E15581" s="1" t="s">
        <v>20401</v>
      </c>
      <c r="F15581" s="5" t="s">
        <v>20404</v>
      </c>
      <c r="G15581" s="1" t="n">
        <v>3765</v>
      </c>
      <c r="H15581" s="1" t="s">
        <v>5005</v>
      </c>
      <c r="I15581" s="1" t="n">
        <v>12989</v>
      </c>
      <c r="J15581" s="1" t="s">
        <v>3732</v>
      </c>
      <c r="K15581" s="1" t="s">
        <v>17666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2392</v>
      </c>
      <c r="B15582" s="1" t="n">
        <f aca="false">IF(COUNTIF($G$1:$G$12712,G15582&gt;0),0,INDEX($A$1:$A$12712,MATCH(G15582,$G$1:$G$12712,0)))</f>
        <v>2392</v>
      </c>
      <c r="C15582" s="1" t="str">
        <f aca="false">IF(H15582="",F15582,H15582)</f>
        <v>Cadys Falls</v>
      </c>
      <c r="D15582" s="1" t="n">
        <v>60</v>
      </c>
      <c r="E15582" s="1" t="s">
        <v>20401</v>
      </c>
      <c r="F15582" s="5" t="s">
        <v>20405</v>
      </c>
      <c r="G15582" s="1" t="n">
        <v>3765</v>
      </c>
      <c r="H15582" s="1" t="s">
        <v>5005</v>
      </c>
      <c r="I15582" s="1" t="n">
        <v>12989</v>
      </c>
      <c r="J15582" s="1" t="s">
        <v>3732</v>
      </c>
      <c r="K15582" s="1" t="s">
        <v>17666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11583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elmore</v>
      </c>
      <c r="D15583" s="1" t="n">
        <v>60</v>
      </c>
      <c r="E15583" s="1" t="s">
        <v>20401</v>
      </c>
      <c r="F15583" s="5" t="s">
        <v>20406</v>
      </c>
      <c r="H15583" s="1"/>
      <c r="K15583" s="1" t="s">
        <v>17666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11584</v>
      </c>
      <c r="B15584" s="1" t="e">
        <f aca="false">IF(COUNTIF($G$1:$G$12712,G15584&gt;0),0,INDEX($A$1:$A$12712,MATCH(G15584,$G$1:$G$12712,0)))</f>
        <v>#N/A</v>
      </c>
      <c r="C15584" s="1" t="str">
        <f aca="false">IF(H15584="",F15584,H15584)</f>
        <v>elmore (dam only-</v>
      </c>
      <c r="D15584" s="1" t="n">
        <v>60</v>
      </c>
      <c r="E15584" s="1" t="s">
        <v>20401</v>
      </c>
      <c r="F15584" s="5" t="s">
        <v>20407</v>
      </c>
      <c r="H15584" s="1"/>
      <c r="K15584" s="1" t="s">
        <v>17666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11585</v>
      </c>
      <c r="B15585" s="1" t="e">
        <f aca="false">IF(COUNTIF($G$1:$G$12712,G15585&gt;0),0,INDEX($A$1:$A$12712,MATCH(G15585,$G$1:$G$12712,0)))</f>
        <v>#N/A</v>
      </c>
      <c r="C15585" s="1" t="str">
        <f aca="false">IF(H15585="",F15585,H15585)</f>
        <v>expenses also</v>
      </c>
      <c r="D15585" s="1" t="n">
        <v>60</v>
      </c>
      <c r="E15585" s="1" t="s">
        <v>20401</v>
      </c>
      <c r="F15585" s="5" t="s">
        <v>20408</v>
      </c>
      <c r="H15585" s="1"/>
      <c r="K15585" s="1" t="s">
        <v>17666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include dams and</v>
      </c>
      <c r="D15586" s="1" t="n">
        <v>60</v>
      </c>
      <c r="E15586" s="1" t="s">
        <v>20401</v>
      </c>
      <c r="F15586" s="5" t="s">
        <v>20409</v>
      </c>
      <c r="H15586" s="1"/>
      <c r="K15586" s="1" t="s">
        <v>17666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2391</v>
      </c>
      <c r="B15587" s="1" t="n">
        <f aca="false">IF(COUNTIF($G$1:$G$12712,G15587&gt;0),0,INDEX($A$1:$A$12712,MATCH(G15587,$G$1:$G$12712,0)))</f>
        <v>2391</v>
      </c>
      <c r="C15587" s="1" t="str">
        <f aca="false">IF(H15587="",F15587,H15587)</f>
        <v>Morrisville</v>
      </c>
      <c r="D15587" s="1" t="n">
        <v>60</v>
      </c>
      <c r="E15587" s="1" t="s">
        <v>20401</v>
      </c>
      <c r="F15587" s="5" t="s">
        <v>20410</v>
      </c>
      <c r="G15587" s="1" t="n">
        <v>3764</v>
      </c>
      <c r="H15587" s="1" t="s">
        <v>5004</v>
      </c>
      <c r="I15587" s="1" t="n">
        <v>12989</v>
      </c>
      <c r="J15587" s="1" t="s">
        <v>3732</v>
      </c>
      <c r="K15587" s="1" t="s">
        <v>17666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2391</v>
      </c>
      <c r="B15588" s="1" t="n">
        <f aca="false">IF(COUNTIF($G$1:$G$12712,G15588&gt;0),0,INDEX($A$1:$A$12712,MATCH(G15588,$G$1:$G$12712,0)))</f>
        <v>2391</v>
      </c>
      <c r="C15588" s="1" t="str">
        <f aca="false">IF(H15588="",F15588,H15588)</f>
        <v>Morrisville</v>
      </c>
      <c r="D15588" s="1" t="n">
        <v>60</v>
      </c>
      <c r="E15588" s="1" t="s">
        <v>20401</v>
      </c>
      <c r="F15588" s="5" t="s">
        <v>20411</v>
      </c>
      <c r="G15588" s="1" t="n">
        <v>3764</v>
      </c>
      <c r="H15588" s="1" t="s">
        <v>5004</v>
      </c>
      <c r="I15588" s="1" t="n">
        <v>12989</v>
      </c>
      <c r="J15588" s="1" t="s">
        <v>3732</v>
      </c>
      <c r="K15588" s="1" t="s">
        <v>17666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11587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n/a</v>
      </c>
      <c r="D15589" s="1" t="n">
        <v>60</v>
      </c>
      <c r="E15589" s="1" t="s">
        <v>20401</v>
      </c>
      <c r="F15589" s="5" t="s">
        <v>17629</v>
      </c>
      <c r="H15589" s="1"/>
      <c r="K15589" s="1" t="s">
        <v>17666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11588</v>
      </c>
      <c r="B15590" s="1" t="e">
        <f aca="false">IF(COUNTIF($G$1:$G$12712,G15590&gt;0),0,INDEX($A$1:$A$12712,MATCH(G15590,$G$1:$G$12712,0)))</f>
        <v>#N/A</v>
      </c>
      <c r="C15590" s="1" t="str">
        <f aca="false">IF(H15590="",F15590,H15590)</f>
        <v>no generation)</v>
      </c>
      <c r="D15590" s="1" t="n">
        <v>60</v>
      </c>
      <c r="E15590" s="1" t="s">
        <v>20401</v>
      </c>
      <c r="F15590" s="5" t="s">
        <v>20412</v>
      </c>
      <c r="H15590" s="1"/>
      <c r="K15590" s="1" t="s">
        <v>17666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11589</v>
      </c>
      <c r="B15591" s="1" t="e">
        <f aca="false">IF(COUNTIF($G$1:$G$12712,G15591&gt;0),0,INDEX($A$1:$A$12712,MATCH(G15591,$G$1:$G$12712,0)))</f>
        <v>#N/A</v>
      </c>
      <c r="C15591" s="1" t="str">
        <f aca="false">IF(H15591="",F15591,H15591)</f>
        <v>plant themselves.</v>
      </c>
      <c r="D15591" s="1" t="n">
        <v>60</v>
      </c>
      <c r="E15591" s="1" t="s">
        <v>20401</v>
      </c>
      <c r="F15591" s="5" t="s">
        <v>20413</v>
      </c>
      <c r="H15591" s="1"/>
      <c r="K15591" s="1" t="s">
        <v>17666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river)</v>
      </c>
      <c r="D15592" s="1" t="n">
        <v>60</v>
      </c>
      <c r="E15592" s="1" t="s">
        <v>20401</v>
      </c>
      <c r="F15592" s="5" t="s">
        <v>20414</v>
      </c>
      <c r="H15592" s="1"/>
      <c r="K15592" s="1" t="s">
        <v>17666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1538</v>
      </c>
      <c r="B15593" s="1" t="n">
        <f aca="false">IF(COUNTIF($G$1:$G$12712,G15593&gt;0),0,INDEX($A$1:$A$12712,MATCH(G15593,$G$1:$G$12712,0)))</f>
        <v>1538</v>
      </c>
      <c r="C15593" s="1" t="str">
        <f aca="false">IF(H15593="",F15593,H15593)</f>
        <v>W K Sanders</v>
      </c>
      <c r="D15593" s="1" t="n">
        <v>60</v>
      </c>
      <c r="E15593" s="1" t="s">
        <v>20401</v>
      </c>
      <c r="F15593" s="5" t="s">
        <v>20415</v>
      </c>
      <c r="G15593" s="1" t="n">
        <v>678</v>
      </c>
      <c r="H15593" s="1" t="s">
        <v>3731</v>
      </c>
      <c r="I15593" s="1" t="n">
        <v>12989</v>
      </c>
      <c r="J15593" s="1" t="s">
        <v>3732</v>
      </c>
      <c r="K15593" s="1" t="s">
        <v>17666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1538</v>
      </c>
      <c r="B15594" s="1" t="n">
        <f aca="false">IF(COUNTIF($G$1:$G$12712,G15594&gt;0),0,INDEX($A$1:$A$12712,MATCH(G15594,$G$1:$G$12712,0)))</f>
        <v>1538</v>
      </c>
      <c r="C15594" s="1" t="str">
        <f aca="false">IF(H15594="",F15594,H15594)</f>
        <v>W K Sanders</v>
      </c>
      <c r="D15594" s="1" t="n">
        <v>60</v>
      </c>
      <c r="E15594" s="1" t="s">
        <v>20401</v>
      </c>
      <c r="F15594" s="5" t="s">
        <v>20416</v>
      </c>
      <c r="G15594" s="1" t="n">
        <v>678</v>
      </c>
      <c r="H15594" s="1" t="s">
        <v>3731</v>
      </c>
      <c r="I15594" s="1" t="n">
        <v>12989</v>
      </c>
      <c r="J15594" s="1" t="s">
        <v>3732</v>
      </c>
      <c r="K15594" s="1" t="s">
        <v>17666</v>
      </c>
    </row>
    <row r="15595" customFormat="false" ht="15" hidden="false" customHeight="true" outlineLevel="0" collapsed="false">
      <c r="A15595" s="1" t="n">
        <f aca="false">IF(IFERROR((MATCH(G15595,$G$1:$G$12712,0)),0),INDEX($A$1:$A$12712,MATCH(G15595,$G$1:$G$12712,0)),MAX($A$2:$A15594)+1)</f>
        <v>11591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structures as well</v>
      </c>
      <c r="D15595" s="1" t="n">
        <v>60</v>
      </c>
      <c r="E15595" s="1" t="s">
        <v>20401</v>
      </c>
      <c r="F15595" s="5" t="s">
        <v>20417</v>
      </c>
      <c r="H15595" s="1"/>
      <c r="K15595" s="1" t="s">
        <v>17666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2886</v>
      </c>
      <c r="B15596" s="1" t="n">
        <f aca="false">IF(COUNTIF($G$1:$G$12712,G15596&gt;0),0,INDEX($A$1:$A$12712,MATCH(G15596,$G$1:$G$12712,0)))</f>
        <v>2886</v>
      </c>
      <c r="C15596" s="1" t="str">
        <f aca="false">IF(H15596="",F15596,H15596)</f>
        <v>Beaver Island</v>
      </c>
      <c r="D15596" s="1" t="n">
        <v>259</v>
      </c>
      <c r="E15596" s="1" t="s">
        <v>20418</v>
      </c>
      <c r="F15596" s="5" t="s">
        <v>20419</v>
      </c>
      <c r="G15596" s="1" t="n">
        <v>7831</v>
      </c>
      <c r="H15596" s="1" t="s">
        <v>5655</v>
      </c>
      <c r="I15596" s="1" t="n">
        <v>38084</v>
      </c>
      <c r="J15596" s="1" t="s">
        <v>5656</v>
      </c>
      <c r="K15596" s="1" t="s">
        <v>17666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1877</v>
      </c>
      <c r="B15597" s="1" t="n">
        <f aca="false">IF(COUNTIF($G$1:$G$12712,G15597&gt;0),0,INDEX($A$1:$A$12712,MATCH(G15597,$G$1:$G$12712,0)))</f>
        <v>1877</v>
      </c>
      <c r="C15597" s="1" t="str">
        <f aca="false">IF(H15597="",F15597,H15597)</f>
        <v>Kleber</v>
      </c>
      <c r="D15597" s="1" t="n">
        <v>259</v>
      </c>
      <c r="E15597" s="1" t="s">
        <v>20418</v>
      </c>
      <c r="F15597" s="5" t="s">
        <v>20420</v>
      </c>
      <c r="G15597" s="1" t="n">
        <v>1871</v>
      </c>
      <c r="H15597" s="1" t="s">
        <v>4282</v>
      </c>
      <c r="I15597" s="1" t="n">
        <v>19037</v>
      </c>
      <c r="J15597" s="1" t="s">
        <v>4283</v>
      </c>
      <c r="K15597" s="1" t="s">
        <v>17666</v>
      </c>
    </row>
    <row r="15598" customFormat="false" ht="15" hidden="false" customHeight="true" outlineLevel="0" collapsed="false">
      <c r="A15598" s="1" t="n">
        <f aca="false">A11186</f>
        <v>9598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scottville</v>
      </c>
      <c r="D15598" s="1" t="n">
        <v>259</v>
      </c>
      <c r="E15598" s="1" t="s">
        <v>20418</v>
      </c>
      <c r="F15598" s="5" t="s">
        <v>20421</v>
      </c>
      <c r="H15598" s="1"/>
      <c r="K15598" s="1" t="s">
        <v>17666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11592</v>
      </c>
      <c r="B15599" s="1" t="e">
        <f aca="false">IF(COUNTIF($G$1:$G$12712,G15599&gt;0),0,INDEX($A$1:$A$12712,MATCH(G15599,$G$1:$G$12712,0)))</f>
        <v>#N/A</v>
      </c>
      <c r="C15599" s="1" t="str">
        <f aca="false">IF(H15599="",F15599,H15599)</f>
        <v>tower hydro</v>
      </c>
      <c r="D15599" s="1" t="n">
        <v>259</v>
      </c>
      <c r="E15599" s="1" t="s">
        <v>20418</v>
      </c>
      <c r="F15599" s="5" t="s">
        <v>20422</v>
      </c>
      <c r="H15599" s="1"/>
      <c r="K15599" s="1" t="s">
        <v>17666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11593</v>
      </c>
      <c r="B15600" s="1" t="e">
        <f aca="false">IF(COUNTIF($G$1:$G$12712,G15600&gt;0),0,INDEX($A$1:$A$12712,MATCH(G15600,$G$1:$G$12712,0)))</f>
        <v>#N/A</v>
      </c>
      <c r="C15600" s="1" t="str">
        <f aca="false">IF(H15600="",F15600,H15600)</f>
        <v>n/a</v>
      </c>
      <c r="D15600" s="1" t="n">
        <v>152</v>
      </c>
      <c r="E15600" s="1" t="s">
        <v>20423</v>
      </c>
      <c r="F15600" s="5" t="s">
        <v>17629</v>
      </c>
      <c r="H15600" s="1"/>
      <c r="K15600" s="1" t="s">
        <v>17666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11594</v>
      </c>
      <c r="B15601" s="1" t="e">
        <f aca="false">IF(COUNTIF($G$1:$G$12712,G15601&gt;0),0,INDEX($A$1:$A$12712,MATCH(G15601,$G$1:$G$12712,0)))</f>
        <v>#N/A</v>
      </c>
      <c r="C15601" s="1" t="str">
        <f aca="false">IF(H15601="",F15601,H15601)</f>
        <v>n/a</v>
      </c>
      <c r="D15601" s="1" t="n">
        <v>62</v>
      </c>
      <c r="E15601" s="1" t="s">
        <v>20424</v>
      </c>
      <c r="F15601" s="5" t="s">
        <v>17629</v>
      </c>
      <c r="H15601" s="1"/>
      <c r="K15601" s="1" t="s">
        <v>17666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175</v>
      </c>
      <c r="B15602" s="1" t="n">
        <f aca="false">IF(COUNTIF($G$1:$G$12712,G15602&gt;0),0,INDEX($A$1:$A$12712,MATCH(G15602,$G$1:$G$12712,0)))</f>
        <v>175</v>
      </c>
      <c r="C15602" s="1" t="str">
        <f aca="false">IF(H15602="",F15602,H15602)</f>
        <v>E F Barrett</v>
      </c>
      <c r="D15602" s="1" t="n">
        <v>69</v>
      </c>
      <c r="E15602" s="1" t="s">
        <v>20425</v>
      </c>
      <c r="F15602" s="5" t="s">
        <v>18692</v>
      </c>
      <c r="G15602" s="1" t="n">
        <v>2511</v>
      </c>
      <c r="H15602" s="1" t="s">
        <v>512</v>
      </c>
      <c r="I15602" s="1" t="n">
        <v>56505</v>
      </c>
      <c r="J15602" s="1" t="s">
        <v>237</v>
      </c>
      <c r="K15602" s="1" t="s">
        <v>17666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169</v>
      </c>
      <c r="B15603" s="1" t="n">
        <f aca="false">IF(COUNTIF($G$1:$G$12712,G15603&gt;0),0,INDEX($A$1:$A$12712,MATCH(G15603,$G$1:$G$12712,0)))</f>
        <v>169</v>
      </c>
      <c r="C15603" s="1" t="str">
        <f aca="false">IF(H15603="",F15603,H15603)</f>
        <v>East Hampton</v>
      </c>
      <c r="D15603" s="1" t="n">
        <v>69</v>
      </c>
      <c r="E15603" s="1" t="s">
        <v>20425</v>
      </c>
      <c r="F15603" s="5" t="s">
        <v>20426</v>
      </c>
      <c r="G15603" s="1" t="n">
        <v>2512</v>
      </c>
      <c r="H15603" s="1" t="s">
        <v>497</v>
      </c>
      <c r="I15603" s="1" t="n">
        <v>56505</v>
      </c>
      <c r="J15603" s="1" t="s">
        <v>237</v>
      </c>
      <c r="K15603" s="1" t="s">
        <v>17666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1117</v>
      </c>
      <c r="B15604" s="1" t="n">
        <f aca="false">IF(COUNTIF($G$1:$G$12712,G15604&gt;0),0,INDEX($A$1:$A$12712,MATCH(G15604,$G$1:$G$12712,0)))</f>
        <v>1117</v>
      </c>
      <c r="C15604" s="1" t="str">
        <f aca="false">IF(H15604="",F15604,H15604)</f>
        <v>Far Rockaway</v>
      </c>
      <c r="D15604" s="1" t="n">
        <v>69</v>
      </c>
      <c r="E15604" s="1" t="s">
        <v>20425</v>
      </c>
      <c r="F15604" s="5" t="s">
        <v>20427</v>
      </c>
      <c r="G15604" s="1" t="n">
        <v>2513</v>
      </c>
      <c r="H15604" s="1" t="s">
        <v>542</v>
      </c>
      <c r="I15604" s="1" t="n">
        <v>56505</v>
      </c>
      <c r="J15604" s="1" t="s">
        <v>237</v>
      </c>
      <c r="K15604" s="1" t="s">
        <v>17666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11595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for columns (i) and (l) fuel costs incurred</v>
      </c>
      <c r="D15605" s="1" t="n">
        <v>69</v>
      </c>
      <c r="E15605" s="1" t="s">
        <v>20425</v>
      </c>
      <c r="F15605" s="5" t="s">
        <v>20428</v>
      </c>
      <c r="H15605" s="1"/>
      <c r="K15605" s="1" t="s">
        <v>17666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226</v>
      </c>
      <c r="B15606" s="1" t="n">
        <f aca="false">IF(COUNTIF($G$1:$G$12712,G15606&gt;0),0,INDEX($A$1:$A$12712,MATCH(G15606,$G$1:$G$12712,0)))</f>
        <v>226</v>
      </c>
      <c r="C15606" s="1" t="str">
        <f aca="false">IF(H15606="",F15606,H15606)</f>
        <v>Glenwood</v>
      </c>
      <c r="D15606" s="1" t="n">
        <v>69</v>
      </c>
      <c r="E15606" s="1" t="s">
        <v>20425</v>
      </c>
      <c r="F15606" s="5" t="s">
        <v>20429</v>
      </c>
      <c r="G15606" s="1" t="n">
        <v>2514</v>
      </c>
      <c r="H15606" s="1" t="s">
        <v>632</v>
      </c>
      <c r="I15606" s="1" t="n">
        <v>56505</v>
      </c>
      <c r="J15606" s="1" t="s">
        <v>237</v>
      </c>
      <c r="K15606" s="1" t="s">
        <v>17666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11596</v>
      </c>
      <c r="B15607" s="1" t="e">
        <f aca="false">IF(COUNTIF($G$1:$G$12712,G15607&gt;0),0,INDEX($A$1:$A$12712,MATCH(G15607,$G$1:$G$12712,0)))</f>
        <v>#N/A</v>
      </c>
      <c r="C15607" s="1" t="str">
        <f aca="false">IF(H15607="",F15607,H15607)</f>
        <v>include only fuel handling costs.</v>
      </c>
      <c r="D15607" s="1" t="n">
        <v>69</v>
      </c>
      <c r="E15607" s="1" t="s">
        <v>20425</v>
      </c>
      <c r="F15607" s="5" t="s">
        <v>20430</v>
      </c>
      <c r="H15607" s="1"/>
      <c r="K15607" s="1" t="s">
        <v>17666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11597</v>
      </c>
      <c r="B15608" s="1" t="e">
        <f aca="false">IF(COUNTIF($G$1:$G$12712,G15608&gt;0),0,INDEX($A$1:$A$12712,MATCH(G15608,$G$1:$G$12712,0)))</f>
        <v>#N/A</v>
      </c>
      <c r="C15608" s="1" t="str">
        <f aca="false">IF(H15608="",F15608,H15608)</f>
        <v>information for columns (h) - (l) is combined</v>
      </c>
      <c r="D15608" s="1" t="n">
        <v>69</v>
      </c>
      <c r="E15608" s="1" t="s">
        <v>20425</v>
      </c>
      <c r="F15608" s="5" t="s">
        <v>20431</v>
      </c>
      <c r="H15608" s="1"/>
      <c r="K15608" s="1" t="s">
        <v>17666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1177</v>
      </c>
      <c r="B15609" s="1" t="n">
        <f aca="false">IF(COUNTIF($G$1:$G$12712,G15609&gt;0),0,INDEX($A$1:$A$12712,MATCH(G15609,$G$1:$G$12712,0)))</f>
        <v>1177</v>
      </c>
      <c r="C15609" s="1" t="str">
        <f aca="false">IF(H15609="",F15609,H15609)</f>
        <v>Montauk</v>
      </c>
      <c r="D15609" s="1" t="n">
        <v>69</v>
      </c>
      <c r="E15609" s="1" t="s">
        <v>20425</v>
      </c>
      <c r="F15609" s="5" t="s">
        <v>20432</v>
      </c>
      <c r="G15609" s="1" t="n">
        <v>2515</v>
      </c>
      <c r="H15609" s="1" t="s">
        <v>2937</v>
      </c>
      <c r="I15609" s="1" t="n">
        <v>56505</v>
      </c>
      <c r="J15609" s="1" t="s">
        <v>237</v>
      </c>
      <c r="K15609" s="1" t="s">
        <v>17666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428</v>
      </c>
      <c r="B15610" s="1" t="n">
        <f aca="false">IF(COUNTIF($G$1:$G$12712,G15610&gt;0),0,INDEX($A$1:$A$12712,MATCH(G15610,$G$1:$G$12712,0)))</f>
        <v>428</v>
      </c>
      <c r="C15610" s="1" t="str">
        <f aca="false">IF(H15610="",F15610,H15610)</f>
        <v>Northport</v>
      </c>
      <c r="D15610" s="1" t="n">
        <v>69</v>
      </c>
      <c r="E15610" s="1" t="s">
        <v>20425</v>
      </c>
      <c r="F15610" s="5" t="s">
        <v>20433</v>
      </c>
      <c r="G15610" s="1" t="n">
        <v>2516</v>
      </c>
      <c r="H15610" s="1" t="s">
        <v>1058</v>
      </c>
      <c r="I15610" s="1" t="n">
        <v>56505</v>
      </c>
      <c r="J15610" s="1" t="s">
        <v>237</v>
      </c>
      <c r="K15610" s="1" t="s">
        <v>17666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459</v>
      </c>
      <c r="B15611" s="1" t="n">
        <f aca="false">IF(COUNTIF($G$1:$G$12712,G15611&gt;0),0,INDEX($A$1:$A$12712,MATCH(G15611,$G$1:$G$12712,0)))</f>
        <v>459</v>
      </c>
      <c r="C15611" s="1" t="str">
        <f aca="false">IF(H15611="",F15611,H15611)</f>
        <v>Port Jefferson</v>
      </c>
      <c r="D15611" s="1" t="n">
        <v>69</v>
      </c>
      <c r="E15611" s="1" t="s">
        <v>20425</v>
      </c>
      <c r="F15611" s="5" t="s">
        <v>20434</v>
      </c>
      <c r="G15611" s="1" t="n">
        <v>2517</v>
      </c>
      <c r="H15611" s="1" t="s">
        <v>1125</v>
      </c>
      <c r="I15611" s="1" t="n">
        <v>56505</v>
      </c>
      <c r="J15611" s="1" t="s">
        <v>237</v>
      </c>
      <c r="K15611" s="1" t="s">
        <v>17666</v>
      </c>
    </row>
    <row r="15612" customFormat="false" ht="15" hidden="false" customHeight="true" outlineLevel="0" collapsed="false">
      <c r="A15612" s="1" t="n">
        <f aca="false">IF(IFERROR((MATCH(G15612,$G$1:$G$12712,0)),0),INDEX($A$1:$A$12712,MATCH(G15612,$G$1:$G$12712,0)),MAX($A$2:$A15611)+1)</f>
        <v>11598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with east hampton gas turbine on pg 403-b</v>
      </c>
      <c r="D15612" s="1" t="n">
        <v>69</v>
      </c>
      <c r="E15612" s="1" t="s">
        <v>20425</v>
      </c>
      <c r="F15612" s="5" t="s">
        <v>20435</v>
      </c>
      <c r="H15612" s="1"/>
      <c r="K15612" s="1" t="s">
        <v>17666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11599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n/a</v>
      </c>
      <c r="D15613" s="1" t="n">
        <v>82</v>
      </c>
      <c r="E15613" s="1" t="s">
        <v>20436</v>
      </c>
      <c r="F15613" s="5" t="s">
        <v>17629</v>
      </c>
      <c r="H15613" s="1"/>
      <c r="K15613" s="1" t="s">
        <v>17666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11600</v>
      </c>
      <c r="B15614" s="1" t="e">
        <f aca="false">IF(COUNTIF($G$1:$G$12712,G15614&gt;0),0,INDEX($A$1:$A$12712,MATCH(G15614,$G$1:$G$12712,0)))</f>
        <v>#N/A</v>
      </c>
      <c r="C15614" s="1" t="str">
        <f aca="false">IF(H15614="",F15614,H15614)</f>
        <v>trout river hydro</v>
      </c>
      <c r="D15614" s="1" t="n">
        <v>347</v>
      </c>
      <c r="E15614" s="1" t="s">
        <v>20437</v>
      </c>
      <c r="F15614" s="5" t="s">
        <v>20438</v>
      </c>
      <c r="H15614" s="1"/>
      <c r="K15614" s="1" t="s">
        <v>17666</v>
      </c>
    </row>
    <row r="15615" customFormat="false" ht="15" hidden="false" customHeight="true" outlineLevel="0" collapsed="false">
      <c r="A15615" s="1" t="n">
        <f aca="false">A1852</f>
        <v>1172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merdosia</v>
      </c>
      <c r="D15615" s="1" t="n">
        <v>223</v>
      </c>
      <c r="E15615" s="1" t="s">
        <v>20439</v>
      </c>
      <c r="F15615" s="5" t="s">
        <v>20440</v>
      </c>
      <c r="H15615" s="1"/>
      <c r="K15615" s="1" t="s">
        <v>17666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11601</v>
      </c>
      <c r="B15616" s="1" t="e">
        <f aca="false">IF(COUNTIF($G$1:$G$12712,G15616&gt;0),0,INDEX($A$1:$A$12712,MATCH(G15616,$G$1:$G$12712,0)))</f>
        <v>#N/A</v>
      </c>
      <c r="C15616" s="1" t="str">
        <f aca="false">IF(H15616="",F15616,H15616)</f>
        <v>na</v>
      </c>
      <c r="D15616" s="1" t="n">
        <v>266</v>
      </c>
      <c r="E15616" s="1" t="s">
        <v>20441</v>
      </c>
      <c r="F15616" s="5" t="s">
        <v>18385</v>
      </c>
      <c r="H15616" s="1"/>
      <c r="K15616" s="1" t="s">
        <v>17666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1094</v>
      </c>
      <c r="B15617" s="1" t="n">
        <f aca="false">IF(COUNTIF($G$1:$G$12712,G15617&gt;0),0,INDEX($A$1:$A$12712,MATCH(G15617,$G$1:$G$12712,0)))</f>
        <v>1094</v>
      </c>
      <c r="C15617" s="1" t="str">
        <f aca="false">IF(H15617="",F15617,H15617)</f>
        <v>Conemaugh</v>
      </c>
      <c r="D15617" s="1" t="n">
        <v>90</v>
      </c>
      <c r="E15617" s="1" t="s">
        <v>20442</v>
      </c>
      <c r="F15617" s="5" t="s">
        <v>19681</v>
      </c>
      <c r="G15617" s="1" t="n">
        <v>3118</v>
      </c>
      <c r="H15617" s="1" t="s">
        <v>2528</v>
      </c>
      <c r="I15617" s="1" t="n">
        <v>15873</v>
      </c>
      <c r="J15617" s="1" t="s">
        <v>2529</v>
      </c>
      <c r="K15617" s="1" t="s">
        <v>17666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11602</v>
      </c>
      <c r="B15618" s="1" t="e">
        <f aca="false">IF(COUNTIF($G$1:$G$12712,G15618&gt;0),0,INDEX($A$1:$A$12712,MATCH(G15618,$G$1:$G$12712,0)))</f>
        <v>#N/A</v>
      </c>
      <c r="C15618" s="1" t="str">
        <f aca="false">IF(H15618="",F15618,H15618)</f>
        <v>gt-indirect chgs.</v>
      </c>
      <c r="D15618" s="1" t="n">
        <v>90</v>
      </c>
      <c r="E15618" s="1" t="s">
        <v>20442</v>
      </c>
      <c r="F15618" s="5" t="s">
        <v>19689</v>
      </c>
      <c r="H15618" s="1"/>
      <c r="K15618" s="1" t="s">
        <v>17666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1155</v>
      </c>
      <c r="B15619" s="1" t="n">
        <f aca="false">IF(COUNTIF($G$1:$G$12712,G15619&gt;0),0,INDEX($A$1:$A$12712,MATCH(G15619,$G$1:$G$12712,0)))</f>
        <v>1155</v>
      </c>
      <c r="C15619" s="1" t="str">
        <f aca="false">IF(H15619="",F15619,H15619)</f>
        <v>Keystone</v>
      </c>
      <c r="D15619" s="1" t="n">
        <v>90</v>
      </c>
      <c r="E15619" s="1" t="s">
        <v>20442</v>
      </c>
      <c r="F15619" s="5" t="s">
        <v>20443</v>
      </c>
      <c r="G15619" s="1" t="n">
        <v>3136</v>
      </c>
      <c r="H15619" s="1" t="s">
        <v>2843</v>
      </c>
      <c r="I15619" s="1" t="n">
        <v>15873</v>
      </c>
      <c r="J15619" s="1" t="s">
        <v>2529</v>
      </c>
      <c r="K15619" s="1" t="s">
        <v>17666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2054</v>
      </c>
      <c r="B15620" s="1" t="n">
        <f aca="false">IF(COUNTIF($G$1:$G$12712,G15620&gt;0),0,INDEX($A$1:$A$12712,MATCH(G15620,$G$1:$G$12712,0)))</f>
        <v>2054</v>
      </c>
      <c r="C15620" s="1" t="str">
        <f aca="false">IF(H15620="",F15620,H15620)</f>
        <v>PSEG National Park Generating Station</v>
      </c>
      <c r="D15620" s="1" t="n">
        <v>90</v>
      </c>
      <c r="E15620" s="1" t="s">
        <v>20442</v>
      </c>
      <c r="F15620" s="5" t="s">
        <v>20444</v>
      </c>
      <c r="G15620" s="1" t="n">
        <v>2409</v>
      </c>
      <c r="H15620" s="1" t="s">
        <v>4581</v>
      </c>
      <c r="I15620" s="1" t="n">
        <v>15147</v>
      </c>
      <c r="J15620" s="1" t="s">
        <v>2380</v>
      </c>
      <c r="K15620" s="1" t="s">
        <v>17666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1218</v>
      </c>
      <c r="B15621" s="1" t="n">
        <f aca="false">IF(COUNTIF($G$1:$G$12712,G15621&gt;0),0,INDEX($A$1:$A$12712,MATCH(G15621,$G$1:$G$12712,0)))</f>
        <v>1218</v>
      </c>
      <c r="C15621" s="1" t="str">
        <f aca="false">IF(H15621="",F15621,H15621)</f>
        <v>PSEG Sewaren Generating Station</v>
      </c>
      <c r="D15621" s="1" t="n">
        <v>90</v>
      </c>
      <c r="E15621" s="1" t="s">
        <v>20442</v>
      </c>
      <c r="F15621" s="5" t="s">
        <v>20445</v>
      </c>
      <c r="G15621" s="1" t="n">
        <v>2411</v>
      </c>
      <c r="H15621" s="1" t="s">
        <v>3149</v>
      </c>
      <c r="I15621" s="1" t="n">
        <v>15147</v>
      </c>
      <c r="J15621" s="1" t="s">
        <v>2380</v>
      </c>
      <c r="K15621" s="1" t="s">
        <v>17666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1218</v>
      </c>
      <c r="B15622" s="1" t="n">
        <f aca="false">IF(COUNTIF($G$1:$G$12712,G15622&gt;0),0,INDEX($A$1:$A$12712,MATCH(G15622,$G$1:$G$12712,0)))</f>
        <v>1218</v>
      </c>
      <c r="C15622" s="1" t="str">
        <f aca="false">IF(H15622="",F15622,H15622)</f>
        <v>PSEG Sewaren Generating Station</v>
      </c>
      <c r="D15622" s="1" t="n">
        <v>90</v>
      </c>
      <c r="E15622" s="1" t="s">
        <v>20442</v>
      </c>
      <c r="F15622" s="5" t="s">
        <v>20446</v>
      </c>
      <c r="G15622" s="1" t="n">
        <v>2411</v>
      </c>
      <c r="H15622" s="1" t="s">
        <v>3149</v>
      </c>
      <c r="I15622" s="1" t="n">
        <v>15147</v>
      </c>
      <c r="J15622" s="1" t="s">
        <v>2380</v>
      </c>
      <c r="K15622" s="1" t="s">
        <v>17666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1138</v>
      </c>
      <c r="B15623" s="1" t="n">
        <f aca="false">IF(COUNTIF($G$1:$G$12712,G15623&gt;0),0,INDEX($A$1:$A$12712,MATCH(G15623,$G$1:$G$12712,0)))</f>
        <v>1138</v>
      </c>
      <c r="C15623" s="1" t="str">
        <f aca="false">IF(H15623="",F15623,H15623)</f>
        <v>PSEG Hope Creek Generating Station</v>
      </c>
      <c r="D15623" s="1" t="n">
        <v>262</v>
      </c>
      <c r="E15623" s="1" t="s">
        <v>20447</v>
      </c>
      <c r="F15623" s="5" t="s">
        <v>19691</v>
      </c>
      <c r="G15623" s="1" t="n">
        <v>6118</v>
      </c>
      <c r="H15623" s="1" t="s">
        <v>2764</v>
      </c>
      <c r="I15623" s="1" t="n">
        <v>15478</v>
      </c>
      <c r="J15623" s="1" t="s">
        <v>2762</v>
      </c>
      <c r="K15623" s="1" t="s">
        <v>17666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1196</v>
      </c>
      <c r="B15624" s="1" t="n">
        <f aca="false">IF(COUNTIF($G$1:$G$12712,G15624&gt;0),0,INDEX($A$1:$A$12712,MATCH(G15624,$G$1:$G$12712,0)))</f>
        <v>1196</v>
      </c>
      <c r="C15624" s="1" t="str">
        <f aca="false">IF(H15624="",F15624,H15624)</f>
        <v>Peach Bottom</v>
      </c>
      <c r="D15624" s="1" t="n">
        <v>262</v>
      </c>
      <c r="E15624" s="1" t="s">
        <v>20447</v>
      </c>
      <c r="F15624" s="5" t="s">
        <v>19712</v>
      </c>
      <c r="G15624" s="1" t="n">
        <v>3166</v>
      </c>
      <c r="H15624" s="1" t="s">
        <v>3009</v>
      </c>
      <c r="I15624" s="1" t="n">
        <v>55951</v>
      </c>
      <c r="J15624" s="1" t="s">
        <v>1161</v>
      </c>
      <c r="K15624" s="1" t="s">
        <v>17666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1215</v>
      </c>
      <c r="B15625" s="1" t="n">
        <f aca="false">IF(COUNTIF($G$1:$G$12712,G15625&gt;0),0,INDEX($A$1:$A$12712,MATCH(G15625,$G$1:$G$12712,0)))</f>
        <v>1215</v>
      </c>
      <c r="C15625" s="1" t="str">
        <f aca="false">IF(H15625="",F15625,H15625)</f>
        <v>PSEG Salem Generating Station</v>
      </c>
      <c r="D15625" s="1" t="n">
        <v>262</v>
      </c>
      <c r="E15625" s="1" t="s">
        <v>20447</v>
      </c>
      <c r="F15625" s="5" t="s">
        <v>20448</v>
      </c>
      <c r="G15625" s="1" t="n">
        <v>2410</v>
      </c>
      <c r="H15625" s="1" t="s">
        <v>3133</v>
      </c>
      <c r="I15625" s="1" t="n">
        <v>15478</v>
      </c>
      <c r="J15625" s="1" t="s">
        <v>2762</v>
      </c>
      <c r="K15625" s="1" t="s">
        <v>17666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1215</v>
      </c>
      <c r="B15626" s="1" t="n">
        <f aca="false">IF(COUNTIF($G$1:$G$12712,G15626&gt;0),0,INDEX($A$1:$A$12712,MATCH(G15626,$G$1:$G$12712,0)))</f>
        <v>1215</v>
      </c>
      <c r="C15626" s="1" t="str">
        <f aca="false">IF(H15626="",F15626,H15626)</f>
        <v>PSEG Salem Generating Station</v>
      </c>
      <c r="D15626" s="1" t="n">
        <v>262</v>
      </c>
      <c r="E15626" s="1" t="s">
        <v>20447</v>
      </c>
      <c r="F15626" s="5" t="s">
        <v>19714</v>
      </c>
      <c r="G15626" s="1" t="n">
        <v>2410</v>
      </c>
      <c r="H15626" s="1" t="s">
        <v>3133</v>
      </c>
      <c r="I15626" s="1" t="n">
        <v>15478</v>
      </c>
      <c r="J15626" s="1" t="s">
        <v>2762</v>
      </c>
      <c r="K15626" s="1" t="s">
        <v>17666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3652</v>
      </c>
      <c r="B15627" s="1" t="n">
        <f aca="false">IF(COUNTIF($G$1:$G$12712,G15627&gt;0),0,INDEX($A$1:$A$12712,MATCH(G15627,$G$1:$G$12712,0)))</f>
        <v>3652</v>
      </c>
      <c r="C15627" s="1" t="str">
        <f aca="false">IF(H15627="",F15627,H15627)</f>
        <v>Bayonne Plant Holding LLC</v>
      </c>
      <c r="D15627" s="1" t="n">
        <v>261</v>
      </c>
      <c r="E15627" s="1" t="s">
        <v>20449</v>
      </c>
      <c r="F15627" s="5" t="s">
        <v>19676</v>
      </c>
      <c r="G15627" s="1" t="n">
        <v>50497</v>
      </c>
      <c r="H15627" s="1" t="s">
        <v>6905</v>
      </c>
      <c r="I15627" s="1" t="n">
        <v>56516</v>
      </c>
      <c r="J15627" s="1" t="s">
        <v>6394</v>
      </c>
      <c r="K15627" s="1" t="s">
        <v>17666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3652</v>
      </c>
      <c r="B15628" s="1" t="n">
        <f aca="false">IF(COUNTIF($G$1:$G$12712,G15628&gt;0),0,INDEX($A$1:$A$12712,MATCH(G15628,$G$1:$G$12712,0)))</f>
        <v>3652</v>
      </c>
      <c r="C15628" s="1" t="str">
        <f aca="false">IF(H15628="",F15628,H15628)</f>
        <v>Bayonne Energy Center</v>
      </c>
      <c r="D15628" s="1" t="n">
        <v>261</v>
      </c>
      <c r="E15628" s="1" t="s">
        <v>20449</v>
      </c>
      <c r="F15628" s="5" t="s">
        <v>19676</v>
      </c>
      <c r="G15628" s="1" t="n">
        <v>56964</v>
      </c>
      <c r="H15628" s="1" t="s">
        <v>9483</v>
      </c>
      <c r="I15628" s="1" t="n">
        <v>56267</v>
      </c>
      <c r="J15628" s="1" t="s">
        <v>9484</v>
      </c>
      <c r="K15628" s="1" t="s">
        <v>17666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1065</v>
      </c>
      <c r="B15629" s="1" t="n">
        <f aca="false">IF(COUNTIF($G$1:$G$12712,G15629&gt;0),0,INDEX($A$1:$A$12712,MATCH(G15629,$G$1:$G$12712,0)))</f>
        <v>1065</v>
      </c>
      <c r="C15629" s="1" t="str">
        <f aca="false">IF(H15629="",F15629,H15629)</f>
        <v>PSEG Bayonne Generating Station</v>
      </c>
      <c r="D15629" s="1" t="n">
        <v>261</v>
      </c>
      <c r="E15629" s="1" t="s">
        <v>20449</v>
      </c>
      <c r="F15629" s="5" t="s">
        <v>19676</v>
      </c>
      <c r="G15629" s="1" t="n">
        <v>2397</v>
      </c>
      <c r="H15629" s="1" t="s">
        <v>2382</v>
      </c>
      <c r="I15629" s="1" t="n">
        <v>15147</v>
      </c>
      <c r="J15629" s="1" t="s">
        <v>2380</v>
      </c>
      <c r="K15629" s="1" t="s">
        <v>17666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1155</v>
      </c>
      <c r="B15630" s="1" t="n">
        <f aca="false">IF(COUNTIF($G$1:$G$12712,G15630&gt;0),0,INDEX($A$1:$A$12712,MATCH(G15630,$G$1:$G$12712,0)))</f>
        <v>1155</v>
      </c>
      <c r="C15630" s="1" t="str">
        <f aca="false">IF(H15630="",F15630,H15630)</f>
        <v>Keystone</v>
      </c>
      <c r="D15630" s="1" t="n">
        <v>261</v>
      </c>
      <c r="E15630" s="1" t="s">
        <v>20449</v>
      </c>
      <c r="F15630" s="5" t="s">
        <v>20450</v>
      </c>
      <c r="G15630" s="1" t="n">
        <v>3136</v>
      </c>
      <c r="H15630" s="1" t="s">
        <v>2843</v>
      </c>
      <c r="I15630" s="1" t="n">
        <v>15873</v>
      </c>
      <c r="J15630" s="1" t="s">
        <v>2529</v>
      </c>
      <c r="K15630" s="1" t="s">
        <v>17666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11603</v>
      </c>
      <c r="B15631" s="1" t="e">
        <f aca="false">IF(COUNTIF($G$1:$G$12712,G15631&gt;0),0,INDEX($A$1:$A$12712,MATCH(G15631,$G$1:$G$12712,0)))</f>
        <v>#N/A</v>
      </c>
      <c r="C15631" s="1" t="str">
        <f aca="false">IF(H15631="",F15631,H15631)</f>
        <v>na</v>
      </c>
      <c r="D15631" s="1" t="n">
        <v>93</v>
      </c>
      <c r="E15631" s="1" t="s">
        <v>20451</v>
      </c>
      <c r="F15631" s="5" t="s">
        <v>18385</v>
      </c>
      <c r="H15631" s="1"/>
      <c r="K15631" s="1" t="s">
        <v>17666</v>
      </c>
    </row>
    <row r="15632" customFormat="false" ht="15" hidden="false" customHeight="true" outlineLevel="0" collapsed="false">
      <c r="A15632" s="1" t="n">
        <f aca="false">IF(IFERROR((MATCH(G15632,$G$1:$G$12712,0)),0),INDEX($A$1:$A$12712,MATCH(G15632,$G$1:$G$12712,0)),MAX($A$2:$A15631)+1)</f>
        <v>1222</v>
      </c>
      <c r="B15632" s="1" t="n">
        <f aca="false">IF(COUNTIF($G$1:$G$12712,G15632&gt;0),0,INDEX($A$1:$A$12712,MATCH(G15632,$G$1:$G$12712,0)))</f>
        <v>1222</v>
      </c>
      <c r="C15632" s="1" t="str">
        <f aca="false">IF(H15632="",F15632,H15632)</f>
        <v>Sixth Street</v>
      </c>
      <c r="D15632" s="1" t="n">
        <v>220</v>
      </c>
      <c r="E15632" s="1" t="s">
        <v>10411</v>
      </c>
      <c r="F15632" s="5" t="s">
        <v>18535</v>
      </c>
      <c r="G15632" s="1" t="n">
        <v>1058</v>
      </c>
      <c r="H15632" s="1" t="s">
        <v>3159</v>
      </c>
      <c r="I15632" s="1" t="n">
        <v>9417</v>
      </c>
      <c r="J15632" s="1" t="s">
        <v>269</v>
      </c>
      <c r="K15632" s="1" t="s">
        <v>17666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2927</v>
      </c>
      <c r="B15633" s="1" t="n">
        <f aca="false">IF(COUNTIF($G$1:$G$12712,G15633&gt;0),0,INDEX($A$1:$A$12712,MATCH(G15633,$G$1:$G$12712,0)))</f>
        <v>2927</v>
      </c>
      <c r="C15633" s="1" t="str">
        <f aca="false">IF(H15633="",F15633,H15633)</f>
        <v>Talbot County Energy</v>
      </c>
      <c r="D15633" s="1" t="n">
        <v>96</v>
      </c>
      <c r="E15633" s="1" t="s">
        <v>20452</v>
      </c>
      <c r="F15633" s="5" t="s">
        <v>20453</v>
      </c>
      <c r="G15633" s="1" t="n">
        <v>7916</v>
      </c>
      <c r="H15633" s="1" t="s">
        <v>5709</v>
      </c>
      <c r="I15633" s="1" t="n">
        <v>13994</v>
      </c>
      <c r="J15633" s="1" t="s">
        <v>2055</v>
      </c>
      <c r="K15633" s="1" t="s">
        <v>17666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123</v>
      </c>
      <c r="B15634" s="1" t="n">
        <f aca="false">IF(COUNTIF($G$1:$G$12712,G15634&gt;0),0,INDEX($A$1:$A$12712,MATCH(G15634,$G$1:$G$12712,0)))</f>
        <v>123</v>
      </c>
      <c r="C15634" s="1" t="str">
        <f aca="false">IF(H15634="",F15634,H15634)</f>
        <v>Colstrip</v>
      </c>
      <c r="D15634" s="1" t="n">
        <v>98</v>
      </c>
      <c r="E15634" s="1" t="s">
        <v>20454</v>
      </c>
      <c r="F15634" s="5" t="s">
        <v>18820</v>
      </c>
      <c r="G15634" s="1" t="n">
        <v>6076</v>
      </c>
      <c r="H15634" s="1" t="s">
        <v>370</v>
      </c>
      <c r="I15634" s="1" t="n">
        <v>15298</v>
      </c>
      <c r="J15634" s="1" t="s">
        <v>371</v>
      </c>
      <c r="K15634" s="1" t="s">
        <v>17666</v>
      </c>
    </row>
    <row r="15635" customFormat="false" ht="15" hidden="false" customHeight="true" outlineLevel="0" collapsed="false">
      <c r="A15635" s="1" t="n">
        <f aca="false">A9868</f>
        <v>8637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grant village</v>
      </c>
      <c r="D15635" s="1" t="n">
        <v>98</v>
      </c>
      <c r="E15635" s="1" t="s">
        <v>20454</v>
      </c>
      <c r="F15635" s="5" t="s">
        <v>18823</v>
      </c>
      <c r="H15635" s="1"/>
      <c r="K15635" s="1" t="s">
        <v>17666</v>
      </c>
    </row>
    <row r="15636" customFormat="false" ht="15" hidden="false" customHeight="true" outlineLevel="0" collapsed="false">
      <c r="A15636" s="1" t="n">
        <f aca="false">IF(IFERROR((MATCH(G15636,$G$1:$G$12712,0)),0),INDEX($A$1:$A$12712,MATCH(G15636,$G$1:$G$12712,0)),MAX($A$2:$A15635)+1)</f>
        <v>1979</v>
      </c>
      <c r="B15636" s="1" t="n">
        <f aca="false">IF(COUNTIF($G$1:$G$12712,G15636&gt;0),0,INDEX($A$1:$A$12712,MATCH(G15636,$G$1:$G$12712,0)))</f>
        <v>1979</v>
      </c>
      <c r="C15636" s="1" t="str">
        <f aca="false">IF(H15636="",F15636,H15636)</f>
        <v>Lake (WY)</v>
      </c>
      <c r="D15636" s="1" t="n">
        <v>98</v>
      </c>
      <c r="E15636" s="1" t="s">
        <v>20454</v>
      </c>
      <c r="F15636" s="5" t="s">
        <v>18830</v>
      </c>
      <c r="G15636" s="1" t="n">
        <v>7039</v>
      </c>
      <c r="H15636" s="1" t="s">
        <v>4463</v>
      </c>
      <c r="I15636" s="1" t="n">
        <v>13902</v>
      </c>
      <c r="J15636" s="1" t="s">
        <v>1311</v>
      </c>
      <c r="K15636" s="1" t="s">
        <v>17666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1980</v>
      </c>
      <c r="B15637" s="1" t="n">
        <f aca="false">IF(COUNTIF($G$1:$G$12712,G15637&gt;0),0,INDEX($A$1:$A$12712,MATCH(G15637,$G$1:$G$12712,0)))</f>
        <v>1980</v>
      </c>
      <c r="C15637" s="1" t="str">
        <f aca="false">IF(H15637="",F15637,H15637)</f>
        <v>Old Faithful</v>
      </c>
      <c r="D15637" s="1" t="n">
        <v>98</v>
      </c>
      <c r="E15637" s="1" t="s">
        <v>20454</v>
      </c>
      <c r="F15637" s="5" t="s">
        <v>18836</v>
      </c>
      <c r="G15637" s="1" t="n">
        <v>2196</v>
      </c>
      <c r="H15637" s="1" t="s">
        <v>4464</v>
      </c>
      <c r="I15637" s="1" t="n">
        <v>13902</v>
      </c>
      <c r="J15637" s="1" t="s">
        <v>1311</v>
      </c>
      <c r="K15637" s="1" t="s">
        <v>17666</v>
      </c>
    </row>
    <row r="15638" customFormat="false" ht="15" hidden="false" customHeight="true" outlineLevel="0" collapsed="false">
      <c r="A15638" s="1" t="n">
        <f aca="false">A9887</f>
        <v>8653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tower falls</v>
      </c>
      <c r="D15638" s="1" t="n">
        <v>98</v>
      </c>
      <c r="E15638" s="1" t="s">
        <v>20454</v>
      </c>
      <c r="F15638" s="5" t="s">
        <v>18842</v>
      </c>
      <c r="H15638" s="1"/>
      <c r="K15638" s="1" t="s">
        <v>17666</v>
      </c>
    </row>
    <row r="15639" customFormat="false" ht="15" hidden="false" customHeight="true" outlineLevel="0" collapsed="false">
      <c r="A15639" s="1" t="n">
        <f aca="false">A9886</f>
        <v>8652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yellowstone park</v>
      </c>
      <c r="D15639" s="1" t="n">
        <v>98</v>
      </c>
      <c r="E15639" s="1" t="s">
        <v>20454</v>
      </c>
      <c r="F15639" s="5" t="s">
        <v>20455</v>
      </c>
      <c r="H15639" s="1"/>
      <c r="K15639" s="1" t="s">
        <v>17666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2928</v>
      </c>
      <c r="B15640" s="1" t="n">
        <f aca="false">IF(COUNTIF($G$1:$G$12712,G15640&gt;0),0,INDEX($A$1:$A$12712,MATCH(G15640,$G$1:$G$12712,0)))</f>
        <v>2928</v>
      </c>
      <c r="C15640" s="1" t="str">
        <f aca="false">IF(H15640="",F15640,H15640)</f>
        <v>Chattahoochee Energy Facility</v>
      </c>
      <c r="D15640" s="1" t="n">
        <v>99</v>
      </c>
      <c r="E15640" s="1" t="s">
        <v>20456</v>
      </c>
      <c r="F15640" s="5" t="s">
        <v>20457</v>
      </c>
      <c r="G15640" s="1" t="n">
        <v>7917</v>
      </c>
      <c r="H15640" s="1" t="s">
        <v>5710</v>
      </c>
      <c r="I15640" s="1" t="n">
        <v>13994</v>
      </c>
      <c r="J15640" s="1" t="s">
        <v>2055</v>
      </c>
      <c r="K15640" s="1" t="s">
        <v>17666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11604</v>
      </c>
      <c r="B15641" s="1" t="e">
        <f aca="false">IF(COUNTIF($G$1:$G$12712,G15641&gt;0),0,INDEX($A$1:$A$12712,MATCH(G15641,$G$1:$G$12712,0)))</f>
        <v>#N/A</v>
      </c>
      <c r="C15641" s="1" t="str">
        <f aca="false">IF(H15641="",F15641,H15641)</f>
        <v>subtotal</v>
      </c>
      <c r="D15641" s="1" t="n">
        <v>158</v>
      </c>
      <c r="E15641" s="1" t="s">
        <v>17819</v>
      </c>
      <c r="F15641" s="5" t="s">
        <v>20458</v>
      </c>
      <c r="H15641" s="1"/>
      <c r="K15641" s="1" t="s">
        <v>20459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11605</v>
      </c>
      <c r="B15642" s="1" t="e">
        <f aca="false">IF(COUNTIF($G$1:$G$12712,G15642&gt;0),0,INDEX($A$1:$A$12712,MATCH(G15642,$G$1:$G$12712,0)))</f>
        <v>#N/A</v>
      </c>
      <c r="C15642" s="1" t="str">
        <f aca="false">IF(H15642="",F15642,H15642)</f>
        <v>youngs corner</v>
      </c>
      <c r="D15642" s="1" t="n">
        <v>158</v>
      </c>
      <c r="E15642" s="1" t="s">
        <v>17819</v>
      </c>
      <c r="F15642" s="5" t="s">
        <v>20460</v>
      </c>
      <c r="H15642" s="1"/>
      <c r="K15642" s="1" t="s">
        <v>20459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n/a</v>
      </c>
      <c r="D15643" s="1" t="n">
        <v>285</v>
      </c>
      <c r="E15643" s="1" t="s">
        <v>17571</v>
      </c>
      <c r="F15643" s="5" t="s">
        <v>17629</v>
      </c>
      <c r="H15643" s="1"/>
      <c r="K15643" s="1" t="s">
        <v>20459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648</v>
      </c>
      <c r="B15644" s="1" t="n">
        <f aca="false">IF(COUNTIF($G$1:$G$12712,G15644&gt;0),0,INDEX($A$1:$A$12712,MATCH(G15644,$G$1:$G$12712,0)))</f>
        <v>648</v>
      </c>
      <c r="C15644" s="1" t="str">
        <f aca="false">IF(H15644="",F15644,H15644)</f>
        <v>Wygen III</v>
      </c>
      <c r="D15644" s="1" t="n">
        <v>285</v>
      </c>
      <c r="E15644" s="1" t="s">
        <v>17571</v>
      </c>
      <c r="F15644" s="5" t="s">
        <v>20461</v>
      </c>
      <c r="G15644" s="1" t="n">
        <v>56596</v>
      </c>
      <c r="H15644" s="1" t="s">
        <v>1542</v>
      </c>
      <c r="I15644" s="1" t="n">
        <v>19545</v>
      </c>
      <c r="J15644" s="1" t="s">
        <v>162</v>
      </c>
      <c r="K15644" s="1" t="s">
        <v>20459</v>
      </c>
    </row>
    <row r="15645" customFormat="false" ht="15" hidden="false" customHeight="true" outlineLevel="0" collapsed="false">
      <c r="A15645" s="1" t="n">
        <f aca="false">IF(IFERROR((MATCH(G15645,$G$1:$G$12712,0)),0),INDEX($A$1:$A$12712,MATCH(G15645,$G$1:$G$12712,0)),MAX($A$2:$A15644)+1)</f>
        <v>650</v>
      </c>
      <c r="B15645" s="1" t="n">
        <f aca="false">IF(COUNTIF($G$1:$G$12712,G15645&gt;0),0,INDEX($A$1:$A$12712,MATCH(G15645,$G$1:$G$12712,0)))</f>
        <v>650</v>
      </c>
      <c r="C15645" s="1" t="str">
        <f aca="false">IF(H15645="",F15645,H15645)</f>
        <v>Wyodak</v>
      </c>
      <c r="D15645" s="1" t="n">
        <v>285</v>
      </c>
      <c r="E15645" s="1" t="s">
        <v>17571</v>
      </c>
      <c r="F15645" s="5" t="s">
        <v>20462</v>
      </c>
      <c r="G15645" s="1" t="n">
        <v>6101</v>
      </c>
      <c r="H15645" s="1" t="s">
        <v>1550</v>
      </c>
      <c r="I15645" s="1" t="n">
        <v>14354</v>
      </c>
      <c r="J15645" s="1" t="s">
        <v>211</v>
      </c>
      <c r="K15645" s="1" t="s">
        <v>20459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11607</v>
      </c>
      <c r="B15646" s="1" t="e">
        <f aca="false">IF(COUNTIF($G$1:$G$12712,G15646&gt;0),0,INDEX($A$1:$A$12712,MATCH(G15646,$G$1:$G$12712,0)))</f>
        <v>#N/A</v>
      </c>
      <c r="C15646" s="1" t="str">
        <f aca="false">IF(H15646="",F15646,H15646)</f>
        <v>circuit west solar</v>
      </c>
      <c r="D15646" s="1" t="n">
        <v>163</v>
      </c>
      <c r="E15646" s="1" t="s">
        <v>18210</v>
      </c>
      <c r="F15646" s="5" t="s">
        <v>20463</v>
      </c>
      <c r="H15646" s="1"/>
      <c r="K15646" s="1" t="s">
        <v>20459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324</v>
      </c>
      <c r="B15647" s="1" t="n">
        <f aca="false">IF(COUNTIF($G$1:$G$12712,G15647&gt;0),0,INDEX($A$1:$A$12712,MATCH(G15647,$G$1:$G$12712,0)))</f>
        <v>324</v>
      </c>
      <c r="C15647" s="1" t="str">
        <f aca="false">IF(H15647="",F15647,H15647)</f>
        <v>W S Lee</v>
      </c>
      <c r="D15647" s="1" t="n">
        <v>170</v>
      </c>
      <c r="E15647" s="1" t="s">
        <v>18296</v>
      </c>
      <c r="F15647" s="5" t="s">
        <v>20464</v>
      </c>
      <c r="G15647" s="1" t="n">
        <v>3264</v>
      </c>
      <c r="H15647" s="1" t="s">
        <v>855</v>
      </c>
      <c r="I15647" s="1" t="n">
        <v>5416</v>
      </c>
      <c r="J15647" s="1" t="s">
        <v>65</v>
      </c>
      <c r="K15647" s="1" t="s">
        <v>20459</v>
      </c>
    </row>
    <row r="15648" customFormat="false" ht="15" hidden="false" customHeight="true" outlineLevel="0" collapsed="false">
      <c r="A15648" s="1" t="n">
        <f aca="false">A11675</f>
        <v>10081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holloman air force base (hafb)</v>
      </c>
      <c r="D15648" s="1" t="n">
        <v>186</v>
      </c>
      <c r="E15648" s="1" t="s">
        <v>17578</v>
      </c>
      <c r="F15648" s="5" t="s">
        <v>20465</v>
      </c>
      <c r="H15648" s="1"/>
      <c r="K15648" s="1" t="s">
        <v>20459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29</v>
      </c>
      <c r="B15649" s="1" t="n">
        <f aca="false">IF(COUNTIF($G$1:$G$12712,G15649&gt;0),0,INDEX($A$1:$A$12712,MATCH(G15649,$G$1:$G$12712,0)))</f>
        <v>29</v>
      </c>
      <c r="C15649" s="1" t="str">
        <f aca="false">IF(H15649="",F15649,H15649)</f>
        <v>Avon Park</v>
      </c>
      <c r="D15649" s="1" t="n">
        <v>161</v>
      </c>
      <c r="E15649" s="1" t="s">
        <v>18353</v>
      </c>
      <c r="F15649" s="5" t="s">
        <v>20466</v>
      </c>
      <c r="G15649" s="1" t="n">
        <v>624</v>
      </c>
      <c r="H15649" s="1" t="s">
        <v>108</v>
      </c>
      <c r="I15649" s="1" t="n">
        <v>6455</v>
      </c>
      <c r="J15649" s="1" t="s">
        <v>78</v>
      </c>
      <c r="K15649" s="1" t="s">
        <v>20459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35</v>
      </c>
      <c r="B15650" s="1" t="n">
        <f aca="false">IF(COUNTIF($G$1:$G$12712,G15650&gt;0),0,INDEX($A$1:$A$12712,MATCH(G15650,$G$1:$G$12712,0)))</f>
        <v>35</v>
      </c>
      <c r="C15650" s="1" t="str">
        <f aca="false">IF(H15650="",F15650,H15650)</f>
        <v>Bayboro</v>
      </c>
      <c r="D15650" s="1" t="n">
        <v>161</v>
      </c>
      <c r="E15650" s="1" t="s">
        <v>18353</v>
      </c>
      <c r="F15650" s="5" t="s">
        <v>20467</v>
      </c>
      <c r="G15650" s="1" t="n">
        <v>627</v>
      </c>
      <c r="H15650" s="1" t="s">
        <v>124</v>
      </c>
      <c r="I15650" s="1" t="n">
        <v>6455</v>
      </c>
      <c r="J15650" s="1" t="s">
        <v>78</v>
      </c>
      <c r="K15650" s="1" t="s">
        <v>20459</v>
      </c>
    </row>
    <row r="15651" customFormat="false" ht="15" hidden="false" customHeight="true" outlineLevel="0" collapsed="false">
      <c r="A15651" s="1" t="n">
        <f aca="false">A11555</f>
        <v>9961</v>
      </c>
      <c r="B15651" s="1" t="e">
        <f aca="false">IF(COUNTIF($G$1:$G$12712,G15651&gt;0),0,INDEX($A$1:$A$12712,MATCH(G15651,$G$1:$G$12712,0)))</f>
        <v>#N/A</v>
      </c>
      <c r="C15651" s="1" t="str">
        <f aca="false">IF(H15651="",F15651,H15651)</f>
        <v>citrus county cc</v>
      </c>
      <c r="D15651" s="1" t="n">
        <v>161</v>
      </c>
      <c r="E15651" s="1" t="s">
        <v>18353</v>
      </c>
      <c r="F15651" s="5" t="s">
        <v>20468</v>
      </c>
      <c r="H15651" s="1"/>
      <c r="K15651" s="1" t="s">
        <v>20459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152</v>
      </c>
      <c r="B15652" s="1" t="n">
        <f aca="false">IF(COUNTIF($G$1:$G$12712,G15652&gt;0),0,INDEX($A$1:$A$12712,MATCH(G15652,$G$1:$G$12712,0)))</f>
        <v>152</v>
      </c>
      <c r="C15652" s="1" t="str">
        <f aca="false">IF(H15652="",F15652,H15652)</f>
        <v>DeBary</v>
      </c>
      <c r="D15652" s="1" t="n">
        <v>161</v>
      </c>
      <c r="E15652" s="1" t="s">
        <v>18353</v>
      </c>
      <c r="F15652" s="5" t="s">
        <v>20469</v>
      </c>
      <c r="G15652" s="1" t="n">
        <v>6046</v>
      </c>
      <c r="H15652" s="1" t="s">
        <v>456</v>
      </c>
      <c r="I15652" s="1" t="n">
        <v>6455</v>
      </c>
      <c r="J15652" s="1" t="s">
        <v>78</v>
      </c>
      <c r="K15652" s="1" t="s">
        <v>20459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280</v>
      </c>
      <c r="B15653" s="1" t="n">
        <f aca="false">IF(COUNTIF($G$1:$G$12712,G15653&gt;0),0,INDEX($A$1:$A$12712,MATCH(G15653,$G$1:$G$12712,0)))</f>
        <v>280</v>
      </c>
      <c r="C15653" s="1" t="str">
        <f aca="false">IF(H15653="",F15653,H15653)</f>
        <v>Higgins</v>
      </c>
      <c r="D15653" s="1" t="n">
        <v>161</v>
      </c>
      <c r="E15653" s="1" t="s">
        <v>18353</v>
      </c>
      <c r="F15653" s="5" t="s">
        <v>20470</v>
      </c>
      <c r="G15653" s="1" t="n">
        <v>630</v>
      </c>
      <c r="H15653" s="1" t="s">
        <v>757</v>
      </c>
      <c r="I15653" s="1" t="n">
        <v>6455</v>
      </c>
      <c r="J15653" s="1" t="s">
        <v>78</v>
      </c>
      <c r="K15653" s="1" t="s">
        <v>20459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267</v>
      </c>
      <c r="B15654" s="1" t="n">
        <f aca="false">IF(COUNTIF($G$1:$G$12712,G15654&gt;0),0,INDEX($A$1:$A$12712,MATCH(G15654,$G$1:$G$12712,0)))</f>
        <v>267</v>
      </c>
      <c r="C15654" s="1" t="str">
        <f aca="false">IF(H15654="",F15654,H15654)</f>
        <v>Hines Energy Complex</v>
      </c>
      <c r="D15654" s="1" t="n">
        <v>161</v>
      </c>
      <c r="E15654" s="1" t="s">
        <v>18353</v>
      </c>
      <c r="F15654" s="5" t="s">
        <v>20471</v>
      </c>
      <c r="G15654" s="1" t="n">
        <v>7302</v>
      </c>
      <c r="H15654" s="1" t="s">
        <v>731</v>
      </c>
      <c r="I15654" s="1" t="n">
        <v>6455</v>
      </c>
      <c r="J15654" s="1" t="s">
        <v>78</v>
      </c>
      <c r="K15654" s="1" t="s">
        <v>20459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284</v>
      </c>
      <c r="B15655" s="1" t="n">
        <f aca="false">IF(COUNTIF($G$1:$G$12712,G15655&gt;0),0,INDEX($A$1:$A$12712,MATCH(G15655,$G$1:$G$12712,0)))</f>
        <v>284</v>
      </c>
      <c r="C15655" s="1" t="str">
        <f aca="false">IF(H15655="",F15655,H15655)</f>
        <v>Intercession City</v>
      </c>
      <c r="D15655" s="1" t="n">
        <v>161</v>
      </c>
      <c r="E15655" s="1" t="s">
        <v>18353</v>
      </c>
      <c r="F15655" s="5" t="s">
        <v>20472</v>
      </c>
      <c r="G15655" s="1" t="n">
        <v>8049</v>
      </c>
      <c r="H15655" s="1" t="s">
        <v>771</v>
      </c>
      <c r="I15655" s="1" t="n">
        <v>6455</v>
      </c>
      <c r="J15655" s="1" t="s">
        <v>78</v>
      </c>
      <c r="K15655" s="1" t="s">
        <v>20459</v>
      </c>
    </row>
    <row r="15656" customFormat="false" ht="15" hidden="false" customHeight="true" outlineLevel="0" collapsed="false">
      <c r="A15656" s="1" t="n">
        <f aca="false">IF(IFERROR((MATCH(G15656,$G$1:$G$12712,0)),0),INDEX($A$1:$A$12712,MATCH(G15656,$G$1:$G$12712,0)),MAX($A$2:$A15655)+1)</f>
        <v>591</v>
      </c>
      <c r="B15656" s="1" t="n">
        <f aca="false">IF(COUNTIF($G$1:$G$12712,G15656&gt;0),0,INDEX($A$1:$A$12712,MATCH(G15656,$G$1:$G$12712,0)))</f>
        <v>591</v>
      </c>
      <c r="C15656" s="1" t="str">
        <f aca="false">IF(H15656="",F15656,H15656)</f>
        <v>University of Florida</v>
      </c>
      <c r="D15656" s="1" t="n">
        <v>161</v>
      </c>
      <c r="E15656" s="1" t="s">
        <v>18353</v>
      </c>
      <c r="F15656" s="5" t="s">
        <v>20473</v>
      </c>
      <c r="G15656" s="1" t="n">
        <v>7345</v>
      </c>
      <c r="H15656" s="1" t="s">
        <v>1406</v>
      </c>
      <c r="I15656" s="1" t="n">
        <v>6455</v>
      </c>
      <c r="J15656" s="1" t="s">
        <v>78</v>
      </c>
      <c r="K15656" s="1" t="s">
        <v>20459</v>
      </c>
    </row>
    <row r="15657" customFormat="false" ht="15" hidden="false" customHeight="true" outlineLevel="0" collapsed="false">
      <c r="A15657" s="1" t="n">
        <f aca="false">IF(IFERROR((MATCH(G15657,$G$1:$G$12712,0)),0),INDEX($A$1:$A$12712,MATCH(G15657,$G$1:$G$12712,0)),MAX($A$2:$A15656)+1)</f>
        <v>9510</v>
      </c>
      <c r="B15657" s="1" t="n">
        <f aca="false">IF(COUNTIF($G$1:$G$12712,G15657&gt;0),0,INDEX($A$1:$A$12712,MATCH(G15657,$G$1:$G$12712,0)))</f>
        <v>9510</v>
      </c>
      <c r="C15657" s="1" t="str">
        <f aca="false">IF(H15657="",F15657,H15657)</f>
        <v>Babcock Solar Energy Center</v>
      </c>
      <c r="D15657" s="1" t="n">
        <v>247</v>
      </c>
      <c r="E15657" s="1" t="s">
        <v>13290</v>
      </c>
      <c r="F15657" s="5" t="s">
        <v>20474</v>
      </c>
      <c r="G15657" s="1" t="n">
        <v>59993</v>
      </c>
      <c r="H15657" s="1" t="s">
        <v>15363</v>
      </c>
      <c r="I15657" s="1" t="n">
        <v>6452</v>
      </c>
      <c r="J15657" s="1" t="s">
        <v>285</v>
      </c>
      <c r="K15657" s="1" t="s">
        <v>20459</v>
      </c>
    </row>
    <row r="15658" customFormat="false" ht="15" hidden="false" customHeight="true" outlineLevel="0" collapsed="false">
      <c r="A15658" s="1" t="n">
        <f aca="false">IF(IFERROR((MATCH(G15658,$G$1:$G$12712,0)),0),INDEX($A$1:$A$12712,MATCH(G15658,$G$1:$G$12712,0)),MAX($A$2:$A15657)+1)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babcock preserve</v>
      </c>
      <c r="D15658" s="1" t="n">
        <v>247</v>
      </c>
      <c r="E15658" s="1" t="s">
        <v>13290</v>
      </c>
      <c r="F15658" s="5" t="s">
        <v>20474</v>
      </c>
      <c r="G15658" s="1" t="n">
        <v>62634</v>
      </c>
      <c r="H15658" s="1" t="s">
        <v>15364</v>
      </c>
      <c r="I15658" s="1" t="n">
        <v>6452</v>
      </c>
      <c r="J15658" s="1" t="s">
        <v>15365</v>
      </c>
      <c r="K15658" s="1" t="s">
        <v>20459</v>
      </c>
    </row>
    <row r="15659" customFormat="false" ht="15" hidden="false" customHeight="true" outlineLevel="0" collapsed="false">
      <c r="A15659" s="1" t="n">
        <f aca="false">A12286</f>
        <v>10688</v>
      </c>
      <c r="B15659" s="1" t="n">
        <f aca="false">IF(COUNTIF($G$1:$G$12712,G15659&gt;0),0,INDEX($A$1:$A$12712,MATCH(G15659,$G$1:$G$12712,0)))</f>
        <v>10688</v>
      </c>
      <c r="C15659" s="1" t="str">
        <f aca="false">IF(H15659="",F15659,H15659)</f>
        <v>Barefoot Bay Solar Energy Center</v>
      </c>
      <c r="D15659" s="1" t="n">
        <v>247</v>
      </c>
      <c r="E15659" s="1" t="s">
        <v>13290</v>
      </c>
      <c r="F15659" s="5" t="s">
        <v>20475</v>
      </c>
      <c r="G15659" s="1" t="n">
        <v>61051</v>
      </c>
      <c r="H15659" s="1" t="s">
        <v>17038</v>
      </c>
      <c r="I15659" s="1" t="n">
        <v>6452</v>
      </c>
      <c r="J15659" s="1" t="s">
        <v>285</v>
      </c>
      <c r="K15659" s="1" t="s">
        <v>20459</v>
      </c>
    </row>
    <row r="15660" customFormat="false" ht="15" hidden="false" customHeight="true" outlineLevel="0" collapsed="false">
      <c r="A15660" s="1" t="n">
        <f aca="false">A12266</f>
        <v>10668</v>
      </c>
      <c r="B15660" s="1" t="n">
        <f aca="false">IF(COUNTIF($G$1:$G$12712,G15660&gt;0),0,INDEX($A$1:$A$12712,MATCH(G15660,$G$1:$G$12712,0)))</f>
        <v>10668</v>
      </c>
      <c r="C15660" s="1" t="str">
        <f aca="false">IF(H15660="",F15660,H15660)</f>
        <v>Blue Cypress Solar Energy Center</v>
      </c>
      <c r="D15660" s="1" t="n">
        <v>247</v>
      </c>
      <c r="E15660" s="1" t="s">
        <v>13290</v>
      </c>
      <c r="F15660" s="5" t="s">
        <v>20476</v>
      </c>
      <c r="G15660" s="1" t="n">
        <v>61029</v>
      </c>
      <c r="H15660" s="1" t="s">
        <v>17011</v>
      </c>
      <c r="I15660" s="1" t="n">
        <v>6452</v>
      </c>
      <c r="J15660" s="1" t="s">
        <v>285</v>
      </c>
      <c r="K15660" s="1" t="s">
        <v>20459</v>
      </c>
    </row>
    <row r="15661" customFormat="false" ht="15" hidden="false" customHeight="true" outlineLevel="0" collapsed="false">
      <c r="A15661" s="1" t="n">
        <f aca="false">A11061</f>
        <v>9511</v>
      </c>
      <c r="B15661" s="1" t="n">
        <f aca="false">IF(COUNTIF($G$1:$G$12712,G15661&gt;0),0,INDEX($A$1:$A$12712,MATCH(G15661,$G$1:$G$12712,0)))</f>
        <v>9511</v>
      </c>
      <c r="C15661" s="1" t="str">
        <f aca="false">IF(H15661="",F15661,H15661)</f>
        <v>Citrus Solar Energy Center</v>
      </c>
      <c r="D15661" s="1" t="n">
        <v>247</v>
      </c>
      <c r="E15661" s="1" t="s">
        <v>13290</v>
      </c>
      <c r="F15661" s="5" t="s">
        <v>20477</v>
      </c>
      <c r="G15661" s="1" t="n">
        <v>60061</v>
      </c>
      <c r="H15661" s="1" t="s">
        <v>15367</v>
      </c>
      <c r="I15661" s="1" t="n">
        <v>6452</v>
      </c>
      <c r="J15661" s="1" t="s">
        <v>285</v>
      </c>
      <c r="K15661" s="1" t="s">
        <v>20459</v>
      </c>
    </row>
    <row r="15662" customFormat="false" ht="15" hidden="false" customHeight="true" outlineLevel="0" collapsed="false">
      <c r="A15662" s="1" t="n">
        <f aca="false">A12259</f>
        <v>10661</v>
      </c>
      <c r="B15662" s="1" t="n">
        <f aca="false">IF(COUNTIF($G$1:$G$12712,G15662&gt;0),0,INDEX($A$1:$A$12712,MATCH(G15662,$G$1:$G$12712,0)))</f>
        <v>10661</v>
      </c>
      <c r="C15662" s="1" t="str">
        <f aca="false">IF(H15662="",F15662,H15662)</f>
        <v>Coral Farms Solar Energy Center</v>
      </c>
      <c r="D15662" s="1" t="n">
        <v>247</v>
      </c>
      <c r="E15662" s="1" t="s">
        <v>13290</v>
      </c>
      <c r="F15662" s="5" t="s">
        <v>20478</v>
      </c>
      <c r="G15662" s="1" t="n">
        <v>61022</v>
      </c>
      <c r="H15662" s="1" t="s">
        <v>17000</v>
      </c>
      <c r="I15662" s="1" t="n">
        <v>6452</v>
      </c>
      <c r="J15662" s="1" t="s">
        <v>285</v>
      </c>
      <c r="K15662" s="1" t="s">
        <v>20459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205</v>
      </c>
      <c r="B15663" s="1" t="n">
        <f aca="false">IF(COUNTIF($G$1:$G$12712,G15663&gt;0),0,INDEX($A$1:$A$12712,MATCH(G15663,$G$1:$G$12712,0)))</f>
        <v>205</v>
      </c>
      <c r="C15663" s="1" t="str">
        <f aca="false">IF(H15663="",F15663,H15663)</f>
        <v>Fort Myers</v>
      </c>
      <c r="D15663" s="1" t="n">
        <v>247</v>
      </c>
      <c r="E15663" s="1" t="s">
        <v>13290</v>
      </c>
      <c r="F15663" s="5" t="s">
        <v>18361</v>
      </c>
      <c r="G15663" s="1" t="n">
        <v>612</v>
      </c>
      <c r="H15663" s="1" t="s">
        <v>590</v>
      </c>
      <c r="I15663" s="1" t="n">
        <v>6452</v>
      </c>
      <c r="J15663" s="1" t="s">
        <v>285</v>
      </c>
      <c r="K15663" s="1" t="s">
        <v>20459</v>
      </c>
    </row>
    <row r="15664" customFormat="false" ht="15" hidden="false" customHeight="true" outlineLevel="0" collapsed="false">
      <c r="A15664" s="1" t="n">
        <f aca="false">A12261</f>
        <v>10663</v>
      </c>
      <c r="B15664" s="1" t="n">
        <f aca="false">IF(COUNTIF($G$1:$G$12712,G15664&gt;0),0,INDEX($A$1:$A$12712,MATCH(G15664,$G$1:$G$12712,0)))</f>
        <v>10663</v>
      </c>
      <c r="C15664" s="1" t="str">
        <f aca="false">IF(H15664="",F15664,H15664)</f>
        <v>Hammock Solar</v>
      </c>
      <c r="D15664" s="1" t="n">
        <v>247</v>
      </c>
      <c r="E15664" s="1" t="s">
        <v>13290</v>
      </c>
      <c r="F15664" s="5" t="s">
        <v>20479</v>
      </c>
      <c r="G15664" s="1" t="n">
        <v>61024</v>
      </c>
      <c r="H15664" s="1" t="s">
        <v>17002</v>
      </c>
      <c r="I15664" s="1" t="n">
        <v>6452</v>
      </c>
      <c r="J15664" s="1" t="s">
        <v>285</v>
      </c>
      <c r="K15664" s="1" t="s">
        <v>20459</v>
      </c>
    </row>
    <row r="15665" customFormat="false" ht="15" hidden="false" customHeight="true" outlineLevel="0" collapsed="false">
      <c r="A15665" s="1" t="n">
        <f aca="false">A12258</f>
        <v>10660</v>
      </c>
      <c r="B15665" s="1" t="n">
        <f aca="false">IF(COUNTIF($G$1:$G$12712,G15665&gt;0),0,INDEX($A$1:$A$12712,MATCH(G15665,$G$1:$G$12712,0)))</f>
        <v>10660</v>
      </c>
      <c r="C15665" s="1" t="str">
        <f aca="false">IF(H15665="",F15665,H15665)</f>
        <v>Horizon Solar Energy Center</v>
      </c>
      <c r="D15665" s="1" t="n">
        <v>247</v>
      </c>
      <c r="E15665" s="1" t="s">
        <v>13290</v>
      </c>
      <c r="F15665" s="5" t="s">
        <v>20480</v>
      </c>
      <c r="G15665" s="1" t="n">
        <v>61021</v>
      </c>
      <c r="H15665" s="1" t="s">
        <v>16999</v>
      </c>
      <c r="I15665" s="1" t="n">
        <v>6452</v>
      </c>
      <c r="J15665" s="1" t="s">
        <v>285</v>
      </c>
      <c r="K15665" s="1" t="s">
        <v>20459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10659</v>
      </c>
      <c r="B15666" s="1" t="n">
        <f aca="false">IF(COUNTIF($G$1:$G$12712,G15666&gt;0),0,INDEX($A$1:$A$12712,MATCH(G15666,$G$1:$G$12712,0)))</f>
        <v>10659</v>
      </c>
      <c r="C15666" s="1" t="str">
        <f aca="false">IF(H15666="",F15666,H15666)</f>
        <v>Indian River Solar Center</v>
      </c>
      <c r="D15666" s="1" t="n">
        <v>247</v>
      </c>
      <c r="E15666" s="1" t="s">
        <v>13290</v>
      </c>
      <c r="F15666" s="5" t="s">
        <v>20481</v>
      </c>
      <c r="G15666" s="1" t="n">
        <v>61020</v>
      </c>
      <c r="H15666" s="1" t="s">
        <v>16998</v>
      </c>
      <c r="I15666" s="1" t="n">
        <v>6452</v>
      </c>
      <c r="J15666" s="1" t="s">
        <v>285</v>
      </c>
      <c r="K15666" s="1" t="s">
        <v>20459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10689</v>
      </c>
      <c r="B15667" s="1" t="n">
        <f aca="false">IF(COUNTIF($G$1:$G$12712,G15667&gt;0),0,INDEX($A$1:$A$12712,MATCH(G15667,$G$1:$G$12712,0)))</f>
        <v>10689</v>
      </c>
      <c r="C15667" s="1" t="str">
        <f aca="false">IF(H15667="",F15667,H15667)</f>
        <v>Loggerhead Solar Energy Center</v>
      </c>
      <c r="D15667" s="1" t="n">
        <v>247</v>
      </c>
      <c r="E15667" s="1" t="s">
        <v>13290</v>
      </c>
      <c r="F15667" s="5" t="s">
        <v>20482</v>
      </c>
      <c r="G15667" s="1" t="n">
        <v>61052</v>
      </c>
      <c r="H15667" s="1" t="s">
        <v>17039</v>
      </c>
      <c r="I15667" s="1" t="n">
        <v>6452</v>
      </c>
      <c r="J15667" s="1" t="s">
        <v>285</v>
      </c>
      <c r="K15667" s="1" t="s">
        <v>20459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371</v>
      </c>
      <c r="B15668" s="1" t="n">
        <f aca="false">IF(COUNTIF($G$1:$G$12712,G15668&gt;0),0,INDEX($A$1:$A$12712,MATCH(G15668,$G$1:$G$12712,0)))</f>
        <v>371</v>
      </c>
      <c r="C15668" s="1" t="str">
        <f aca="false">IF(H15668="",F15668,H15668)</f>
        <v>Martin</v>
      </c>
      <c r="D15668" s="1" t="n">
        <v>247</v>
      </c>
      <c r="E15668" s="1" t="s">
        <v>13290</v>
      </c>
      <c r="F15668" s="5" t="s">
        <v>20483</v>
      </c>
      <c r="G15668" s="1" t="n">
        <v>6043</v>
      </c>
      <c r="H15668" s="1" t="s">
        <v>948</v>
      </c>
      <c r="I15668" s="1" t="n">
        <v>6452</v>
      </c>
      <c r="J15668" s="1" t="s">
        <v>285</v>
      </c>
      <c r="K15668" s="1" t="s">
        <v>20459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martin solar energy</v>
      </c>
      <c r="D15669" s="1" t="n">
        <v>247</v>
      </c>
      <c r="E15669" s="1" t="s">
        <v>13290</v>
      </c>
      <c r="F15669" s="5" t="s">
        <v>20484</v>
      </c>
      <c r="H15669" s="1"/>
      <c r="K15669" s="1" t="s">
        <v>20459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555</v>
      </c>
      <c r="B15670" s="1" t="n">
        <f aca="false">IF(COUNTIF($G$1:$G$12712,G15670&gt;0),0,INDEX($A$1:$A$12712,MATCH(G15670,$G$1:$G$12712,0)))</f>
        <v>555</v>
      </c>
      <c r="C15670" s="1" t="str">
        <f aca="false">IF(H15670="",F15670,H15670)</f>
        <v>St Lucie</v>
      </c>
      <c r="D15670" s="1" t="n">
        <v>247</v>
      </c>
      <c r="E15670" s="1" t="s">
        <v>13290</v>
      </c>
      <c r="F15670" s="5" t="s">
        <v>20485</v>
      </c>
      <c r="G15670" s="1" t="n">
        <v>6045</v>
      </c>
      <c r="H15670" s="1" t="s">
        <v>1327</v>
      </c>
      <c r="I15670" s="1" t="n">
        <v>6452</v>
      </c>
      <c r="J15670" s="1" t="s">
        <v>285</v>
      </c>
      <c r="K15670" s="1" t="s">
        <v>20459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10687</v>
      </c>
      <c r="B15671" s="1" t="n">
        <f aca="false">IF(COUNTIF($G$1:$G$12712,G15671&gt;0),0,INDEX($A$1:$A$12712,MATCH(G15671,$G$1:$G$12712,0)))</f>
        <v>10687</v>
      </c>
      <c r="C15671" s="1" t="str">
        <f aca="false">IF(H15671="",F15671,H15671)</f>
        <v>Wildflower Solar Energy Center</v>
      </c>
      <c r="D15671" s="1" t="n">
        <v>247</v>
      </c>
      <c r="E15671" s="1" t="s">
        <v>13290</v>
      </c>
      <c r="F15671" s="5" t="s">
        <v>20486</v>
      </c>
      <c r="G15671" s="1" t="n">
        <v>61050</v>
      </c>
      <c r="H15671" s="1" t="s">
        <v>17037</v>
      </c>
      <c r="I15671" s="1" t="n">
        <v>6452</v>
      </c>
      <c r="J15671" s="1" t="s">
        <v>285</v>
      </c>
      <c r="K15671" s="1" t="s">
        <v>20459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11609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mclb</v>
      </c>
      <c r="D15672" s="1" t="n">
        <v>295</v>
      </c>
      <c r="E15672" s="1" t="s">
        <v>18365</v>
      </c>
      <c r="F15672" s="5" t="s">
        <v>20487</v>
      </c>
      <c r="H15672" s="1"/>
      <c r="K15672" s="1" t="s">
        <v>20459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11610</v>
      </c>
      <c r="B15673" s="1" t="e">
        <f aca="false">IF(COUNTIF($G$1:$G$12712,G15673&gt;0),0,INDEX($A$1:$A$12712,MATCH(G15673,$G$1:$G$12712,0)))</f>
        <v>#N/A</v>
      </c>
      <c r="C15673" s="1" t="str">
        <f aca="false">IF(H15673="",F15673,H15673)</f>
        <v>panton battery #119</v>
      </c>
      <c r="D15673" s="1" t="n">
        <v>313</v>
      </c>
      <c r="E15673" s="1" t="s">
        <v>18388</v>
      </c>
      <c r="F15673" s="5" t="s">
        <v>20488</v>
      </c>
      <c r="H15673" s="1"/>
      <c r="K15673" s="1" t="s">
        <v>20459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167</v>
      </c>
      <c r="B15674" s="1" t="n">
        <f aca="false">IF(COUNTIF($G$1:$G$12712,G15674&gt;0),0,INDEX($A$1:$A$12712,MATCH(G15674,$G$1:$G$12712,0)))</f>
        <v>167</v>
      </c>
      <c r="C15674" s="1" t="str">
        <f aca="false">IF(H15674="",F15674,H15674)</f>
        <v>Eagle Valley (IN)</v>
      </c>
      <c r="D15674" s="1" t="n">
        <v>279</v>
      </c>
      <c r="E15674" s="1" t="s">
        <v>13020</v>
      </c>
      <c r="F15674" s="5" t="s">
        <v>20489</v>
      </c>
      <c r="G15674" s="1" t="n">
        <v>991</v>
      </c>
      <c r="H15674" s="1" t="s">
        <v>491</v>
      </c>
      <c r="I15674" s="1" t="n">
        <v>9273</v>
      </c>
      <c r="J15674" s="1" t="s">
        <v>492</v>
      </c>
      <c r="K15674" s="1" t="s">
        <v>20459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11611</v>
      </c>
      <c r="B15675" s="1" t="e">
        <f aca="false">IF(COUNTIF($G$1:$G$12712,G15675&gt;0),0,INDEX($A$1:$A$12712,MATCH(G15675,$G$1:$G$12712,0)))</f>
        <v>#N/A</v>
      </c>
      <c r="C15675" s="1" t="str">
        <f aca="false">IF(H15675="",F15675,H15675)</f>
        <v>business solar - archdiocese of louisville</v>
      </c>
      <c r="D15675" s="1" t="n">
        <v>209</v>
      </c>
      <c r="E15675" s="1" t="s">
        <v>18718</v>
      </c>
      <c r="F15675" s="5" t="s">
        <v>20490</v>
      </c>
      <c r="H15675" s="1"/>
      <c r="K15675" s="1" t="s">
        <v>20459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204</v>
      </c>
      <c r="B15676" s="1" t="n">
        <f aca="false">IF(COUNTIF($G$1:$G$12712,G15676&gt;0),0,INDEX($A$1:$A$12712,MATCH(G15676,$G$1:$G$12712,0)))</f>
        <v>204</v>
      </c>
      <c r="C15676" s="1" t="str">
        <f aca="false">IF(H15676="",F15676,H15676)</f>
        <v>FirstEnergy Fort Martin Power Station</v>
      </c>
      <c r="D15676" s="1" t="n">
        <v>238</v>
      </c>
      <c r="E15676" s="1" t="s">
        <v>18806</v>
      </c>
      <c r="F15676" s="5" t="s">
        <v>20491</v>
      </c>
      <c r="G15676" s="1" t="n">
        <v>3943</v>
      </c>
      <c r="H15676" s="1" t="s">
        <v>587</v>
      </c>
      <c r="I15676" s="1" t="n">
        <v>12796</v>
      </c>
      <c r="J15676" s="1" t="s">
        <v>588</v>
      </c>
      <c r="K15676" s="1" t="s">
        <v>20459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1894</v>
      </c>
      <c r="B15677" s="1" t="n">
        <f aca="false">IF(COUNTIF($G$1:$G$12712,G15677&gt;0),0,INDEX($A$1:$A$12712,MATCH(G15677,$G$1:$G$12712,0)))</f>
        <v>1894</v>
      </c>
      <c r="C15677" s="1" t="str">
        <f aca="false">IF(H15677="",F15677,H15677)</f>
        <v>Benson City of</v>
      </c>
      <c r="D15677" s="1" t="n">
        <v>229</v>
      </c>
      <c r="E15677" s="1" t="s">
        <v>19216</v>
      </c>
      <c r="F15677" s="5" t="s">
        <v>20492</v>
      </c>
      <c r="G15677" s="1" t="n">
        <v>1964</v>
      </c>
      <c r="H15677" s="1" t="s">
        <v>4305</v>
      </c>
      <c r="I15677" s="1" t="n">
        <v>1573</v>
      </c>
      <c r="J15677" s="1" t="s">
        <v>4306</v>
      </c>
      <c r="K15677" s="1" t="s">
        <v>20459</v>
      </c>
    </row>
    <row r="15678" customFormat="false" ht="15" hidden="false" customHeight="true" outlineLevel="0" collapsed="false">
      <c r="A15678" s="1" t="n">
        <f aca="false">IF(IFERROR((MATCH(G15678,$G$1:$G$12712,0)),0),INDEX($A$1:$A$12712,MATCH(G15678,$G$1:$G$12712,0)),MAX($A$2:$A15677)+1)</f>
        <v>75</v>
      </c>
      <c r="B15678" s="1" t="n">
        <f aca="false">IF(COUNTIF($G$1:$G$12712,G15678&gt;0),0,INDEX($A$1:$A$12712,MATCH(G15678,$G$1:$G$12712,0)))</f>
        <v>75</v>
      </c>
      <c r="C15678" s="1" t="str">
        <f aca="false">IF(H15678="",F15678,H15678)</f>
        <v>Black Dog</v>
      </c>
      <c r="D15678" s="1" t="n">
        <v>229</v>
      </c>
      <c r="E15678" s="1" t="s">
        <v>19216</v>
      </c>
      <c r="F15678" s="5" t="s">
        <v>20493</v>
      </c>
      <c r="G15678" s="1" t="n">
        <v>1904</v>
      </c>
      <c r="H15678" s="1" t="s">
        <v>235</v>
      </c>
      <c r="I15678" s="1" t="n">
        <v>13781</v>
      </c>
      <c r="J15678" s="1" t="s">
        <v>31</v>
      </c>
      <c r="K15678" s="1" t="s">
        <v>20459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786</v>
      </c>
      <c r="B15679" s="1" t="n">
        <f aca="false">IF(COUNTIF($G$1:$G$12712,G15679&gt;0),0,INDEX($A$1:$A$12712,MATCH(G15679,$G$1:$G$12712,0)))</f>
        <v>786</v>
      </c>
      <c r="C15679" s="1" t="str">
        <f aca="false">IF(H15679="",F15679,H15679)</f>
        <v>Pleasant Valley Wind Farm</v>
      </c>
      <c r="D15679" s="1" t="n">
        <v>229</v>
      </c>
      <c r="E15679" s="1" t="s">
        <v>19216</v>
      </c>
      <c r="F15679" s="5" t="s">
        <v>20494</v>
      </c>
      <c r="G15679" s="1" t="n">
        <v>59201</v>
      </c>
      <c r="H15679" s="1" t="s">
        <v>1827</v>
      </c>
      <c r="I15679" s="1" t="n">
        <v>13781</v>
      </c>
      <c r="J15679" s="1" t="s">
        <v>31</v>
      </c>
      <c r="K15679" s="1" t="s">
        <v>20459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wind turbine</v>
      </c>
      <c r="D15680" s="1" t="n">
        <v>229</v>
      </c>
      <c r="E15680" s="1" t="s">
        <v>19216</v>
      </c>
      <c r="F15680" s="5" t="s">
        <v>20348</v>
      </c>
      <c r="H15680" s="1"/>
      <c r="K15680" s="1" t="s">
        <v>20459</v>
      </c>
    </row>
    <row r="15681" customFormat="false" ht="15" hidden="false" customHeight="true" outlineLevel="0" collapsed="false">
      <c r="A15681" s="1" t="n">
        <f aca="false">A9887</f>
        <v>8653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roosevelt (tower falls)</v>
      </c>
      <c r="D15681" s="1" t="n">
        <v>315</v>
      </c>
      <c r="E15681" s="1" t="s">
        <v>19222</v>
      </c>
      <c r="F15681" s="5" t="s">
        <v>20495</v>
      </c>
      <c r="H15681" s="1"/>
      <c r="K15681" s="1" t="s">
        <v>20459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6918</v>
      </c>
      <c r="B15682" s="1" t="n">
        <f aca="false">IF(COUNTIF($G$1:$G$12712,G15682&gt;0),0,INDEX($A$1:$A$12712,MATCH(G15682,$G$1:$G$12712,0)))</f>
        <v>6918</v>
      </c>
      <c r="C15682" s="1" t="str">
        <f aca="false">IF(H15682="",F15682,H15682)</f>
        <v>Two Dot Wind Farm</v>
      </c>
      <c r="D15682" s="1" t="n">
        <v>315</v>
      </c>
      <c r="E15682" s="1" t="s">
        <v>19222</v>
      </c>
      <c r="F15682" s="5" t="s">
        <v>20496</v>
      </c>
      <c r="G15682" s="1" t="n">
        <v>59003</v>
      </c>
      <c r="H15682" s="1" t="s">
        <v>11759</v>
      </c>
      <c r="I15682" s="1" t="n">
        <v>56990</v>
      </c>
      <c r="J15682" s="1" t="s">
        <v>10169</v>
      </c>
      <c r="K15682" s="1" t="s">
        <v>20459</v>
      </c>
    </row>
    <row r="15683" customFormat="false" ht="15" hidden="false" customHeight="true" outlineLevel="0" collapsed="false">
      <c r="A15683" s="1" t="n">
        <f aca="false">IF(IFERROR((MATCH(G15683,$G$1:$G$12712,0)),0),INDEX($A$1:$A$12712,MATCH(G15683,$G$1:$G$12712,0)),MAX($A$2:$A15682)+1)</f>
        <v>11613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wildcat point</v>
      </c>
      <c r="D15683" s="1" t="n">
        <v>287</v>
      </c>
      <c r="E15683" s="1" t="s">
        <v>19276</v>
      </c>
      <c r="F15683" s="5" t="s">
        <v>20497</v>
      </c>
      <c r="H15683" s="1"/>
      <c r="K15683" s="1" t="s">
        <v>20459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11614</v>
      </c>
      <c r="B15684" s="1" t="e">
        <f aca="false">IF(COUNTIF($G$1:$G$12712,G15684&gt;0),0,INDEX($A$1:$A$12712,MATCH(G15684,$G$1:$G$12712,0)))</f>
        <v>#N/A</v>
      </c>
      <c r="C15684" s="1" t="str">
        <f aca="false">IF(H15684="",F15684,H15684)</f>
        <v>tinker</v>
      </c>
      <c r="D15684" s="1" t="n">
        <v>314</v>
      </c>
      <c r="E15684" s="1" t="s">
        <v>17586</v>
      </c>
      <c r="F15684" s="5" t="s">
        <v>20498</v>
      </c>
      <c r="G15684" s="1" t="n">
        <v>63628</v>
      </c>
      <c r="H15684" s="1" t="s">
        <v>20498</v>
      </c>
      <c r="I15684" s="1" t="n">
        <v>14063</v>
      </c>
      <c r="J15684" s="1" t="s">
        <v>20499</v>
      </c>
      <c r="K15684" s="1" t="s">
        <v>20459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161</v>
      </c>
      <c r="B15685" s="1" t="n">
        <f aca="false">IF(COUNTIF($G$1:$G$12712,G15685&gt;0),0,INDEX($A$1:$A$12712,MATCH(G15685,$G$1:$G$12712,0)))</f>
        <v>161</v>
      </c>
      <c r="C15685" s="1" t="str">
        <f aca="false">IF(H15685="",F15685,H15685)</f>
        <v>Diablo Canyon</v>
      </c>
      <c r="D15685" s="1" t="n">
        <v>183</v>
      </c>
      <c r="E15685" s="1" t="s">
        <v>19300</v>
      </c>
      <c r="F15685" s="5" t="s">
        <v>20500</v>
      </c>
      <c r="G15685" s="1" t="n">
        <v>6099</v>
      </c>
      <c r="H15685" s="1" t="s">
        <v>476</v>
      </c>
      <c r="I15685" s="1" t="n">
        <v>14328</v>
      </c>
      <c r="J15685" s="1" t="s">
        <v>387</v>
      </c>
      <c r="K15685" s="1" t="s">
        <v>20459</v>
      </c>
    </row>
    <row r="15686" customFormat="false" ht="15" hidden="false" customHeight="true" outlineLevel="0" collapsed="false">
      <c r="A15686" s="1" t="n">
        <f aca="false">A12682</f>
        <v>11050</v>
      </c>
      <c r="B15686" s="1" t="e">
        <f aca="false">IF(COUNTIF($G$1:$G$12712,G15686&gt;0),0,INDEX($A$1:$A$12712,MATCH(G15686,$G$1:$G$12712,0)))</f>
        <v>#N/A</v>
      </c>
      <c r="C15686" s="1" t="str">
        <f aca="false">IF(H15686="",F15686,H15686)</f>
        <v>ohsu</v>
      </c>
      <c r="D15686" s="1" t="n">
        <v>250</v>
      </c>
      <c r="E15686" s="1" t="s">
        <v>17624</v>
      </c>
      <c r="F15686" s="5" t="s">
        <v>20501</v>
      </c>
      <c r="H15686" s="1"/>
      <c r="K15686" s="1" t="s">
        <v>20459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469</v>
      </c>
      <c r="B15687" s="1" t="n">
        <f aca="false">IF(COUNTIF($G$1:$G$12712,G15687&gt;0),0,INDEX($A$1:$A$12712,MATCH(G15687,$G$1:$G$12712,0)))</f>
        <v>469</v>
      </c>
      <c r="C15687" s="1" t="str">
        <f aca="false">IF(H15687="",F15687,H15687)</f>
        <v>Pelton</v>
      </c>
      <c r="D15687" s="1" t="n">
        <v>250</v>
      </c>
      <c r="E15687" s="1" t="s">
        <v>17624</v>
      </c>
      <c r="F15687" s="5" t="s">
        <v>20502</v>
      </c>
      <c r="G15687" s="1" t="n">
        <v>3048</v>
      </c>
      <c r="H15687" s="1" t="s">
        <v>1150</v>
      </c>
      <c r="I15687" s="1" t="n">
        <v>15248</v>
      </c>
      <c r="J15687" s="1" t="s">
        <v>131</v>
      </c>
      <c r="K15687" s="1" t="s">
        <v>20459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469</v>
      </c>
      <c r="B15688" s="1" t="n">
        <f aca="false">IF(COUNTIF($G$1:$G$12712,G15688&gt;0),0,INDEX($A$1:$A$12712,MATCH(G15688,$G$1:$G$12712,0)))</f>
        <v>469</v>
      </c>
      <c r="C15688" s="1" t="str">
        <f aca="false">IF(H15688="",F15688,H15688)</f>
        <v>Pelton</v>
      </c>
      <c r="D15688" s="1" t="n">
        <v>250</v>
      </c>
      <c r="E15688" s="1" t="s">
        <v>17624</v>
      </c>
      <c r="F15688" s="5" t="s">
        <v>20503</v>
      </c>
      <c r="G15688" s="1" t="n">
        <v>3048</v>
      </c>
      <c r="H15688" s="1" t="s">
        <v>1150</v>
      </c>
      <c r="I15688" s="1" t="n">
        <v>15248</v>
      </c>
      <c r="J15688" s="1" t="s">
        <v>131</v>
      </c>
      <c r="K15688" s="1" t="s">
        <v>20459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1014</v>
      </c>
      <c r="B15689" s="1" t="n">
        <f aca="false">IF(COUNTIF($G$1:$G$12712,G15689&gt;0),0,INDEX($A$1:$A$12712,MATCH(G15689,$G$1:$G$12712,0)))</f>
        <v>1014</v>
      </c>
      <c r="C15689" s="1" t="str">
        <f aca="false">IF(H15689="",F15689,H15689)</f>
        <v>Round Butte</v>
      </c>
      <c r="D15689" s="1" t="n">
        <v>250</v>
      </c>
      <c r="E15689" s="1" t="s">
        <v>17624</v>
      </c>
      <c r="F15689" s="5" t="s">
        <v>20504</v>
      </c>
      <c r="G15689" s="1" t="n">
        <v>3050</v>
      </c>
      <c r="H15689" s="1" t="s">
        <v>2232</v>
      </c>
      <c r="I15689" s="1" t="n">
        <v>15248</v>
      </c>
      <c r="J15689" s="1" t="s">
        <v>131</v>
      </c>
      <c r="K15689" s="1" t="s">
        <v>20459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1014</v>
      </c>
      <c r="B15690" s="1" t="n">
        <f aca="false">IF(COUNTIF($G$1:$G$12712,G15690&gt;0),0,INDEX($A$1:$A$12712,MATCH(G15690,$G$1:$G$12712,0)))</f>
        <v>1014</v>
      </c>
      <c r="C15690" s="1" t="str">
        <f aca="false">IF(H15690="",F15690,H15690)</f>
        <v>Round Butte</v>
      </c>
      <c r="D15690" s="1" t="n">
        <v>250</v>
      </c>
      <c r="E15690" s="1" t="s">
        <v>17624</v>
      </c>
      <c r="F15690" s="5" t="s">
        <v>20505</v>
      </c>
      <c r="G15690" s="1" t="n">
        <v>3050</v>
      </c>
      <c r="H15690" s="1" t="s">
        <v>2232</v>
      </c>
      <c r="I15690" s="1" t="n">
        <v>15248</v>
      </c>
      <c r="J15690" s="1" t="s">
        <v>131</v>
      </c>
      <c r="K15690" s="1" t="s">
        <v>20459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10423</v>
      </c>
      <c r="B15691" s="1" t="n">
        <f aca="false">IF(COUNTIF($G$1:$G$12712,G15691&gt;0),0,INDEX($A$1:$A$12712,MATCH(G15691,$G$1:$G$12712,0)))</f>
        <v>10423</v>
      </c>
      <c r="C15691" s="1" t="str">
        <f aca="false">IF(H15691="",F15691,H15691)</f>
        <v>Rush Creek Wind</v>
      </c>
      <c r="D15691" s="1" t="n">
        <v>227</v>
      </c>
      <c r="E15691" s="1" t="s">
        <v>17588</v>
      </c>
      <c r="F15691" s="5" t="s">
        <v>20506</v>
      </c>
      <c r="G15691" s="1" t="n">
        <v>60619</v>
      </c>
      <c r="H15691" s="1" t="s">
        <v>16660</v>
      </c>
      <c r="I15691" s="1" t="n">
        <v>15466</v>
      </c>
      <c r="J15691" s="1" t="s">
        <v>64</v>
      </c>
      <c r="K15691" s="1" t="s">
        <v>20459</v>
      </c>
    </row>
    <row r="15692" customFormat="false" ht="15" hidden="false" customHeight="true" outlineLevel="0" collapsed="false">
      <c r="A15692" s="1" t="n">
        <f aca="false">IF(IFERROR((MATCH(G15692,$G$1:$G$12712,0)),0),INDEX($A$1:$A$12712,MATCH(G15692,$G$1:$G$12712,0)),MAX($A$2:$A15691)+1)</f>
        <v>11615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wind turbine plants</v>
      </c>
      <c r="D15692" s="1" t="n">
        <v>227</v>
      </c>
      <c r="E15692" s="1" t="s">
        <v>17588</v>
      </c>
      <c r="F15692" s="5" t="s">
        <v>17623</v>
      </c>
      <c r="H15692" s="1"/>
      <c r="K15692" s="1" t="s">
        <v>20459</v>
      </c>
    </row>
    <row r="15693" customFormat="false" ht="15" hidden="false" customHeight="true" outlineLevel="0" collapsed="false">
      <c r="A15693" s="1" t="n">
        <f aca="false">IF(IFERROR((MATCH(G15693,$G$1:$G$12712,0)),0),INDEX($A$1:$A$12712,MATCH(G15693,$G$1:$G$12712,0)),MAX($A$2:$A15692)+1)</f>
        <v>460</v>
      </c>
      <c r="B15693" s="1" t="n">
        <f aca="false">IF(COUNTIF($G$1:$G$12712,G15693&gt;0),0,INDEX($A$1:$A$12712,MATCH(G15693,$G$1:$G$12712,0)))</f>
        <v>460</v>
      </c>
      <c r="C15693" s="1" t="str">
        <f aca="false">IF(H15693="",F15693,H15693)</f>
        <v>Northeastern</v>
      </c>
      <c r="D15693" s="1" t="n">
        <v>205</v>
      </c>
      <c r="E15693" s="1" t="s">
        <v>19662</v>
      </c>
      <c r="F15693" s="5" t="s">
        <v>20507</v>
      </c>
      <c r="G15693" s="1" t="n">
        <v>2963</v>
      </c>
      <c r="H15693" s="1" t="s">
        <v>1127</v>
      </c>
      <c r="I15693" s="1" t="n">
        <v>15474</v>
      </c>
      <c r="J15693" s="1" t="s">
        <v>393</v>
      </c>
      <c r="K15693" s="1" t="s">
        <v>20459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11616</v>
      </c>
      <c r="B15694" s="1" t="e">
        <f aca="false">IF(COUNTIF($G$1:$G$12712,G15694&gt;0),0,INDEX($A$1:$A$12712,MATCH(G15694,$G$1:$G$12712,0)))</f>
        <v>#N/A</v>
      </c>
      <c r="C15694" s="1" t="e">
        <f aca="false">IF(H15694="",F15694,H15694)</f>
        <v>#NAME?</v>
      </c>
      <c r="D15694" s="1" t="n">
        <v>260</v>
      </c>
      <c r="E15694" s="1" t="s">
        <v>17630</v>
      </c>
      <c r="F15694" s="5" t="e">
        <f aca="false">#NAME?</f>
        <v>#NAME?</v>
      </c>
      <c r="H15694" s="1"/>
      <c r="K15694" s="1" t="s">
        <v>20459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4503</v>
      </c>
      <c r="B15695" s="1" t="n">
        <f aca="false">IF(COUNTIF($G$1:$G$12712,G15695&gt;0),0,INDEX($A$1:$A$12712,MATCH(G15695,$G$1:$G$12712,0)))</f>
        <v>4503</v>
      </c>
      <c r="C15695" s="1" t="str">
        <f aca="false">IF(H15695="",F15695,H15695)</f>
        <v>Columbia Energy Center (SC)</v>
      </c>
      <c r="D15695" s="1" t="n">
        <v>168</v>
      </c>
      <c r="E15695" s="1" t="s">
        <v>19841</v>
      </c>
      <c r="F15695" s="5" t="s">
        <v>20508</v>
      </c>
      <c r="G15695" s="1" t="n">
        <v>55386</v>
      </c>
      <c r="H15695" s="1" t="s">
        <v>8301</v>
      </c>
      <c r="I15695" s="1" t="n">
        <v>4028</v>
      </c>
      <c r="J15695" s="1" t="s">
        <v>8302</v>
      </c>
      <c r="K15695" s="1" t="s">
        <v>20459</v>
      </c>
    </row>
    <row r="15696" customFormat="false" ht="15" hidden="false" customHeight="true" outlineLevel="0" collapsed="false">
      <c r="A15696" s="1" t="n">
        <f aca="false">A10241</f>
        <v>8840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sc-redlnd13-so</v>
      </c>
      <c r="D15696" s="1" t="n">
        <v>155</v>
      </c>
      <c r="E15696" s="1" t="s">
        <v>17636</v>
      </c>
      <c r="F15696" s="5" t="s">
        <v>20509</v>
      </c>
      <c r="H15696" s="1"/>
      <c r="K15696" s="1" t="s">
        <v>20459</v>
      </c>
    </row>
    <row r="15697" customFormat="false" ht="15" hidden="false" customHeight="true" outlineLevel="0" collapsed="false">
      <c r="A15697" s="1" t="n">
        <f aca="false">A10242</f>
        <v>8841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sc-redlnd16-so</v>
      </c>
      <c r="D15697" s="1" t="n">
        <v>155</v>
      </c>
      <c r="E15697" s="1" t="s">
        <v>17636</v>
      </c>
      <c r="F15697" s="5" t="s">
        <v>20510</v>
      </c>
      <c r="H15697" s="1"/>
      <c r="K15697" s="1" t="s">
        <v>20459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10927</v>
      </c>
      <c r="B15698" s="1" t="n">
        <f aca="false">IF(COUNTIF($G$1:$G$12712,G15698&gt;0),0,INDEX($A$1:$A$12712,MATCH(G15698,$G$1:$G$12712,0)))</f>
        <v>10927</v>
      </c>
      <c r="C15698" s="1" t="str">
        <f aca="false">IF(H15698="",F15698,H15698)</f>
        <v>Oak Hill Solar Array</v>
      </c>
      <c r="D15698" s="1" t="n">
        <v>242</v>
      </c>
      <c r="E15698" s="1" t="s">
        <v>19932</v>
      </c>
      <c r="F15698" s="5" t="s">
        <v>20511</v>
      </c>
      <c r="G15698" s="1" t="n">
        <v>61333</v>
      </c>
      <c r="H15698" s="1" t="s">
        <v>17400</v>
      </c>
      <c r="I15698" s="1" t="n">
        <v>17633</v>
      </c>
      <c r="J15698" s="1" t="s">
        <v>42</v>
      </c>
      <c r="K15698" s="1" t="s">
        <v>20459</v>
      </c>
    </row>
    <row r="15699" customFormat="false" ht="15" hidden="false" customHeight="true" outlineLevel="0" collapsed="false">
      <c r="A15699" s="1" t="n">
        <f aca="false">IF(IFERROR((MATCH(G15699,$G$1:$G$12712,0)),0),INDEX($A$1:$A$12712,MATCH(G15699,$G$1:$G$12712,0)),MAX($A$2:$A15698)+1)</f>
        <v>10928</v>
      </c>
      <c r="B15699" s="1" t="n">
        <f aca="false">IF(COUNTIF($G$1:$G$12712,G15699&gt;0),0,INDEX($A$1:$A$12712,MATCH(G15699,$G$1:$G$12712,0)))</f>
        <v>10928</v>
      </c>
      <c r="C15699" s="1" t="str">
        <f aca="false">IF(H15699="",F15699,H15699)</f>
        <v>Volkman Road Solar Array</v>
      </c>
      <c r="D15699" s="1" t="n">
        <v>242</v>
      </c>
      <c r="E15699" s="1" t="s">
        <v>19932</v>
      </c>
      <c r="F15699" s="5" t="s">
        <v>20512</v>
      </c>
      <c r="G15699" s="1" t="n">
        <v>61334</v>
      </c>
      <c r="H15699" s="1" t="s">
        <v>17401</v>
      </c>
      <c r="I15699" s="1" t="n">
        <v>17633</v>
      </c>
      <c r="J15699" s="1" t="s">
        <v>42</v>
      </c>
      <c r="K15699" s="1" t="s">
        <v>20459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11617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balm solar</v>
      </c>
      <c r="D15700" s="1" t="n">
        <v>157</v>
      </c>
      <c r="E15700" s="1" t="s">
        <v>17591</v>
      </c>
      <c r="F15700" s="5" t="s">
        <v>20513</v>
      </c>
      <c r="G15700" s="1" t="n">
        <v>61654</v>
      </c>
      <c r="H15700" s="1" t="s">
        <v>20513</v>
      </c>
      <c r="I15700" s="1" t="n">
        <v>18454</v>
      </c>
      <c r="J15700" s="1" t="s">
        <v>20514</v>
      </c>
      <c r="K15700" s="1" t="s">
        <v>20459</v>
      </c>
    </row>
    <row r="15701" customFormat="false" ht="15" hidden="false" customHeight="true" outlineLevel="0" collapsed="false">
      <c r="A15701" s="1" t="n">
        <f aca="false">IF(IFERROR((MATCH(G15701,$G$1:$G$12712,0)),0),INDEX($A$1:$A$12712,MATCH(G15701,$G$1:$G$12712,0)),MAX($A$2:$A15700)+1)</f>
        <v>11618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na</v>
      </c>
      <c r="D15701" s="1" t="n">
        <v>157</v>
      </c>
      <c r="E15701" s="1" t="s">
        <v>17591</v>
      </c>
      <c r="F15701" s="5" t="s">
        <v>18385</v>
      </c>
      <c r="H15701" s="1"/>
      <c r="K15701" s="1" t="s">
        <v>20459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payne creek solar</v>
      </c>
      <c r="D15702" s="1" t="n">
        <v>157</v>
      </c>
      <c r="E15702" s="1" t="s">
        <v>17591</v>
      </c>
      <c r="F15702" s="5" t="s">
        <v>20515</v>
      </c>
      <c r="G15702" s="1" t="n">
        <v>61665</v>
      </c>
      <c r="H15702" s="1" t="s">
        <v>20515</v>
      </c>
      <c r="I15702" s="1" t="n">
        <v>18454</v>
      </c>
      <c r="J15702" s="1" t="s">
        <v>20514</v>
      </c>
      <c r="K15702" s="1" t="s">
        <v>20459</v>
      </c>
    </row>
    <row r="15703" customFormat="false" ht="15" hidden="false" customHeight="true" outlineLevel="0" collapsed="false">
      <c r="A15703" s="1" t="n">
        <f aca="false">A873</f>
        <v>590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units 1-3</v>
      </c>
      <c r="D15703" s="1" t="n">
        <v>282</v>
      </c>
      <c r="E15703" s="1" t="s">
        <v>19976</v>
      </c>
      <c r="F15703" s="5" t="s">
        <v>17724</v>
      </c>
      <c r="H15703" s="1"/>
      <c r="K15703" s="1" t="s">
        <v>20459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11620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residential solar</v>
      </c>
      <c r="D15704" s="1" t="n">
        <v>257</v>
      </c>
      <c r="E15704" s="1" t="s">
        <v>17639</v>
      </c>
      <c r="F15704" s="5" t="s">
        <v>20516</v>
      </c>
      <c r="H15704" s="1"/>
      <c r="K15704" s="1" t="s">
        <v>20459</v>
      </c>
    </row>
    <row r="15705" customFormat="false" ht="15" hidden="false" customHeight="true" outlineLevel="0" collapsed="false">
      <c r="A15705" s="1" t="n">
        <f aca="false">A11082</f>
        <v>9524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solon prairie fire</v>
      </c>
      <c r="D15705" s="1" t="n">
        <v>257</v>
      </c>
      <c r="E15705" s="1" t="s">
        <v>17639</v>
      </c>
      <c r="F15705" s="5" t="s">
        <v>20517</v>
      </c>
      <c r="H15705" s="1"/>
      <c r="K15705" s="1" t="s">
        <v>20459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11621</v>
      </c>
      <c r="B15706" s="1" t="e">
        <f aca="false">IF(COUNTIF($G$1:$G$12712,G15706&gt;0),0,INDEX($A$1:$A$12712,MATCH(G15706,$G$1:$G$12712,0)))</f>
        <v>#N/A</v>
      </c>
      <c r="C15706" s="1" t="str">
        <f aca="false">IF(H15706="",F15706,H15706)</f>
        <v>sundt areva solar thermal</v>
      </c>
      <c r="D15706" s="1" t="n">
        <v>257</v>
      </c>
      <c r="E15706" s="1" t="s">
        <v>17639</v>
      </c>
      <c r="F15706" s="5" t="s">
        <v>20518</v>
      </c>
      <c r="H15706" s="1"/>
      <c r="K15706" s="1" t="s">
        <v>20459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total solar operation/maintenance</v>
      </c>
      <c r="D15707" s="1" t="n">
        <v>257</v>
      </c>
      <c r="E15707" s="1" t="s">
        <v>17639</v>
      </c>
      <c r="F15707" s="5" t="s">
        <v>20519</v>
      </c>
      <c r="H15707" s="1"/>
      <c r="K15707" s="1" t="s">
        <v>20459</v>
      </c>
    </row>
    <row r="15708" customFormat="false" ht="15" hidden="false" customHeight="true" outlineLevel="0" collapsed="false">
      <c r="A15708" s="1" t="n">
        <f aca="false">IF(IFERROR((MATCH(G15708,$G$1:$G$12712,0)),0),INDEX($A$1:$A$12712,MATCH(G15708,$G$1:$G$12712,0)),MAX($A$2:$A15707)+1)</f>
        <v>11623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community solar 40</v>
      </c>
      <c r="D15708" s="1" t="n">
        <v>164</v>
      </c>
      <c r="E15708" s="1" t="s">
        <v>17594</v>
      </c>
      <c r="F15708" s="5" t="s">
        <v>20520</v>
      </c>
      <c r="H15708" s="1"/>
      <c r="K15708" s="1" t="s">
        <v>20459</v>
      </c>
    </row>
    <row r="15709" customFormat="false" ht="15" hidden="false" customHeight="true" outlineLevel="0" collapsed="false">
      <c r="A15709" s="1" t="n">
        <f aca="false">A11644</f>
        <v>10050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greensville</v>
      </c>
      <c r="D15709" s="1" t="n">
        <v>164</v>
      </c>
      <c r="E15709" s="1" t="s">
        <v>17594</v>
      </c>
      <c r="F15709" s="5" t="s">
        <v>20521</v>
      </c>
      <c r="H15709" s="1"/>
      <c r="K15709" s="1" t="s">
        <v>20459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10662</v>
      </c>
      <c r="B15710" s="1" t="n">
        <f aca="false">IF(COUNTIF($G$1:$G$12712,G15710&gt;0),0,INDEX($A$1:$A$12712,MATCH(G15710,$G$1:$G$12712,0)))</f>
        <v>10662</v>
      </c>
      <c r="C15710" s="1" t="str">
        <f aca="false">IF(H15710="",F15710,H15710)</f>
        <v>Hollyfield</v>
      </c>
      <c r="D15710" s="1" t="n">
        <v>164</v>
      </c>
      <c r="E15710" s="1" t="s">
        <v>17594</v>
      </c>
      <c r="F15710" s="5" t="s">
        <v>20522</v>
      </c>
      <c r="G15710" s="1" t="n">
        <v>61023</v>
      </c>
      <c r="H15710" s="1" t="s">
        <v>17001</v>
      </c>
      <c r="I15710" s="1" t="n">
        <v>19876</v>
      </c>
      <c r="J15710" s="1" t="s">
        <v>71</v>
      </c>
      <c r="K15710" s="1" t="s">
        <v>20459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11624</v>
      </c>
      <c r="B15711" s="1" t="e">
        <f aca="false">IF(COUNTIF($G$1:$G$12712,G15711&gt;0),0,INDEX($A$1:$A$12712,MATCH(G15711,$G$1:$G$12712,0)))</f>
        <v>#N/A</v>
      </c>
      <c r="C15711" s="1" t="str">
        <f aca="false">IF(H15711="",F15711,H15711)</f>
        <v>montross solar</v>
      </c>
      <c r="D15711" s="1" t="n">
        <v>164</v>
      </c>
      <c r="E15711" s="1" t="s">
        <v>17594</v>
      </c>
      <c r="F15711" s="5" t="s">
        <v>20523</v>
      </c>
      <c r="H15711" s="1"/>
      <c r="K15711" s="1" t="s">
        <v>20459</v>
      </c>
    </row>
    <row r="15712" customFormat="false" ht="15" hidden="false" customHeight="true" outlineLevel="0" collapsed="false">
      <c r="A15712" s="1" t="n">
        <f aca="false">A11825</f>
        <v>10230</v>
      </c>
      <c r="B15712" s="1" t="e">
        <f aca="false">IF(COUNTIF($G$1:$G$12712,G15712&gt;0),0,INDEX($A$1:$A$12712,MATCH(G15712,$G$1:$G$12712,0)))</f>
        <v>#N/A</v>
      </c>
      <c r="C15712" s="1" t="str">
        <f aca="false">IF(H15712="",F15712,H15712)</f>
        <v>pecan solar</v>
      </c>
      <c r="D15712" s="1" t="n">
        <v>164</v>
      </c>
      <c r="E15712" s="1" t="s">
        <v>17594</v>
      </c>
      <c r="F15712" s="5" t="s">
        <v>20524</v>
      </c>
      <c r="H15712" s="1"/>
      <c r="K15712" s="1" t="s">
        <v>20459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11625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puller solar</v>
      </c>
      <c r="D15713" s="1" t="n">
        <v>164</v>
      </c>
      <c r="E15713" s="1" t="s">
        <v>17594</v>
      </c>
      <c r="F15713" s="5" t="s">
        <v>20525</v>
      </c>
      <c r="G15713" s="1" t="n">
        <v>62140</v>
      </c>
      <c r="H15713" s="1" t="s">
        <v>20525</v>
      </c>
      <c r="I15713" s="1" t="n">
        <v>58468</v>
      </c>
      <c r="J15713" s="1" t="s">
        <v>20526</v>
      </c>
      <c r="K15713" s="1" t="s">
        <v>20459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5326</v>
      </c>
      <c r="B15714" s="1" t="n">
        <f aca="false">IF(COUNTIF($G$1:$G$12712,G15714&gt;0),0,INDEX($A$1:$A$12712,MATCH(G15714,$G$1:$G$12712,0)))</f>
        <v>5326</v>
      </c>
      <c r="C15714" s="1" t="str">
        <f aca="false">IF(H15714="",F15714,H15714)</f>
        <v>Forward Wind Energy Center</v>
      </c>
      <c r="D15714" s="1" t="n">
        <v>219</v>
      </c>
      <c r="E15714" s="1" t="s">
        <v>20259</v>
      </c>
      <c r="F15714" s="5" t="s">
        <v>20527</v>
      </c>
      <c r="G15714" s="1" t="n">
        <v>56942</v>
      </c>
      <c r="H15714" s="1" t="s">
        <v>9455</v>
      </c>
      <c r="I15714" s="1" t="n">
        <v>49893</v>
      </c>
      <c r="J15714" s="1" t="s">
        <v>5762</v>
      </c>
      <c r="K15714" s="1" t="s">
        <v>20459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5326</v>
      </c>
      <c r="B15715" s="1" t="n">
        <f aca="false">IF(COUNTIF($G$1:$G$12712,G15715&gt;0),0,INDEX($A$1:$A$12712,MATCH(G15715,$G$1:$G$12712,0)))</f>
        <v>5326</v>
      </c>
      <c r="C15715" s="1" t="str">
        <f aca="false">IF(H15715="",F15715,H15715)</f>
        <v>Forward Wind Energy Center</v>
      </c>
      <c r="D15715" s="1" t="n">
        <v>187</v>
      </c>
      <c r="E15715" s="1" t="s">
        <v>17596</v>
      </c>
      <c r="F15715" s="5" t="s">
        <v>20528</v>
      </c>
      <c r="G15715" s="1" t="n">
        <v>56942</v>
      </c>
      <c r="H15715" s="1" t="s">
        <v>9455</v>
      </c>
      <c r="I15715" s="1" t="n">
        <v>49893</v>
      </c>
      <c r="J15715" s="1" t="s">
        <v>5762</v>
      </c>
      <c r="K15715" s="1" t="s">
        <v>20459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343</v>
      </c>
      <c r="B15716" s="1" t="n">
        <f aca="false">IF(COUNTIF($G$1:$G$12712,G15716&gt;0),0,INDEX($A$1:$A$12712,MATCH(G15716,$G$1:$G$12712,0)))</f>
        <v>343</v>
      </c>
      <c r="C15716" s="1" t="str">
        <f aca="false">IF(H15716="",F15716,H15716)</f>
        <v>West Marinette</v>
      </c>
      <c r="D15716" s="1" t="n">
        <v>187</v>
      </c>
      <c r="E15716" s="1" t="s">
        <v>17596</v>
      </c>
      <c r="F15716" s="5" t="s">
        <v>20529</v>
      </c>
      <c r="G15716" s="1" t="n">
        <v>4076</v>
      </c>
      <c r="H15716" s="1" t="s">
        <v>1495</v>
      </c>
      <c r="I15716" s="1" t="n">
        <v>20860</v>
      </c>
      <c r="J15716" s="1" t="s">
        <v>465</v>
      </c>
      <c r="K15716" s="1" t="s">
        <v>20459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11626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wrpc total</v>
      </c>
      <c r="D15717" s="1" t="n">
        <v>187</v>
      </c>
      <c r="E15717" s="1" t="s">
        <v>17596</v>
      </c>
      <c r="F15717" s="5" t="s">
        <v>20530</v>
      </c>
      <c r="H15717" s="1"/>
      <c r="K15717" s="1" t="s">
        <v>20459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11627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(100 units @ 2.0 mw each)</v>
      </c>
      <c r="D15718" s="1" t="n">
        <v>251</v>
      </c>
      <c r="E15718" s="1" t="s">
        <v>17599</v>
      </c>
      <c r="F15718" s="5" t="s">
        <v>20531</v>
      </c>
      <c r="H15718" s="1"/>
      <c r="K15718" s="1" t="s">
        <v>20459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11628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(170 units @ 2.0 mw each)</v>
      </c>
      <c r="D15719" s="1" t="n">
        <v>251</v>
      </c>
      <c r="E15719" s="1" t="s">
        <v>17599</v>
      </c>
      <c r="F15719" s="5" t="s">
        <v>20532</v>
      </c>
      <c r="H15719" s="1"/>
      <c r="K15719" s="1" t="s">
        <v>20459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11629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104 units)</v>
      </c>
      <c r="D15720" s="1" t="n">
        <v>251</v>
      </c>
      <c r="E15720" s="1" t="s">
        <v>17599</v>
      </c>
      <c r="F15720" s="5" t="s">
        <v>20533</v>
      </c>
      <c r="H15720" s="1"/>
      <c r="K15720" s="1" t="s">
        <v>20459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11630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125 units)</v>
      </c>
      <c r="D15721" s="1" t="n">
        <v>251</v>
      </c>
      <c r="E15721" s="1" t="s">
        <v>17599</v>
      </c>
      <c r="F15721" s="5" t="s">
        <v>20534</v>
      </c>
      <c r="H15721" s="1"/>
      <c r="K15721" s="1" t="s">
        <v>20459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11631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(amounts are for the total of all 134 units)</v>
      </c>
      <c r="D15722" s="1" t="n">
        <v>251</v>
      </c>
      <c r="E15722" s="1" t="s">
        <v>17599</v>
      </c>
      <c r="F15722" s="5" t="s">
        <v>20535</v>
      </c>
      <c r="H15722" s="1"/>
      <c r="K15722" s="1" t="s">
        <v>20459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11632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(amounts are for the total of all 170 units)</v>
      </c>
      <c r="D15723" s="1" t="n">
        <v>251</v>
      </c>
      <c r="E15723" s="1" t="s">
        <v>17599</v>
      </c>
      <c r="F15723" s="5" t="s">
        <v>20536</v>
      </c>
      <c r="H15723" s="1"/>
      <c r="K15723" s="1" t="s">
        <v>20459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11633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(amounts are for the total of all 35 units)</v>
      </c>
      <c r="D15724" s="1" t="n">
        <v>251</v>
      </c>
      <c r="E15724" s="1" t="s">
        <v>17599</v>
      </c>
      <c r="F15724" s="5" t="s">
        <v>20537</v>
      </c>
      <c r="H15724" s="1"/>
      <c r="K15724" s="1" t="s">
        <v>20459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11634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(amounts are for the total of all 84 units)</v>
      </c>
      <c r="D15725" s="1" t="n">
        <v>251</v>
      </c>
      <c r="E15725" s="1" t="s">
        <v>17599</v>
      </c>
      <c r="F15725" s="5" t="s">
        <v>20538</v>
      </c>
      <c r="H15725" s="1"/>
      <c r="K15725" s="1" t="s">
        <v>20459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11635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10 units @ 1.62 mw each &amp; 35 units @ 1 mw each)</v>
      </c>
      <c r="D15726" s="1" t="n">
        <v>251</v>
      </c>
      <c r="E15726" s="1" t="s">
        <v>17599</v>
      </c>
      <c r="F15726" s="5" t="s">
        <v>20539</v>
      </c>
      <c r="H15726" s="1"/>
      <c r="K15726" s="1" t="s">
        <v>20459</v>
      </c>
    </row>
    <row r="15727" customFormat="false" ht="15" hidden="false" customHeight="true" outlineLevel="0" collapsed="false">
      <c r="A15727" s="1" t="n">
        <f aca="false">IF(IFERROR((MATCH(G15727,$G$1:$G$12712,0)),0),INDEX($A$1:$A$12712,MATCH(G15727,$G$1:$G$12712,0)),MAX($A$2:$A15726)+1)</f>
        <v>11636</v>
      </c>
      <c r="B15727" s="1" t="e">
        <f aca="false">IF(COUNTIF($G$1:$G$12712,G15727&gt;0),0,INDEX($A$1:$A$12712,MATCH(G15727,$G$1:$G$12712,0)))</f>
        <v>#N/A</v>
      </c>
      <c r="C15727" s="1" t="str">
        <f aca="false">IF(H15727="",F15727,H15727)</f>
        <v>34 units @ 1.62 mw &amp; 13 units @ 2.3 mw each)</v>
      </c>
      <c r="D15727" s="1" t="n">
        <v>251</v>
      </c>
      <c r="E15727" s="1" t="s">
        <v>17599</v>
      </c>
      <c r="F15727" s="5" t="s">
        <v>20540</v>
      </c>
      <c r="H15727" s="1"/>
      <c r="K15727" s="1" t="s">
        <v>20459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11637</v>
      </c>
      <c r="B15728" s="1" t="e">
        <f aca="false">IF(COUNTIF($G$1:$G$12712,G15728&gt;0),0,INDEX($A$1:$A$12712,MATCH(G15728,$G$1:$G$12712,0)))</f>
        <v>#N/A</v>
      </c>
      <c r="C15728" s="1" t="str">
        <f aca="false">IF(H15728="",F15728,H15728)</f>
        <v>42 units @ 1.62 mw each)</v>
      </c>
      <c r="D15728" s="1" t="n">
        <v>251</v>
      </c>
      <c r="E15728" s="1" t="s">
        <v>17599</v>
      </c>
      <c r="F15728" s="5" t="s">
        <v>20541</v>
      </c>
      <c r="H15728" s="1"/>
      <c r="K15728" s="1" t="s">
        <v>20459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11638</v>
      </c>
      <c r="B15729" s="1" t="e">
        <f aca="false">IF(COUNTIF($G$1:$G$12712,G15729&gt;0),0,INDEX($A$1:$A$12712,MATCH(G15729,$G$1:$G$12712,0)))</f>
        <v>#N/A</v>
      </c>
      <c r="C15729" s="1" t="str">
        <f aca="false">IF(H15729="",F15729,H15729)</f>
        <v>5 units @ 2.415 mw each)</v>
      </c>
      <c r="D15729" s="1" t="n">
        <v>251</v>
      </c>
      <c r="E15729" s="1" t="s">
        <v>17599</v>
      </c>
      <c r="F15729" s="5" t="s">
        <v>20542</v>
      </c>
      <c r="H15729" s="1"/>
      <c r="K15729" s="1" t="s">
        <v>20459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and 50 units @ 1.62 mw each)</v>
      </c>
      <c r="D15730" s="1" t="n">
        <v>251</v>
      </c>
      <c r="E15730" s="1" t="s">
        <v>17599</v>
      </c>
      <c r="F15730" s="5" t="s">
        <v>20543</v>
      </c>
      <c r="H15730" s="1"/>
      <c r="K15730" s="1" t="s">
        <v>20459</v>
      </c>
    </row>
    <row r="15731" customFormat="false" ht="15" hidden="fals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IF(H15731="",F15731,H15731)</f>
        <v>arbor hill wind farm</v>
      </c>
      <c r="D15731" s="1" t="n">
        <v>251</v>
      </c>
      <c r="E15731" s="1" t="s">
        <v>17599</v>
      </c>
      <c r="F15731" s="5" t="s">
        <v>20544</v>
      </c>
      <c r="G15731" s="1" t="n">
        <v>62132</v>
      </c>
      <c r="H15731" s="1" t="s">
        <v>20545</v>
      </c>
      <c r="I15731" s="1" t="n">
        <v>12341</v>
      </c>
      <c r="J15731" s="1" t="s">
        <v>20546</v>
      </c>
      <c r="K15731" s="1" t="s">
        <v>20459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10712</v>
      </c>
      <c r="B15732" s="1" t="n">
        <f aca="false">IF(COUNTIF($G$1:$G$12712,G15732&gt;0),0,INDEX($A$1:$A$12712,MATCH(G15732,$G$1:$G$12712,0)))</f>
        <v>10712</v>
      </c>
      <c r="C15732" s="1" t="str">
        <f aca="false">IF(H15732="",F15732,H15732)</f>
        <v>Beaver Creek Wind</v>
      </c>
      <c r="D15732" s="1" t="n">
        <v>251</v>
      </c>
      <c r="E15732" s="1" t="s">
        <v>17599</v>
      </c>
      <c r="F15732" s="5" t="s">
        <v>20547</v>
      </c>
      <c r="G15732" s="1" t="n">
        <v>61079</v>
      </c>
      <c r="H15732" s="1" t="s">
        <v>17071</v>
      </c>
      <c r="I15732" s="1" t="n">
        <v>12341</v>
      </c>
      <c r="J15732" s="1" t="s">
        <v>409</v>
      </c>
      <c r="K15732" s="1" t="s">
        <v>20459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698</v>
      </c>
      <c r="B15733" s="1" t="n">
        <f aca="false">IF(COUNTIF($G$1:$G$12712,G15733&gt;0),0,INDEX($A$1:$A$12712,MATCH(G15733,$G$1:$G$12712,0)))</f>
        <v>698</v>
      </c>
      <c r="C15733" s="1" t="str">
        <f aca="false">IF(H15733="",F15733,H15733)</f>
        <v>Charles City Wind Farm</v>
      </c>
      <c r="D15733" s="1" t="n">
        <v>251</v>
      </c>
      <c r="E15733" s="1" t="s">
        <v>17599</v>
      </c>
      <c r="F15733" s="5" t="s">
        <v>20548</v>
      </c>
      <c r="G15733" s="1" t="n">
        <v>56677</v>
      </c>
      <c r="H15733" s="1" t="s">
        <v>1651</v>
      </c>
      <c r="I15733" s="1" t="n">
        <v>12341</v>
      </c>
      <c r="J15733" s="1" t="s">
        <v>409</v>
      </c>
      <c r="K15733" s="1" t="s">
        <v>20459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11641</v>
      </c>
      <c r="B15734" s="1" t="e">
        <f aca="false">IF(COUNTIF($G$1:$G$12712,G15734&gt;0),0,INDEX($A$1:$A$12712,MATCH(G15734,$G$1:$G$12712,0)))</f>
        <v>#N/A</v>
      </c>
      <c r="C15734" s="1" t="str">
        <f aca="false">IF(H15734="",F15734,H15734)</f>
        <v>ivester wind farm</v>
      </c>
      <c r="D15734" s="1" t="n">
        <v>251</v>
      </c>
      <c r="E15734" s="1" t="s">
        <v>17599</v>
      </c>
      <c r="F15734" s="5" t="s">
        <v>20549</v>
      </c>
      <c r="G15734" s="1" t="n">
        <v>61911</v>
      </c>
      <c r="H15734" s="1" t="s">
        <v>20550</v>
      </c>
      <c r="I15734" s="1" t="n">
        <v>12341</v>
      </c>
      <c r="J15734" s="1" t="s">
        <v>20546</v>
      </c>
      <c r="K15734" s="1" t="s">
        <v>20459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11642</v>
      </c>
      <c r="B15735" s="1" t="e">
        <f aca="false">IF(COUNTIF($G$1:$G$12712,G15735&gt;0),0,INDEX($A$1:$A$12712,MATCH(G15735,$G$1:$G$12712,0)))</f>
        <v>#N/A</v>
      </c>
      <c r="C15735" s="1" t="str">
        <f aca="false">IF(H15735="",F15735,H15735)</f>
        <v>north english</v>
      </c>
      <c r="D15735" s="1" t="n">
        <v>251</v>
      </c>
      <c r="E15735" s="1" t="s">
        <v>17599</v>
      </c>
      <c r="F15735" s="5" t="s">
        <v>20551</v>
      </c>
      <c r="G15735" s="1" t="n">
        <v>62133</v>
      </c>
      <c r="H15735" s="1" t="s">
        <v>20552</v>
      </c>
      <c r="I15735" s="1" t="n">
        <v>12341</v>
      </c>
      <c r="J15735" s="1" t="s">
        <v>20546</v>
      </c>
      <c r="K15735" s="1" t="s">
        <v>20459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10710</v>
      </c>
      <c r="B15736" s="1" t="n">
        <f aca="false">IF(COUNTIF($G$1:$G$12712,G15736&gt;0),0,INDEX($A$1:$A$12712,MATCH(G15736,$G$1:$G$12712,0)))</f>
        <v>10710</v>
      </c>
      <c r="C15736" s="1" t="str">
        <f aca="false">IF(H15736="",F15736,H15736)</f>
        <v>Orient Wind Farm</v>
      </c>
      <c r="D15736" s="1" t="n">
        <v>251</v>
      </c>
      <c r="E15736" s="1" t="s">
        <v>17599</v>
      </c>
      <c r="F15736" s="5" t="s">
        <v>20553</v>
      </c>
      <c r="G15736" s="1" t="n">
        <v>61077</v>
      </c>
      <c r="H15736" s="1" t="s">
        <v>17069</v>
      </c>
      <c r="I15736" s="1" t="n">
        <v>12341</v>
      </c>
      <c r="J15736" s="1" t="s">
        <v>409</v>
      </c>
      <c r="K15736" s="1" t="s">
        <v>20459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787</v>
      </c>
      <c r="B15737" s="1" t="n">
        <f aca="false">IF(COUNTIF($G$1:$G$12712,G15737&gt;0),0,INDEX($A$1:$A$12712,MATCH(G15737,$G$1:$G$12712,0)))</f>
        <v>787</v>
      </c>
      <c r="C15737" s="1" t="str">
        <f aca="false">IF(H15737="",F15737,H15737)</f>
        <v>Pomeroy Wind Farm</v>
      </c>
      <c r="D15737" s="1" t="n">
        <v>251</v>
      </c>
      <c r="E15737" s="1" t="s">
        <v>17599</v>
      </c>
      <c r="F15737" s="5" t="s">
        <v>20554</v>
      </c>
      <c r="G15737" s="1" t="n">
        <v>56501</v>
      </c>
      <c r="H15737" s="1" t="s">
        <v>1829</v>
      </c>
      <c r="I15737" s="1" t="n">
        <v>12341</v>
      </c>
      <c r="J15737" s="1" t="s">
        <v>409</v>
      </c>
      <c r="K15737" s="1" t="s">
        <v>20459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10540</v>
      </c>
      <c r="B15738" s="1" t="n">
        <f aca="false">IF(COUNTIF($G$1:$G$12712,G15738&gt;0),0,INDEX($A$1:$A$12712,MATCH(G15738,$G$1:$G$12712,0)))</f>
        <v>10540</v>
      </c>
      <c r="C15738" s="1" t="str">
        <f aca="false">IF(H15738="",F15738,H15738)</f>
        <v>Prairie Wind Farm</v>
      </c>
      <c r="D15738" s="1" t="n">
        <v>251</v>
      </c>
      <c r="E15738" s="1" t="s">
        <v>17599</v>
      </c>
      <c r="F15738" s="5" t="s">
        <v>20555</v>
      </c>
      <c r="G15738" s="1" t="n">
        <v>60873</v>
      </c>
      <c r="H15738" s="1" t="s">
        <v>16828</v>
      </c>
      <c r="I15738" s="1" t="n">
        <v>12341</v>
      </c>
      <c r="J15738" s="1" t="s">
        <v>409</v>
      </c>
      <c r="K15738" s="1" t="s">
        <v>20459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831</v>
      </c>
      <c r="B15739" s="1" t="n">
        <f aca="false">IF(COUNTIF($G$1:$G$12712,G15739&gt;0),0,INDEX($A$1:$A$12712,MATCH(G15739,$G$1:$G$12712,0)))</f>
        <v>831</v>
      </c>
      <c r="C15739" s="1" t="str">
        <f aca="false">IF(H15739="",F15739,H15739)</f>
        <v>Wellsburg Wind Project</v>
      </c>
      <c r="D15739" s="1" t="n">
        <v>251</v>
      </c>
      <c r="E15739" s="1" t="s">
        <v>17599</v>
      </c>
      <c r="F15739" s="5" t="s">
        <v>20556</v>
      </c>
      <c r="G15739" s="1" t="n">
        <v>58886</v>
      </c>
      <c r="H15739" s="1" t="s">
        <v>1909</v>
      </c>
      <c r="I15739" s="1" t="n">
        <v>12341</v>
      </c>
      <c r="J15739" s="1" t="s">
        <v>409</v>
      </c>
      <c r="K15739" s="1" t="s">
        <v>20459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180</v>
      </c>
      <c r="B15740" s="1" t="n">
        <f aca="false">IF(COUNTIF($G$1:$G$12712,G15740&gt;0),0,INDEX($A$1:$A$12712,MATCH(G15740,$G$1:$G$12712,0)))</f>
        <v>180</v>
      </c>
      <c r="C15740" s="1" t="str">
        <f aca="false">IF(H15740="",F15740,H15740)</f>
        <v>Emery Station</v>
      </c>
      <c r="D15740" s="1" t="n">
        <v>220</v>
      </c>
      <c r="E15740" s="1" t="s">
        <v>10411</v>
      </c>
      <c r="F15740" s="5" t="s">
        <v>20557</v>
      </c>
      <c r="G15740" s="1" t="n">
        <v>8031</v>
      </c>
      <c r="H15740" s="1" t="s">
        <v>523</v>
      </c>
      <c r="I15740" s="1" t="n">
        <v>9417</v>
      </c>
      <c r="J15740" s="1" t="s">
        <v>269</v>
      </c>
      <c r="K15740" s="1" t="s">
        <v>20459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11643</v>
      </c>
      <c r="B15741" s="1" t="e">
        <f aca="false">IF(COUNTIF($G$1:$G$12712,G15741&gt;0),0,INDEX($A$1:$A$12712,MATCH(G15741,$G$1:$G$12712,0)))</f>
        <v>#N/A</v>
      </c>
      <c r="C15741" s="1" t="str">
        <f aca="false">IF(H15741="",F15741,H15741)</f>
        <v>total solar operation/maintenance</v>
      </c>
      <c r="D15741" s="1" t="n">
        <v>258</v>
      </c>
      <c r="E15741" s="1" t="s">
        <v>17657</v>
      </c>
      <c r="F15741" s="5" t="s">
        <v>20519</v>
      </c>
      <c r="H15741" s="1"/>
      <c r="K15741" s="1" t="s">
        <v>20459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11644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amherst rd, sunderland ma</v>
      </c>
      <c r="D15742" s="1" t="n">
        <v>271</v>
      </c>
      <c r="E15742" s="1" t="s">
        <v>20558</v>
      </c>
      <c r="F15742" s="5" t="s">
        <v>20559</v>
      </c>
      <c r="H15742" s="1"/>
      <c r="K15742" s="1" t="s">
        <v>20459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11645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cadwell dr, east springfield ma</v>
      </c>
      <c r="D15743" s="1" t="n">
        <v>271</v>
      </c>
      <c r="E15743" s="1" t="s">
        <v>20558</v>
      </c>
      <c r="F15743" s="5" t="s">
        <v>20560</v>
      </c>
      <c r="H15743" s="1"/>
      <c r="K15743" s="1" t="s">
        <v>20459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11646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chapin street, ludlow</v>
      </c>
      <c r="D15744" s="1" t="n">
        <v>271</v>
      </c>
      <c r="E15744" s="1" t="s">
        <v>20558</v>
      </c>
      <c r="F15744" s="5" t="s">
        <v>20561</v>
      </c>
      <c r="H15744" s="1"/>
      <c r="K15744" s="1" t="s">
        <v>20459</v>
      </c>
    </row>
    <row r="15745" customFormat="false" ht="15" hidden="false" customHeight="true" outlineLevel="0" collapsed="false">
      <c r="A15745" s="1" t="n">
        <f aca="false">IF(IFERROR((MATCH(G15745,$G$1:$G$12712,0)),0),INDEX($A$1:$A$12712,MATCH(G15745,$G$1:$G$12712,0)),MAX($A$2:$A15744)+1)</f>
        <v>6620</v>
      </c>
      <c r="B15745" s="1" t="n">
        <f aca="false">IF(COUNTIF($G$1:$G$12712,G15745&gt;0),0,INDEX($A$1:$A$12712,MATCH(G15745,$G$1:$G$12712,0)))</f>
        <v>6620</v>
      </c>
      <c r="C15745" s="1" t="str">
        <f aca="false">IF(H15745="",F15745,H15745)</f>
        <v>Cottage Street Solar Facility</v>
      </c>
      <c r="D15745" s="1" t="n">
        <v>271</v>
      </c>
      <c r="E15745" s="1" t="s">
        <v>20558</v>
      </c>
      <c r="F15745" s="5" t="s">
        <v>20562</v>
      </c>
      <c r="G15745" s="1" t="n">
        <v>58568</v>
      </c>
      <c r="H15745" s="1" t="s">
        <v>11333</v>
      </c>
      <c r="I15745" s="1" t="n">
        <v>56999</v>
      </c>
      <c r="J15745" s="1" t="s">
        <v>10192</v>
      </c>
      <c r="K15745" s="1" t="s">
        <v>20459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11647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denslow rd, longmeadow ma</v>
      </c>
      <c r="D15746" s="1" t="n">
        <v>271</v>
      </c>
      <c r="E15746" s="1" t="s">
        <v>20558</v>
      </c>
      <c r="F15746" s="5" t="s">
        <v>20563</v>
      </c>
      <c r="H15746" s="1"/>
      <c r="K15746" s="1" t="s">
        <v>20459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11648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duchaine blvd, bedford ma</v>
      </c>
      <c r="D15747" s="1" t="n">
        <v>271</v>
      </c>
      <c r="E15747" s="1" t="s">
        <v>20558</v>
      </c>
      <c r="F15747" s="5" t="s">
        <v>20564</v>
      </c>
      <c r="H15747" s="1"/>
      <c r="K15747" s="1" t="s">
        <v>20459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11649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feeding hills rd, southwick ma</v>
      </c>
      <c r="D15748" s="1" t="n">
        <v>271</v>
      </c>
      <c r="E15748" s="1" t="s">
        <v>20558</v>
      </c>
      <c r="F15748" s="5" t="s">
        <v>20565</v>
      </c>
      <c r="H15748" s="1"/>
      <c r="K15748" s="1" t="s">
        <v>20459</v>
      </c>
    </row>
    <row r="15749" customFormat="false" ht="15" hidden="false" customHeight="true" outlineLevel="0" collapsed="false">
      <c r="A15749" s="1" t="n">
        <f aca="false">A10314</f>
        <v>2581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goodwin street (indian orchard), springfield ma</v>
      </c>
      <c r="D15749" s="1" t="n">
        <v>271</v>
      </c>
      <c r="E15749" s="1" t="s">
        <v>20558</v>
      </c>
      <c r="F15749" s="5" t="s">
        <v>20566</v>
      </c>
      <c r="H15749" s="1"/>
      <c r="K15749" s="1" t="s">
        <v>20459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11650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log plain rd, greenfield ma</v>
      </c>
      <c r="D15750" s="1" t="n">
        <v>271</v>
      </c>
      <c r="E15750" s="1" t="s">
        <v>20558</v>
      </c>
      <c r="F15750" s="5" t="s">
        <v>20567</v>
      </c>
      <c r="H15750" s="1"/>
      <c r="K15750" s="1" t="s">
        <v>20459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11651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millers falls rd, montague, ma</v>
      </c>
      <c r="D15751" s="1" t="n">
        <v>271</v>
      </c>
      <c r="E15751" s="1" t="s">
        <v>20558</v>
      </c>
      <c r="F15751" s="5" t="s">
        <v>20568</v>
      </c>
      <c r="H15751" s="1"/>
      <c r="K15751" s="1" t="s">
        <v>20459</v>
      </c>
    </row>
    <row r="15752" customFormat="false" ht="15" hidden="false" customHeight="true" outlineLevel="0" collapsed="false">
      <c r="A15752" s="1" t="n">
        <f aca="false">IF(IFERROR((MATCH(G15752,$G$1:$G$12712,0)),0),INDEX($A$1:$A$12712,MATCH(G15752,$G$1:$G$12712,0)),MAX($A$2:$A15751)+1)</f>
        <v>11652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new windsor rd, hinsdale ma</v>
      </c>
      <c r="D15752" s="1" t="n">
        <v>271</v>
      </c>
      <c r="E15752" s="1" t="s">
        <v>20558</v>
      </c>
      <c r="F15752" s="5" t="s">
        <v>20569</v>
      </c>
      <c r="H15752" s="1"/>
      <c r="K15752" s="1" t="s">
        <v>20459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11653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partridge rd, pittsfield ma</v>
      </c>
      <c r="D15753" s="1" t="n">
        <v>271</v>
      </c>
      <c r="E15753" s="1" t="s">
        <v>20558</v>
      </c>
      <c r="F15753" s="5" t="s">
        <v>20570</v>
      </c>
      <c r="H15753" s="1"/>
      <c r="K15753" s="1" t="s">
        <v>20459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11654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plain rd, hatfield ma</v>
      </c>
      <c r="D15754" s="1" t="n">
        <v>271</v>
      </c>
      <c r="E15754" s="1" t="s">
        <v>20558</v>
      </c>
      <c r="F15754" s="5" t="s">
        <v>20571</v>
      </c>
      <c r="H15754" s="1"/>
      <c r="K15754" s="1" t="s">
        <v>20459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11655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roosevelt ave, springfield ma</v>
      </c>
      <c r="D15755" s="1" t="n">
        <v>271</v>
      </c>
      <c r="E15755" s="1" t="s">
        <v>20558</v>
      </c>
      <c r="F15755" s="5" t="s">
        <v>20572</v>
      </c>
      <c r="H15755" s="1"/>
      <c r="K15755" s="1" t="s">
        <v>20459</v>
      </c>
    </row>
    <row r="15756" customFormat="false" ht="15" hidden="false" customHeight="true" outlineLevel="0" collapsed="false">
      <c r="A15756" s="1" t="n">
        <f aca="false">A6832</f>
        <v>5871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silver lake, pittsfield ma</v>
      </c>
      <c r="D15756" s="1" t="n">
        <v>271</v>
      </c>
      <c r="E15756" s="1" t="s">
        <v>20558</v>
      </c>
      <c r="F15756" s="5" t="s">
        <v>20573</v>
      </c>
      <c r="H15756" s="1"/>
      <c r="K15756" s="1" t="s">
        <v>20459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11656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station drive, westwood ma</v>
      </c>
      <c r="D15757" s="1" t="n">
        <v>271</v>
      </c>
      <c r="E15757" s="1" t="s">
        <v>20558</v>
      </c>
      <c r="F15757" s="5" t="s">
        <v>20574</v>
      </c>
      <c r="H15757" s="1"/>
      <c r="K15757" s="1" t="s">
        <v>20459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11657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summer street, plymouth ma</v>
      </c>
      <c r="D15758" s="1" t="n">
        <v>271</v>
      </c>
      <c r="E15758" s="1" t="s">
        <v>20558</v>
      </c>
      <c r="F15758" s="5" t="s">
        <v>20575</v>
      </c>
      <c r="H15758" s="1"/>
      <c r="K15758" s="1" t="s">
        <v>20459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11658</v>
      </c>
      <c r="B15759" s="1" t="e">
        <f aca="false">IF(COUNTIF($G$1:$G$12712,G15759&gt;0),0,INDEX($A$1:$A$12712,MATCH(G15759,$G$1:$G$12712,0)))</f>
        <v>#N/A</v>
      </c>
      <c r="C15759" s="1" t="str">
        <f aca="false">IF(H15759="",F15759,H15759)</f>
        <v>tobey rd, wareham ma</v>
      </c>
      <c r="D15759" s="1" t="n">
        <v>271</v>
      </c>
      <c r="E15759" s="1" t="s">
        <v>20558</v>
      </c>
      <c r="F15759" s="5" t="s">
        <v>20576</v>
      </c>
      <c r="H15759" s="1"/>
      <c r="K15759" s="1" t="s">
        <v>20459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11659</v>
      </c>
      <c r="B15760" s="1" t="e">
        <f aca="false">IF(COUNTIF($G$1:$G$12712,G15760&gt;0),0,INDEX($A$1:$A$12712,MATCH(G15760,$G$1:$G$12712,0)))</f>
        <v>#N/A</v>
      </c>
      <c r="C15760" s="1" t="str">
        <f aca="false">IF(H15760="",F15760,H15760)</f>
        <v>valley rd, southhampton ma</v>
      </c>
      <c r="D15760" s="1" t="n">
        <v>271</v>
      </c>
      <c r="E15760" s="1" t="s">
        <v>20558</v>
      </c>
      <c r="F15760" s="5" t="s">
        <v>20577</v>
      </c>
      <c r="H15760" s="1"/>
      <c r="K15760" s="1" t="s">
        <v>20459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11660</v>
      </c>
      <c r="B15761" s="1" t="e">
        <f aca="false">IF(COUNTIF($G$1:$G$12712,G15761&gt;0),0,INDEX($A$1:$A$12712,MATCH(G15761,$G$1:$G$12712,0)))</f>
        <v>#N/A</v>
      </c>
      <c r="C15761" s="1" t="str">
        <f aca="false">IF(H15761="",F15761,H15761)</f>
        <v>water street, lee ma</v>
      </c>
      <c r="D15761" s="1" t="n">
        <v>271</v>
      </c>
      <c r="E15761" s="1" t="s">
        <v>20558</v>
      </c>
      <c r="F15761" s="5" t="s">
        <v>20578</v>
      </c>
      <c r="H15761" s="1"/>
      <c r="K15761" s="1" t="s">
        <v>20459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11661</v>
      </c>
      <c r="B15762" s="1" t="e">
        <f aca="false">IF(COUNTIF($G$1:$G$12712,G15762&gt;0),0,INDEX($A$1:$A$12712,MATCH(G15762,$G$1:$G$12712,0)))</f>
        <v>#N/A</v>
      </c>
      <c r="C15762" s="1" t="str">
        <f aca="false">IF(H15762="",F15762,H15762)</f>
        <v>windsor rd, savoy ma</v>
      </c>
      <c r="D15762" s="1" t="n">
        <v>271</v>
      </c>
      <c r="E15762" s="1" t="s">
        <v>20558</v>
      </c>
      <c r="F15762" s="5" t="s">
        <v>20579</v>
      </c>
      <c r="H15762" s="1"/>
      <c r="K15762" s="1" t="s">
        <v>20459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5893</v>
      </c>
      <c r="B15763" s="1" t="n">
        <f aca="false">IF(COUNTIF($G$1:$G$12712,G15763&gt;0),0,INDEX($A$1:$A$12712,MATCH(G15763,$G$1:$G$12712,0)))</f>
        <v>5893</v>
      </c>
      <c r="C15763" s="1" t="str">
        <f aca="false">IF(H15763="",F15763,H15763)</f>
        <v>Airport Industrial</v>
      </c>
      <c r="D15763" s="1" t="n">
        <v>309</v>
      </c>
      <c r="E15763" s="1" t="s">
        <v>20580</v>
      </c>
      <c r="F15763" s="5" t="s">
        <v>20581</v>
      </c>
      <c r="G15763" s="1" t="n">
        <v>7995</v>
      </c>
      <c r="H15763" s="1" t="s">
        <v>10230</v>
      </c>
      <c r="I15763" s="1" t="n">
        <v>56146</v>
      </c>
      <c r="J15763" s="1" t="s">
        <v>1205</v>
      </c>
      <c r="K15763" s="1" t="s">
        <v>20459</v>
      </c>
    </row>
    <row r="15764" customFormat="false" ht="15" hidden="false" customHeight="true" outlineLevel="0" collapsed="false">
      <c r="A15764" s="1" t="n">
        <f aca="false">IF(IFERROR((MATCH(G15764,$G$1:$G$12712,0)),0),INDEX($A$1:$A$12712,MATCH(G15764,$G$1:$G$12712,0)),MAX($A$2:$A15763)+1)</f>
        <v>5893</v>
      </c>
      <c r="B15764" s="1" t="n">
        <f aca="false">IF(COUNTIF($G$1:$G$12712,G15764&gt;0),0,INDEX($A$1:$A$12712,MATCH(G15764,$G$1:$G$12712,0)))</f>
        <v>5893</v>
      </c>
      <c r="C15764" s="1" t="str">
        <f aca="false">IF(H15764="",F15764,H15764)</f>
        <v>Airport Industrial</v>
      </c>
      <c r="D15764" s="1" t="n">
        <v>309</v>
      </c>
      <c r="E15764" s="1" t="s">
        <v>20580</v>
      </c>
      <c r="F15764" s="5" t="s">
        <v>20582</v>
      </c>
      <c r="G15764" s="1" t="n">
        <v>7995</v>
      </c>
      <c r="H15764" s="1" t="s">
        <v>10230</v>
      </c>
      <c r="I15764" s="1" t="n">
        <v>56146</v>
      </c>
      <c r="J15764" s="1" t="s">
        <v>1205</v>
      </c>
      <c r="K15764" s="1" t="s">
        <v>20459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499</v>
      </c>
      <c r="B15765" s="1" t="n">
        <f aca="false">IF(COUNTIF($G$1:$G$12712,G15765&gt;0),0,INDEX($A$1:$A$12712,MATCH(G15765,$G$1:$G$12712,0)))</f>
        <v>499</v>
      </c>
      <c r="C15765" s="1" t="str">
        <f aca="false">IF(H15765="",F15765,H15765)</f>
        <v>Pueblo</v>
      </c>
      <c r="D15765" s="1" t="n">
        <v>309</v>
      </c>
      <c r="E15765" s="1" t="s">
        <v>20580</v>
      </c>
      <c r="F15765" s="5" t="s">
        <v>20583</v>
      </c>
      <c r="G15765" s="1" t="n">
        <v>460</v>
      </c>
      <c r="H15765" s="1" t="s">
        <v>1204</v>
      </c>
      <c r="I15765" s="1" t="n">
        <v>56146</v>
      </c>
      <c r="J15765" s="1" t="s">
        <v>1205</v>
      </c>
      <c r="K15765" s="1" t="s">
        <v>20459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510</v>
      </c>
      <c r="B15766" s="1" t="n">
        <f aca="false">IF(COUNTIF($G$1:$G$12712,G15766&gt;0),0,INDEX($A$1:$A$12712,MATCH(G15766,$G$1:$G$12712,0)))</f>
        <v>510</v>
      </c>
      <c r="C15766" s="1" t="str">
        <f aca="false">IF(H15766="",F15766,H15766)</f>
        <v>Rocky Ford</v>
      </c>
      <c r="D15766" s="1" t="n">
        <v>309</v>
      </c>
      <c r="E15766" s="1" t="s">
        <v>20580</v>
      </c>
      <c r="F15766" s="5" t="s">
        <v>20584</v>
      </c>
      <c r="G15766" s="1" t="n">
        <v>6516</v>
      </c>
      <c r="H15766" s="1" t="s">
        <v>1234</v>
      </c>
      <c r="I15766" s="1" t="n">
        <v>56146</v>
      </c>
      <c r="J15766" s="1" t="s">
        <v>1205</v>
      </c>
      <c r="K15766" s="1" t="s">
        <v>20459</v>
      </c>
    </row>
    <row r="15767" customFormat="false" ht="15" hidden="false" customHeight="true" outlineLevel="0" collapsed="false">
      <c r="A15767" s="1" t="n">
        <f aca="false">IF(IFERROR((MATCH(G15767,$G$1:$G$12712,0)),0),INDEX($A$1:$A$12712,MATCH(G15767,$G$1:$G$12712,0)),MAX($A$2:$A15766)+1)</f>
        <v>345</v>
      </c>
      <c r="B15767" s="1" t="n">
        <f aca="false">IF(COUNTIF($G$1:$G$12712,G15767&gt;0),0,INDEX($A$1:$A$12712,MATCH(G15767,$G$1:$G$12712,0)))</f>
        <v>345</v>
      </c>
      <c r="C15767" s="1" t="str">
        <f aca="false">IF(H15767="",F15767,H15767)</f>
        <v>Little Gypsy</v>
      </c>
      <c r="D15767" s="1" t="n">
        <v>362</v>
      </c>
      <c r="E15767" s="1" t="s">
        <v>17606</v>
      </c>
      <c r="F15767" s="5" t="s">
        <v>20585</v>
      </c>
      <c r="G15767" s="1" t="n">
        <v>1402</v>
      </c>
      <c r="H15767" s="1" t="s">
        <v>901</v>
      </c>
      <c r="I15767" s="1" t="n">
        <v>11241</v>
      </c>
      <c r="J15767" s="1" t="s">
        <v>244</v>
      </c>
      <c r="K15767" s="1" t="s">
        <v>20459</v>
      </c>
    </row>
    <row r="15768" customFormat="false" ht="15" hidden="false" customHeight="true" outlineLevel="0" collapsed="false">
      <c r="A15768" s="1" t="n">
        <f aca="false">A662</f>
        <v>452</v>
      </c>
      <c r="B15768" s="1" t="n">
        <f aca="false">IF(COUNTIF($G$1:$G$12712,G15768&gt;0),0,INDEX($A$1:$A$12712,MATCH(G15768,$G$1:$G$12712,0)))</f>
        <v>452</v>
      </c>
      <c r="C15768" s="1" t="str">
        <f aca="false">IF(H15768="",F15768,H15768)</f>
        <v>Nine Mile Point</v>
      </c>
      <c r="D15768" s="1" t="n">
        <v>362</v>
      </c>
      <c r="E15768" s="1" t="s">
        <v>17606</v>
      </c>
      <c r="F15768" s="5" t="s">
        <v>20586</v>
      </c>
      <c r="G15768" s="1" t="n">
        <v>1403</v>
      </c>
      <c r="H15768" s="1" t="s">
        <v>1113</v>
      </c>
      <c r="I15768" s="1" t="n">
        <v>55951</v>
      </c>
      <c r="J15768" s="1" t="s">
        <v>244</v>
      </c>
      <c r="K15768" s="1" t="s">
        <v>20459</v>
      </c>
    </row>
    <row r="15769" customFormat="false" ht="15" hidden="false" customHeight="true" outlineLevel="0" collapsed="false">
      <c r="A15769" s="1" t="n">
        <f aca="false">IF(IFERROR((MATCH(G15769,$G$1:$G$12712,0)),0),INDEX($A$1:$A$12712,MATCH(G15769,$G$1:$G$12712,0)),MAX($A$2:$A15768)+1)</f>
        <v>557</v>
      </c>
      <c r="B15769" s="1" t="n">
        <f aca="false">IF(COUNTIF($G$1:$G$12712,G15769&gt;0),0,INDEX($A$1:$A$12712,MATCH(G15769,$G$1:$G$12712,0)))</f>
        <v>557</v>
      </c>
      <c r="C15769" s="1" t="str">
        <f aca="false">IF(H15769="",F15769,H15769)</f>
        <v>Sterlington</v>
      </c>
      <c r="D15769" s="1" t="n">
        <v>362</v>
      </c>
      <c r="E15769" s="1" t="s">
        <v>17606</v>
      </c>
      <c r="F15769" s="5" t="s">
        <v>20587</v>
      </c>
      <c r="G15769" s="1" t="n">
        <v>1404</v>
      </c>
      <c r="H15769" s="1" t="s">
        <v>1332</v>
      </c>
      <c r="I15769" s="1" t="n">
        <v>11241</v>
      </c>
      <c r="J15769" s="1" t="s">
        <v>244</v>
      </c>
      <c r="K15769" s="1" t="s">
        <v>20459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B15770" s="1" t="e">
        <f aca="false">IF(COUNTIF($G$1:$G$12712,G15770&gt;0),0,INDEX($A$1:$A$12712,MATCH(G15770,$G$1:$G$12712,0)))</f>
        <v>#N/A</v>
      </c>
      <c r="C15770" s="1" t="str">
        <f aca="false">IF(H15770="",F15770,H15770)</f>
        <v>Unmappable Plant</v>
      </c>
      <c r="D15770" s="1" t="n">
        <v>260</v>
      </c>
      <c r="E15770" s="1" t="s">
        <v>17630</v>
      </c>
      <c r="F15770" s="5" t="e">
        <f aca="false">#VALUE!</f>
        <v>#VALUE!</v>
      </c>
      <c r="H15770" s="1" t="s">
        <v>20588</v>
      </c>
      <c r="K15770" s="1" t="s">
        <v>20589</v>
      </c>
    </row>
    <row r="15771" customFormat="false" ht="15" hidden="false" customHeight="true" outlineLevel="0" collapsed="false">
      <c r="A15771" s="1" t="n">
        <f aca="false">A903</f>
        <v>608</v>
      </c>
      <c r="C15771" s="1" t="str">
        <f aca="false">IF(H15771="",F15771,H15771)</f>
        <v>Tracy</v>
      </c>
      <c r="D15771" s="1" t="n">
        <v>300</v>
      </c>
      <c r="E15771" s="1" t="s">
        <v>19815</v>
      </c>
      <c r="F15771" s="5" t="s">
        <v>19828</v>
      </c>
      <c r="G15771" s="1" t="n">
        <v>2336</v>
      </c>
      <c r="H15771" s="1" t="s">
        <v>1452</v>
      </c>
      <c r="I15771" s="1" t="n">
        <v>17166</v>
      </c>
      <c r="J15771" s="1" t="s">
        <v>584</v>
      </c>
      <c r="K15771" s="1" t="s">
        <v>20589</v>
      </c>
    </row>
    <row r="15772" customFormat="false" ht="15" hidden="false" customHeight="true" outlineLevel="0" collapsed="false">
      <c r="A15772" s="1" t="n">
        <f aca="false">A903</f>
        <v>608</v>
      </c>
      <c r="C15772" s="1" t="str">
        <f aca="false">IF(H15772="",F15772,H15772)</f>
        <v>Tracy</v>
      </c>
      <c r="D15772" s="1" t="n">
        <v>300</v>
      </c>
      <c r="E15772" s="1" t="s">
        <v>19815</v>
      </c>
      <c r="F15772" s="5" t="s">
        <v>19829</v>
      </c>
      <c r="G15772" s="1" t="n">
        <v>2336</v>
      </c>
      <c r="H15772" s="1" t="s">
        <v>1452</v>
      </c>
      <c r="I15772" s="1" t="n">
        <v>17166</v>
      </c>
      <c r="J15772" s="1" t="s">
        <v>584</v>
      </c>
      <c r="K15772" s="1" t="s">
        <v>20589</v>
      </c>
    </row>
    <row r="15773" customFormat="false" ht="15" hidden="false" customHeight="true" outlineLevel="0" collapsed="false">
      <c r="A15773" s="1" t="n">
        <f aca="false">A903</f>
        <v>608</v>
      </c>
      <c r="C15773" s="1" t="str">
        <f aca="false">IF(H15773="",F15773,H15773)</f>
        <v>Tracy</v>
      </c>
      <c r="D15773" s="1" t="n">
        <v>300</v>
      </c>
      <c r="E15773" s="1" t="s">
        <v>19815</v>
      </c>
      <c r="F15773" s="5" t="s">
        <v>19830</v>
      </c>
      <c r="G15773" s="1" t="n">
        <v>2336</v>
      </c>
      <c r="H15773" s="1" t="s">
        <v>1452</v>
      </c>
      <c r="I15773" s="1" t="n">
        <v>17166</v>
      </c>
      <c r="J15773" s="1" t="s">
        <v>584</v>
      </c>
      <c r="K15773" s="1" t="s">
        <v>20589</v>
      </c>
    </row>
    <row r="15774" customFormat="false" ht="15" hidden="false" customHeight="true" outlineLevel="0" collapsed="false">
      <c r="A15774" s="1" t="n">
        <f aca="false">A15085</f>
        <v>11502</v>
      </c>
      <c r="C15774" s="1" t="str">
        <f aca="false">IF(H15774="",F15774,H15774)</f>
        <v>winslow</v>
      </c>
      <c r="D15774" s="1" t="n">
        <v>417</v>
      </c>
      <c r="E15774" s="1" t="s">
        <v>19964</v>
      </c>
      <c r="F15774" s="5" t="e">
        <f aca="false">#NAME?</f>
        <v>#NAME?</v>
      </c>
      <c r="H15774" s="1" t="s">
        <v>19965</v>
      </c>
      <c r="K15774" s="1" t="s">
        <v>20589</v>
      </c>
    </row>
    <row r="15775" customFormat="false" ht="15" hidden="false" customHeight="true" outlineLevel="0" collapsed="false">
      <c r="A15775" s="1" t="n">
        <f aca="false">IF(IFERROR((MATCH(G15775,$G$1:$G$12712,0)),0),INDEX($A$1:$A$12712,MATCH(G15775,$G$1:$G$12712,0)),MAX($A$2:$A15774)+1)</f>
        <v>11663</v>
      </c>
      <c r="B15775" s="1" t="e">
        <f aca="false">IF(COUNTIF($G$1:$G$12712,G15775&gt;0),0,INDEX($A$1:$A$12712,MATCH(G15775,$G$1:$G$12712,0)))</f>
        <v>#N/A</v>
      </c>
      <c r="C15775" s="1" t="str">
        <f aca="false">IF(H15775="",F15775,H15775)</f>
        <v>Unmappable Plant</v>
      </c>
      <c r="D15775" s="1" t="n">
        <v>157</v>
      </c>
      <c r="E15775" s="1" t="s">
        <v>17591</v>
      </c>
      <c r="F15775" s="5" t="e">
        <f aca="false">#NAME?</f>
        <v>#NAME?</v>
      </c>
      <c r="H15775" s="1" t="s">
        <v>20588</v>
      </c>
      <c r="K15775" s="1" t="s">
        <v>20589</v>
      </c>
    </row>
    <row r="15776" customFormat="false" ht="15" hidden="false" customHeight="true" outlineLevel="0" collapsed="false">
      <c r="A15776" s="1" t="n">
        <f aca="false">A628</f>
        <v>431</v>
      </c>
      <c r="C15776" s="1" t="str">
        <f aca="false">IF(H15776="",F15776,H15776)</f>
        <v>Oklaunion</v>
      </c>
      <c r="D15776" s="1" t="n">
        <v>372</v>
      </c>
      <c r="E15776" s="1" t="s">
        <v>20590</v>
      </c>
      <c r="F15776" s="5" t="s">
        <v>20591</v>
      </c>
      <c r="G15776" s="1" t="n">
        <v>127</v>
      </c>
      <c r="H15776" s="1" t="s">
        <v>1067</v>
      </c>
      <c r="I15776" s="1" t="n">
        <v>15474</v>
      </c>
      <c r="J15776" s="1" t="s">
        <v>393</v>
      </c>
      <c r="K15776" s="1" t="s">
        <v>20589</v>
      </c>
    </row>
    <row r="15777" customFormat="false" ht="15" hidden="false" customHeight="true" outlineLevel="0" collapsed="false">
      <c r="A15777" s="1" t="n">
        <f aca="false">IF(IFERROR((MATCH(G15777,$G$1:$G$12712,0)),0),INDEX($A$1:$A$12712,MATCH(G15777,$G$1:$G$12712,0)),MAX($A$2:$A15776)+1)</f>
        <v>11664</v>
      </c>
      <c r="C15777" s="1" t="str">
        <f aca="false">IF(H15777="",F15777,H15777)</f>
        <v>Unmappable Plant</v>
      </c>
      <c r="D15777" s="1" t="n">
        <v>368</v>
      </c>
      <c r="E15777" s="1" t="s">
        <v>20592</v>
      </c>
      <c r="F15777" s="5"/>
      <c r="H15777" s="1" t="s">
        <v>20588</v>
      </c>
      <c r="K15777" s="1" t="s">
        <v>20589</v>
      </c>
    </row>
    <row r="15778" customFormat="false" ht="15" hidden="false" customHeight="true" outlineLevel="0" collapsed="false">
      <c r="A15778" s="1" t="n">
        <f aca="false">A12313</f>
        <v>10715</v>
      </c>
      <c r="C15778" s="1" t="str">
        <f aca="false">IF(H15778="",F15778,H15778)</f>
        <v>Luning Energy</v>
      </c>
      <c r="D15778" s="1" t="n">
        <v>241</v>
      </c>
      <c r="E15778" s="1" t="s">
        <v>20593</v>
      </c>
      <c r="F15778" s="5" t="s">
        <v>20594</v>
      </c>
      <c r="G15778" s="1" t="n">
        <v>61084</v>
      </c>
      <c r="H15778" s="1" t="s">
        <v>17074</v>
      </c>
      <c r="I15778" s="1" t="n">
        <v>59050</v>
      </c>
      <c r="J15778" s="1" t="s">
        <v>9794</v>
      </c>
      <c r="K15778" s="1" t="s">
        <v>20589</v>
      </c>
    </row>
    <row r="15779" customFormat="false" ht="15" hidden="false" customHeight="true" outlineLevel="0" collapsed="false">
      <c r="A15779" s="1" t="n">
        <f aca="false">A906</f>
        <v>609</v>
      </c>
      <c r="C15779" s="1" t="str">
        <f aca="false">IF(H15779="",F15779,H15779)</f>
        <v>trimble</v>
      </c>
      <c r="D15779" s="1" t="n">
        <v>209</v>
      </c>
      <c r="E15779" s="1" t="s">
        <v>18718</v>
      </c>
      <c r="F15779" s="5" t="s">
        <v>18721</v>
      </c>
      <c r="G15779" s="1" t="n">
        <v>55746</v>
      </c>
      <c r="H15779" s="1" t="s">
        <v>18721</v>
      </c>
      <c r="K15779" s="1" t="s">
        <v>20595</v>
      </c>
    </row>
    <row r="15780" customFormat="false" ht="15" hidden="false" customHeight="true" outlineLevel="0" collapsed="false">
      <c r="A15780" s="1" t="n">
        <f aca="false">A906</f>
        <v>609</v>
      </c>
      <c r="C15780" s="1" t="str">
        <f aca="false">IF(H15780="",F15780,H15780)</f>
        <v>trimble</v>
      </c>
      <c r="D15780" s="1" t="n">
        <v>209</v>
      </c>
      <c r="E15780" s="1" t="s">
        <v>18718</v>
      </c>
      <c r="F15780" s="5" t="s">
        <v>18722</v>
      </c>
      <c r="G15780" s="1" t="n">
        <v>55746</v>
      </c>
      <c r="H15780" s="1" t="s">
        <v>18721</v>
      </c>
      <c r="K15780" s="1" t="s">
        <v>20595</v>
      </c>
    </row>
    <row r="15781" customFormat="false" ht="15" hidden="false" customHeight="true" outlineLevel="0" collapsed="false">
      <c r="A15781" s="1" t="n">
        <f aca="false">IF(IFERROR((MATCH(G15781,$G$1:$G$12712,0)),0),INDEX($A$1:$A$12712,MATCH(G15781,$G$1:$G$12712,0)),MAX($A$2:$A15780)+1)</f>
        <v>11665</v>
      </c>
      <c r="C15781" s="1" t="str">
        <f aca="false">IF(H15781="",F15781,H15781)</f>
        <v>rowan generating facility</v>
      </c>
      <c r="D15781" s="1" t="n">
        <v>160</v>
      </c>
      <c r="E15781" s="1" t="s">
        <v>17878</v>
      </c>
      <c r="F15781" s="5" t="s">
        <v>20596</v>
      </c>
      <c r="G15781" s="1" t="n">
        <v>55530</v>
      </c>
      <c r="H15781" s="1" t="s">
        <v>20597</v>
      </c>
      <c r="K15781" s="1" t="s">
        <v>20595</v>
      </c>
    </row>
    <row r="15782" customFormat="false" ht="15" hidden="false" customHeight="true" outlineLevel="0" collapsed="false">
      <c r="A15782" s="1" t="n">
        <f aca="false">A901</f>
        <v>607</v>
      </c>
      <c r="C15782" s="1" t="str">
        <f aca="false">IF(H15782="",F15782,H15782)</f>
        <v>wabash river energy</v>
      </c>
      <c r="D15782" s="1" t="n">
        <v>169</v>
      </c>
      <c r="E15782" s="1" t="s">
        <v>2449</v>
      </c>
      <c r="F15782" s="5" t="s">
        <v>3280</v>
      </c>
      <c r="G15782" s="1" t="n">
        <v>56235</v>
      </c>
      <c r="H15782" s="1" t="s">
        <v>20598</v>
      </c>
      <c r="K15782" s="1" t="s">
        <v>20595</v>
      </c>
    </row>
    <row r="15783" customFormat="false" ht="15" hidden="false" customHeight="true" outlineLevel="0" collapsed="false">
      <c r="A15783" s="1" t="n">
        <f aca="false">A101</f>
        <v>77</v>
      </c>
      <c r="C15783" s="1" t="str">
        <f aca="false">IF(H15783="",F15783,H15783)</f>
        <v>brunswick generating station</v>
      </c>
      <c r="D15783" s="1" t="n">
        <v>160</v>
      </c>
      <c r="E15783" s="1" t="s">
        <v>17878</v>
      </c>
      <c r="F15783" s="5" t="s">
        <v>17879</v>
      </c>
      <c r="G15783" s="1" t="n">
        <v>55696</v>
      </c>
      <c r="H15783" s="1" t="s">
        <v>20599</v>
      </c>
      <c r="K15783" s="1" t="s">
        <v>20595</v>
      </c>
    </row>
    <row r="15784" customFormat="false" ht="15" hidden="false" customHeight="true" outlineLevel="0" collapsed="false">
      <c r="A15784" s="1" t="n">
        <f aca="false">A565</f>
        <v>388</v>
      </c>
      <c r="C15784" s="1" t="str">
        <f aca="false">IF(H15784="",F15784,H15784)</f>
        <v>genpower mcintosh llc</v>
      </c>
      <c r="D15784" s="1" t="n">
        <v>35</v>
      </c>
      <c r="E15784" s="1" t="s">
        <v>2435</v>
      </c>
      <c r="F15784" s="5" t="s">
        <v>2899</v>
      </c>
      <c r="G15784" s="1" t="n">
        <v>55632</v>
      </c>
      <c r="H15784" s="1" t="s">
        <v>20600</v>
      </c>
      <c r="K15784" s="1" t="s">
        <v>20595</v>
      </c>
    </row>
    <row r="15785" customFormat="false" ht="15" hidden="false" customHeight="true" outlineLevel="0" collapsed="false">
      <c r="A15785" s="1" t="n">
        <f aca="false">A2511</f>
        <v>1590</v>
      </c>
      <c r="C15785" s="1" t="str">
        <f aca="false">IF(H15785="",F15785,H15785)</f>
        <v>waukegan energy facility</v>
      </c>
      <c r="D15785" s="1" t="n">
        <v>165</v>
      </c>
      <c r="E15785" s="1" t="s">
        <v>18095</v>
      </c>
      <c r="F15785" s="5" t="s">
        <v>18119</v>
      </c>
      <c r="G15785" s="1" t="n">
        <v>55695</v>
      </c>
      <c r="H15785" s="1" t="s">
        <v>20601</v>
      </c>
      <c r="K15785" s="1" t="s">
        <v>20595</v>
      </c>
    </row>
    <row r="15786" customFormat="false" ht="15" hidden="false" customHeight="true" outlineLevel="0" collapsed="false">
      <c r="A15786" s="1" t="n">
        <f aca="false">A6975</f>
        <v>6014</v>
      </c>
      <c r="C15786" s="1" t="str">
        <f aca="false">IF(H15786="",F15786,H15786)</f>
        <v>franklin county generating station</v>
      </c>
      <c r="D15786" s="1" t="n">
        <v>220</v>
      </c>
      <c r="E15786" s="1" t="s">
        <v>10411</v>
      </c>
      <c r="F15786" s="5" t="s">
        <v>10412</v>
      </c>
      <c r="G15786" s="1" t="n">
        <v>55489</v>
      </c>
      <c r="H15786" s="1" t="s">
        <v>20602</v>
      </c>
      <c r="K15786" s="1" t="s">
        <v>20595</v>
      </c>
    </row>
    <row r="15787" customFormat="false" ht="15" hidden="false" customHeight="true" outlineLevel="0" collapsed="false">
      <c r="A15787" s="1" t="n">
        <f aca="false">A745</f>
        <v>506</v>
      </c>
      <c r="C15787" s="1" t="str">
        <f aca="false">IF(H15787="",F15787,H15787)</f>
        <v>redhawk unit 3</v>
      </c>
      <c r="D15787" s="1" t="n">
        <v>286</v>
      </c>
      <c r="E15787" s="1" t="s">
        <v>334</v>
      </c>
      <c r="F15787" s="5" t="s">
        <v>3072</v>
      </c>
      <c r="G15787" s="1" t="n">
        <v>55956</v>
      </c>
      <c r="H15787" s="1" t="s">
        <v>20603</v>
      </c>
      <c r="K15787" s="1" t="s">
        <v>20595</v>
      </c>
    </row>
    <row r="15788" customFormat="false" ht="15" hidden="false" customHeight="true" outlineLevel="0" collapsed="false">
      <c r="A15788" s="1" t="n">
        <f aca="false">A745</f>
        <v>506</v>
      </c>
      <c r="C15788" s="1" t="str">
        <f aca="false">IF(H15788="",F15788,H15788)</f>
        <v>redhawk unit 4</v>
      </c>
      <c r="D15788" s="1" t="n">
        <v>286</v>
      </c>
      <c r="E15788" s="1" t="s">
        <v>334</v>
      </c>
      <c r="F15788" s="5" t="s">
        <v>3072</v>
      </c>
      <c r="G15788" s="1" t="n">
        <v>55957</v>
      </c>
      <c r="H15788" s="1" t="s">
        <v>20604</v>
      </c>
      <c r="K15788" s="1" t="s">
        <v>20595</v>
      </c>
    </row>
    <row r="15789" customFormat="false" ht="15" hidden="false" customHeight="true" outlineLevel="0" collapsed="false">
      <c r="A15789" s="1" t="n">
        <f aca="false">A5137</f>
        <v>4193</v>
      </c>
      <c r="C15789" s="1" t="str">
        <f aca="false">IF(H15789="",F15789,H15789)</f>
        <v>neches</v>
      </c>
      <c r="D15789" s="1" t="n">
        <v>231</v>
      </c>
      <c r="E15789" s="1" t="s">
        <v>18430</v>
      </c>
      <c r="F15789" s="5" t="s">
        <v>18434</v>
      </c>
      <c r="G15789" s="1" t="n">
        <v>3458</v>
      </c>
      <c r="H15789" s="1" t="s">
        <v>20605</v>
      </c>
      <c r="K15789" s="1" t="s">
        <v>20595</v>
      </c>
    </row>
    <row r="15790" customFormat="false" ht="15" hidden="false" customHeight="true" outlineLevel="0" collapsed="false">
      <c r="A15790" s="1" t="n">
        <f aca="false">A619</f>
        <v>426</v>
      </c>
      <c r="C15790" s="1" t="str">
        <f aca="false">IF(H15790="",F15790,H15790)</f>
        <v>mount storm</v>
      </c>
      <c r="D15790" s="1" t="n">
        <v>164</v>
      </c>
      <c r="E15790" s="1" t="s">
        <v>17594</v>
      </c>
      <c r="F15790" s="5" t="s">
        <v>20098</v>
      </c>
      <c r="G15790" s="1" t="n">
        <v>56384</v>
      </c>
      <c r="H15790" s="1" t="s">
        <v>20606</v>
      </c>
      <c r="K15790" s="1" t="s">
        <v>20595</v>
      </c>
    </row>
    <row r="15791" customFormat="false" ht="15" hidden="false" customHeight="true" outlineLevel="0" collapsed="false">
      <c r="A15791" s="1" t="n">
        <f aca="false">A1438</f>
        <v>1054</v>
      </c>
      <c r="C15791" s="1" t="str">
        <f aca="false">IF(H15791="",F15791,H15791)</f>
        <v>beacon heating</v>
      </c>
      <c r="D15791" s="1" t="n">
        <v>184</v>
      </c>
      <c r="E15791" s="1" t="s">
        <v>2306</v>
      </c>
      <c r="F15791" s="5" t="s">
        <v>2307</v>
      </c>
      <c r="G15791" s="1" t="n">
        <v>1724</v>
      </c>
      <c r="H15791" s="1" t="s">
        <v>20607</v>
      </c>
      <c r="K15791" s="1" t="s">
        <v>20595</v>
      </c>
    </row>
    <row r="15792" customFormat="false" ht="15" hidden="false" customHeight="true" outlineLevel="0" collapsed="false">
      <c r="A15792" s="1" t="n">
        <f aca="false">A1438</f>
        <v>1054</v>
      </c>
      <c r="C15792" s="1" t="str">
        <f aca="false">IF(H15792="",F15792,H15792)</f>
        <v>beacon heating</v>
      </c>
      <c r="D15792" s="1" t="n">
        <v>184</v>
      </c>
      <c r="E15792" s="1" t="s">
        <v>18281</v>
      </c>
      <c r="F15792" s="5" t="s">
        <v>18282</v>
      </c>
      <c r="G15792" s="1" t="n">
        <v>1724</v>
      </c>
      <c r="H15792" s="1" t="s">
        <v>20607</v>
      </c>
      <c r="K15792" s="1" t="s">
        <v>20595</v>
      </c>
    </row>
    <row r="15793" customFormat="false" ht="15" hidden="false" customHeight="true" outlineLevel="0" collapsed="false">
      <c r="A15793" s="1" t="n">
        <f aca="false">A3001</f>
        <v>2078</v>
      </c>
      <c r="C15793" s="1" t="str">
        <f aca="false">IF(H15793="",F15793,H15793)</f>
        <v>deferiet new york</v>
      </c>
      <c r="D15793" s="1" t="n">
        <v>275</v>
      </c>
      <c r="E15793" s="1" t="s">
        <v>19004</v>
      </c>
      <c r="F15793" s="5" t="s">
        <v>19039</v>
      </c>
      <c r="G15793" s="1" t="n">
        <v>50246</v>
      </c>
      <c r="H15793" s="1" t="s">
        <v>20608</v>
      </c>
      <c r="K15793" s="1" t="s">
        <v>20595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11666</v>
      </c>
      <c r="C15794" s="1" t="str">
        <f aca="false">IF(H15794="",F15794,H15794)</f>
        <v>rushford power plant</v>
      </c>
      <c r="D15794" s="1" t="n">
        <v>21</v>
      </c>
      <c r="E15794" s="1" t="s">
        <v>18597</v>
      </c>
      <c r="F15794" s="5" t="s">
        <v>20609</v>
      </c>
      <c r="G15794" s="1" t="n">
        <v>56103</v>
      </c>
      <c r="H15794" s="1" t="s">
        <v>20610</v>
      </c>
      <c r="K15794" s="1" t="s">
        <v>20595</v>
      </c>
    </row>
    <row r="15795" customFormat="false" ht="15" hidden="false" customHeight="true" outlineLevel="0" collapsed="false">
      <c r="A15795" s="1" t="n">
        <f aca="false">A14187</f>
        <v>11338</v>
      </c>
      <c r="C15795" s="1" t="str">
        <f aca="false">IF(H15795="",F15795,H15795)</f>
        <v>mechanicville</v>
      </c>
      <c r="D15795" s="1" t="n">
        <v>275</v>
      </c>
      <c r="E15795" s="1" t="s">
        <v>19004</v>
      </c>
      <c r="F15795" s="5" t="s">
        <v>19116</v>
      </c>
      <c r="G15795" s="1" t="n">
        <v>2584</v>
      </c>
      <c r="H15795" s="1" t="s">
        <v>20611</v>
      </c>
      <c r="K15795" s="1" t="s">
        <v>20595</v>
      </c>
    </row>
    <row r="15796" customFormat="false" ht="15" hidden="false" customHeight="true" outlineLevel="0" collapsed="false">
      <c r="A15796" s="1" t="n">
        <f aca="false">A1673</f>
        <v>1121</v>
      </c>
      <c r="C15796" s="1" t="str">
        <f aca="false">IF(H15796="",F15796,H15796)</f>
        <v>fort stockton</v>
      </c>
      <c r="D15796" s="1" t="n">
        <v>199</v>
      </c>
      <c r="E15796" s="1" t="s">
        <v>1066</v>
      </c>
      <c r="F15796" s="5" t="s">
        <v>2655</v>
      </c>
      <c r="G15796" s="1" t="n">
        <v>3520</v>
      </c>
      <c r="H15796" s="1" t="s">
        <v>20130</v>
      </c>
      <c r="K15796" s="1" t="s">
        <v>20595</v>
      </c>
    </row>
    <row r="15797" customFormat="false" ht="15" hidden="false" customHeight="true" outlineLevel="0" collapsed="false">
      <c r="A15797" s="1" t="n">
        <f aca="false">A1673</f>
        <v>1121</v>
      </c>
      <c r="C15797" s="1" t="str">
        <f aca="false">IF(H15797="",F15797,H15797)</f>
        <v>fort stockton</v>
      </c>
      <c r="D15797" s="1" t="n">
        <v>199</v>
      </c>
      <c r="E15797" s="1" t="s">
        <v>20125</v>
      </c>
      <c r="F15797" s="5" t="s">
        <v>20130</v>
      </c>
      <c r="G15797" s="1" t="n">
        <v>3520</v>
      </c>
      <c r="H15797" s="1" t="s">
        <v>20130</v>
      </c>
      <c r="K15797" s="1" t="s">
        <v>20595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11667</v>
      </c>
      <c r="C15798" s="1" t="str">
        <f aca="false">IF(H15798="",F15798,H15798)</f>
        <v>riverside canal power company</v>
      </c>
      <c r="F15798" s="5"/>
      <c r="G15798" s="1" t="n">
        <v>334</v>
      </c>
      <c r="H15798" s="1" t="s">
        <v>20612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11668</v>
      </c>
      <c r="C15799" s="1" t="str">
        <f aca="false">IF(H15799="",F15799,H15799)</f>
        <v>english station</v>
      </c>
      <c r="F15799" s="5"/>
      <c r="G15799" s="1" t="n">
        <v>569</v>
      </c>
      <c r="H15799" s="1" t="s">
        <v>20613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11669</v>
      </c>
      <c r="C15800" s="1" t="str">
        <f aca="false">IF(H15800="",F15800,H15800)</f>
        <v>abibow us inc. - catawba operations</v>
      </c>
      <c r="F15800" s="5"/>
      <c r="G15800" s="1" t="n">
        <v>2440</v>
      </c>
      <c r="H15800" s="1" t="s">
        <v>20614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11670</v>
      </c>
      <c r="C15801" s="1" t="str">
        <f aca="false">IF(H15801="",F15801,H15801)</f>
        <v>north lovington</v>
      </c>
      <c r="F15801" s="5"/>
      <c r="G15801" s="1" t="n">
        <v>2473</v>
      </c>
      <c r="H15801" s="1" t="s">
        <v>20615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11671</v>
      </c>
      <c r="C15802" s="1" t="str">
        <f aca="false">IF(H15802="",F15802,H15802)</f>
        <v>gorge</v>
      </c>
      <c r="F15802" s="5"/>
      <c r="G15802" s="1" t="n">
        <v>2858</v>
      </c>
      <c r="H15802" s="1" t="s">
        <v>20616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11672</v>
      </c>
      <c r="C15803" s="1" t="str">
        <f aca="false">IF(H15803="",F15803,H15803)</f>
        <v>denver city</v>
      </c>
      <c r="F15803" s="5"/>
      <c r="G15803" s="1" t="n">
        <v>3480</v>
      </c>
      <c r="H15803" s="1" t="s">
        <v>20617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11673</v>
      </c>
      <c r="C15804" s="1" t="str">
        <f aca="false">IF(H15804="",F15804,H15804)</f>
        <v>oak creek power station</v>
      </c>
      <c r="F15804" s="5"/>
      <c r="G15804" s="1" t="n">
        <v>3523</v>
      </c>
      <c r="H15804" s="1" t="s">
        <v>20618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11674</v>
      </c>
      <c r="C15805" s="1" t="str">
        <f aca="false">IF(H15805="",F15805,H15805)</f>
        <v>commerce</v>
      </c>
      <c r="F15805" s="5"/>
      <c r="G15805" s="1" t="n">
        <v>4036</v>
      </c>
      <c r="H15805" s="1" t="s">
        <v>20619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11675</v>
      </c>
      <c r="C15806" s="1" t="str">
        <f aca="false">IF(H15806="",F15806,H15806)</f>
        <v>reedy creek</v>
      </c>
      <c r="F15806" s="5"/>
      <c r="G15806" s="1" t="n">
        <v>7254</v>
      </c>
      <c r="H15806" s="1" t="s">
        <v>20620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11676</v>
      </c>
      <c r="C15807" s="1" t="str">
        <f aca="false">IF(H15807="",F15807,H15807)</f>
        <v>48th street peaking station</v>
      </c>
      <c r="F15807" s="5"/>
      <c r="G15807" s="1" t="n">
        <v>7258</v>
      </c>
      <c r="H15807" s="1" t="s">
        <v>20621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11677</v>
      </c>
      <c r="C15808" s="1" t="str">
        <f aca="false">IF(H15808="",F15808,H15808)</f>
        <v>calpine hidalgo energy center</v>
      </c>
      <c r="F15808" s="5"/>
      <c r="G15808" s="1" t="n">
        <v>7762</v>
      </c>
      <c r="H15808" s="1" t="s">
        <v>20622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11678</v>
      </c>
      <c r="C15809" s="1" t="str">
        <f aca="false">IF(H15809="",F15809,H15809)</f>
        <v>jasper county generating facility</v>
      </c>
      <c r="F15809" s="5"/>
      <c r="G15809" s="1" t="n">
        <v>7996</v>
      </c>
      <c r="H15809" s="1" t="s">
        <v>20623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11679</v>
      </c>
      <c r="C15810" s="1" t="str">
        <f aca="false">IF(H15810="",F15810,H15810)</f>
        <v>donald von raesfeld</v>
      </c>
      <c r="F15810" s="5"/>
      <c r="G15810" s="1" t="n">
        <v>8058</v>
      </c>
      <c r="H15810" s="1" t="s">
        <v>20624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11680</v>
      </c>
      <c r="C15811" s="1" t="str">
        <f aca="false">IF(H15811="",F15811,H15811)</f>
        <v>international paper, erie mill</v>
      </c>
      <c r="F15811" s="5"/>
      <c r="G15811" s="1" t="n">
        <v>10628</v>
      </c>
      <c r="H15811" s="1" t="s">
        <v>20625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11681</v>
      </c>
      <c r="C15812" s="1" t="str">
        <f aca="false">IF(H15812="",F15812,H15812)</f>
        <v>btec new albany llc</v>
      </c>
      <c r="F15812" s="5"/>
      <c r="G15812" s="1" t="n">
        <v>13213</v>
      </c>
      <c r="H15812" s="1" t="s">
        <v>20626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11682</v>
      </c>
      <c r="C15813" s="1" t="str">
        <f aca="false">IF(H15813="",F15813,H15813)</f>
        <v>the ohio state university</v>
      </c>
      <c r="F15813" s="5"/>
      <c r="G15813" s="1" t="n">
        <v>14013</v>
      </c>
      <c r="H15813" s="1" t="s">
        <v>20627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11683</v>
      </c>
      <c r="C15814" s="1" t="str">
        <f aca="false">IF(H15814="",F15814,H15814)</f>
        <v>nelson industrial steam company</v>
      </c>
      <c r="F15814" s="5"/>
      <c r="G15814" s="1" t="n">
        <v>50030</v>
      </c>
      <c r="H15814" s="1" t="s">
        <v>20628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11684</v>
      </c>
      <c r="C15815" s="1" t="str">
        <f aca="false">IF(H15815="",F15815,H15815)</f>
        <v>international paper-hudson river</v>
      </c>
      <c r="F15815" s="5"/>
      <c r="G15815" s="1" t="n">
        <v>54088</v>
      </c>
      <c r="H15815" s="1" t="s">
        <v>20629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11685</v>
      </c>
      <c r="C15816" s="1" t="str">
        <f aca="false">IF(H15816="",F15816,H15816)</f>
        <v>indeck niles energy center</v>
      </c>
      <c r="F15816" s="5"/>
      <c r="G15816" s="1" t="n">
        <v>55460</v>
      </c>
      <c r="H15816" s="1" t="s">
        <v>20630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11686</v>
      </c>
      <c r="C15817" s="1" t="str">
        <f aca="false">IF(H15817="",F15817,H15817)</f>
        <v>boardman power holdings llc</v>
      </c>
      <c r="F15817" s="5"/>
      <c r="G15817" s="1" t="n">
        <v>55683</v>
      </c>
      <c r="H15817" s="1" t="s">
        <v>20631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11687</v>
      </c>
      <c r="C15818" s="1" t="str">
        <f aca="false">IF(H15818="",F15818,H15818)</f>
        <v>rattlesnake creek wind project</v>
      </c>
      <c r="F15818" s="5"/>
      <c r="G15818" s="1" t="n">
        <v>59292</v>
      </c>
      <c r="H15818" s="1" t="s">
        <v>20632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11688</v>
      </c>
      <c r="C15819" s="1" t="str">
        <f aca="false">IF(H15819="",F15819,H15819)</f>
        <v>farmington solar farm</v>
      </c>
      <c r="F15819" s="5"/>
      <c r="G15819" s="1" t="n">
        <v>61450</v>
      </c>
      <c r="H15819" s="1" t="s">
        <v>20633</v>
      </c>
      <c r="I15819" s="1" t="n">
        <v>58822</v>
      </c>
      <c r="J15819" s="1" t="s">
        <v>20634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11689</v>
      </c>
      <c r="C15820" s="1" t="str">
        <f aca="false">IF(H15820="",F15820,H15820)</f>
        <v>northfield holdco csg</v>
      </c>
      <c r="F15820" s="5"/>
      <c r="G15820" s="1" t="n">
        <v>61451</v>
      </c>
      <c r="H15820" s="1" t="s">
        <v>20635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11690</v>
      </c>
      <c r="C15821" s="1" t="str">
        <f aca="false">IF(H15821="",F15821,H15821)</f>
        <v>waterford holdco csg</v>
      </c>
      <c r="F15821" s="5"/>
      <c r="G15821" s="1" t="n">
        <v>61452</v>
      </c>
      <c r="H15821" s="1" t="s">
        <v>20636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11691</v>
      </c>
      <c r="C15822" s="1" t="str">
        <f aca="false">IF(H15822="",F15822,H15822)</f>
        <v>b.r. corcoran csg</v>
      </c>
      <c r="F15822" s="5"/>
      <c r="G15822" s="1" t="n">
        <v>61453</v>
      </c>
      <c r="H15822" s="1" t="s">
        <v>20637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11692</v>
      </c>
      <c r="C15823" s="1" t="str">
        <f aca="false">IF(H15823="",F15823,H15823)</f>
        <v>b.r. sartell csg</v>
      </c>
      <c r="F15823" s="5"/>
      <c r="G15823" s="1" t="n">
        <v>61454</v>
      </c>
      <c r="H15823" s="1" t="s">
        <v>20638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11693</v>
      </c>
      <c r="C15824" s="1" t="str">
        <f aca="false">IF(H15824="",F15824,H15824)</f>
        <v>b.r. sauk rapids csg</v>
      </c>
      <c r="F15824" s="5"/>
      <c r="G15824" s="1" t="n">
        <v>61455</v>
      </c>
      <c r="H15824" s="1" t="s">
        <v>20639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11694</v>
      </c>
      <c r="C15825" s="1" t="str">
        <f aca="false">IF(H15825="",F15825,H15825)</f>
        <v>montgomery winsted csg</v>
      </c>
      <c r="F15825" s="5"/>
      <c r="G15825" s="1" t="n">
        <v>61456</v>
      </c>
      <c r="H15825" s="1" t="s">
        <v>20640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11695</v>
      </c>
      <c r="C15826" s="1" t="str">
        <f aca="false">IF(H15826="",F15826,H15826)</f>
        <v>palmer solar center</v>
      </c>
      <c r="F15826" s="5"/>
      <c r="G15826" s="1" t="n">
        <v>61457</v>
      </c>
      <c r="H15826" s="1" t="s">
        <v>20641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11696</v>
      </c>
      <c r="C15827" s="1" t="str">
        <f aca="false">IF(H15827="",F15827,H15827)</f>
        <v>martin solar center</v>
      </c>
      <c r="F15827" s="5"/>
      <c r="G15827" s="1" t="n">
        <v>61458</v>
      </c>
      <c r="H15827" s="1" t="s">
        <v>20642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11697</v>
      </c>
      <c r="C15828" s="1" t="str">
        <f aca="false">IF(H15828="",F15828,H15828)</f>
        <v>georgia power at swainsboro</v>
      </c>
      <c r="F15828" s="5"/>
      <c r="G15828" s="1" t="n">
        <v>61459</v>
      </c>
      <c r="H15828" s="1" t="s">
        <v>20643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11698</v>
      </c>
      <c r="C15829" s="1" t="str">
        <f aca="false">IF(H15829="",F15829,H15829)</f>
        <v>ios - mew phase 1</v>
      </c>
      <c r="F15829" s="5"/>
      <c r="G15829" s="1" t="n">
        <v>61460</v>
      </c>
      <c r="H15829" s="1" t="s">
        <v>20644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11699</v>
      </c>
      <c r="C15830" s="1" t="str">
        <f aca="false">IF(H15830="",F15830,H15830)</f>
        <v>north smithfield solar power 1</v>
      </c>
      <c r="F15830" s="5"/>
      <c r="G15830" s="1" t="n">
        <v>61461</v>
      </c>
      <c r="H15830" s="1" t="s">
        <v>20645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11700</v>
      </c>
      <c r="C15831" s="1" t="str">
        <f aca="false">IF(H15831="",F15831,H15831)</f>
        <v>sr platte solar farm</v>
      </c>
      <c r="F15831" s="5"/>
      <c r="G15831" s="1" t="n">
        <v>61462</v>
      </c>
      <c r="H15831" s="1" t="s">
        <v>20646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11701</v>
      </c>
      <c r="C15832" s="1" t="str">
        <f aca="false">IF(H15832="",F15832,H15832)</f>
        <v>vandenberg solar project</v>
      </c>
      <c r="F15832" s="5"/>
      <c r="G15832" s="1" t="n">
        <v>61463</v>
      </c>
      <c r="H15832" s="1" t="s">
        <v>20647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11702</v>
      </c>
      <c r="C15833" s="1" t="str">
        <f aca="false">IF(H15833="",F15833,H15833)</f>
        <v>coresite real estate 2972 stender, l.p.</v>
      </c>
      <c r="F15833" s="5"/>
      <c r="G15833" s="1" t="n">
        <v>61464</v>
      </c>
      <c r="H15833" s="1" t="s">
        <v>20648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11703</v>
      </c>
      <c r="C15834" s="1" t="str">
        <f aca="false">IF(H15834="",F15834,H15834)</f>
        <v>igs solar i - bwi2</v>
      </c>
      <c r="F15834" s="5"/>
      <c r="G15834" s="1" t="n">
        <v>61465</v>
      </c>
      <c r="H15834" s="1" t="s">
        <v>20649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11704</v>
      </c>
      <c r="C15835" s="1" t="str">
        <f aca="false">IF(H15835="",F15835,H15835)</f>
        <v>ios - erw9</v>
      </c>
      <c r="F15835" s="5"/>
      <c r="G15835" s="1" t="n">
        <v>61466</v>
      </c>
      <c r="H15835" s="1" t="s">
        <v>20650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11705</v>
      </c>
      <c r="C15836" s="1" t="str">
        <f aca="false">IF(H15836="",F15836,H15836)</f>
        <v>city of lexington</v>
      </c>
      <c r="F15836" s="5"/>
      <c r="G15836" s="1" t="n">
        <v>61467</v>
      </c>
      <c r="H15836" s="1" t="s">
        <v>20651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11706</v>
      </c>
      <c r="C15837" s="1" t="str">
        <f aca="false">IF(H15837="",F15837,H15837)</f>
        <v>valdosta prison</v>
      </c>
      <c r="F15837" s="5"/>
      <c r="G15837" s="1" t="n">
        <v>61468</v>
      </c>
      <c r="H15837" s="1" t="s">
        <v>20652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11707</v>
      </c>
      <c r="C15838" s="1" t="str">
        <f aca="false">IF(H15838="",F15838,H15838)</f>
        <v>lichtenthal</v>
      </c>
      <c r="F15838" s="5"/>
      <c r="G15838" s="1" t="n">
        <v>61469</v>
      </c>
      <c r="H15838" s="1" t="s">
        <v>20653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11708</v>
      </c>
      <c r="C15839" s="1" t="str">
        <f aca="false">IF(H15839="",F15839,H15839)</f>
        <v>call farms 1</v>
      </c>
      <c r="F15839" s="5"/>
      <c r="G15839" s="1" t="n">
        <v>61470</v>
      </c>
      <c r="H15839" s="1" t="s">
        <v>20654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11709</v>
      </c>
      <c r="C15840" s="1" t="str">
        <f aca="false">IF(H15840="",F15840,H15840)</f>
        <v>call farms 3</v>
      </c>
      <c r="F15840" s="5"/>
      <c r="G15840" s="1" t="n">
        <v>61471</v>
      </c>
      <c r="H15840" s="1" t="s">
        <v>20655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11710</v>
      </c>
      <c r="C15841" s="1" t="str">
        <f aca="false">IF(H15841="",F15841,H15841)</f>
        <v>san luis solar garden</v>
      </c>
      <c r="F15841" s="5"/>
      <c r="G15841" s="1" t="n">
        <v>61472</v>
      </c>
      <c r="H15841" s="1" t="s">
        <v>20656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11711</v>
      </c>
      <c r="C15842" s="1" t="str">
        <f aca="false">IF(H15842="",F15842,H15842)</f>
        <v>hopewell valley high school</v>
      </c>
      <c r="F15842" s="5"/>
      <c r="G15842" s="1" t="n">
        <v>61473</v>
      </c>
      <c r="H15842" s="1" t="s">
        <v>20657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11712</v>
      </c>
      <c r="C15843" s="1" t="str">
        <f aca="false">IF(H15843="",F15843,H15843)</f>
        <v>coresite real estate 55 s. market street</v>
      </c>
      <c r="F15843" s="5"/>
      <c r="G15843" s="1" t="n">
        <v>61474</v>
      </c>
      <c r="H15843" s="1" t="s">
        <v>20658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11713</v>
      </c>
      <c r="C15844" s="1" t="str">
        <f aca="false">IF(H15844="",F15844,H15844)</f>
        <v>coresite real estate 1656 mccarthy, l.p.</v>
      </c>
      <c r="F15844" s="5"/>
      <c r="G15844" s="1" t="n">
        <v>61475</v>
      </c>
      <c r="H15844" s="1" t="s">
        <v>20659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11714</v>
      </c>
      <c r="C15845" s="1" t="str">
        <f aca="false">IF(H15845="",F15845,H15845)</f>
        <v>coresite real estate 2901 coronado, l.p.</v>
      </c>
      <c r="F15845" s="5"/>
      <c r="G15845" s="1" t="n">
        <v>61476</v>
      </c>
      <c r="H15845" s="1" t="s">
        <v>20660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11715</v>
      </c>
      <c r="C15846" s="1" t="str">
        <f aca="false">IF(H15846="",F15846,H15846)</f>
        <v>sune feely 1 csg, llc</v>
      </c>
      <c r="F15846" s="5"/>
      <c r="G15846" s="1" t="n">
        <v>61478</v>
      </c>
      <c r="H15846" s="1" t="s">
        <v>20661</v>
      </c>
      <c r="I15846" s="1" t="n">
        <v>58970</v>
      </c>
      <c r="J15846" s="1" t="s">
        <v>20662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11716</v>
      </c>
      <c r="C15847" s="1" t="str">
        <f aca="false">IF(H15847="",F15847,H15847)</f>
        <v>coresite real estate 3032 coronado, l.p.</v>
      </c>
      <c r="F15847" s="5"/>
      <c r="G15847" s="1" t="n">
        <v>61482</v>
      </c>
      <c r="H15847" s="1" t="s">
        <v>20663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11717</v>
      </c>
      <c r="C15848" s="1" t="str">
        <f aca="false">IF(H15848="",F15848,H15848)</f>
        <v>cottage grove csg, llc</v>
      </c>
      <c r="F15848" s="5"/>
      <c r="G15848" s="1" t="n">
        <v>61483</v>
      </c>
      <c r="H15848" s="1" t="s">
        <v>20664</v>
      </c>
      <c r="I15848" s="1" t="n">
        <v>58970</v>
      </c>
      <c r="J15848" s="1" t="s">
        <v>20662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11718</v>
      </c>
      <c r="C15849" s="1" t="str">
        <f aca="false">IF(H15849="",F15849,H15849)</f>
        <v>fox csg, llc</v>
      </c>
      <c r="F15849" s="5"/>
      <c r="G15849" s="1" t="n">
        <v>61484</v>
      </c>
      <c r="H15849" s="1" t="s">
        <v>20665</v>
      </c>
      <c r="I15849" s="1" t="n">
        <v>58970</v>
      </c>
      <c r="J15849" s="1" t="s">
        <v>20662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11719</v>
      </c>
      <c r="C15850" s="1" t="str">
        <f aca="false">IF(H15850="",F15850,H15850)</f>
        <v>sune stolee csg, llc</v>
      </c>
      <c r="F15850" s="5"/>
      <c r="G15850" s="1" t="n">
        <v>61485</v>
      </c>
      <c r="H15850" s="1" t="s">
        <v>20666</v>
      </c>
      <c r="I15850" s="1" t="n">
        <v>58970</v>
      </c>
      <c r="J15850" s="1" t="s">
        <v>20662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11720</v>
      </c>
      <c r="C15851" s="1" t="str">
        <f aca="false">IF(H15851="",F15851,H15851)</f>
        <v>wyoming 2 csg, llc</v>
      </c>
      <c r="F15851" s="5"/>
      <c r="G15851" s="1" t="n">
        <v>61486</v>
      </c>
      <c r="H15851" s="1" t="s">
        <v>20667</v>
      </c>
      <c r="I15851" s="1" t="n">
        <v>58970</v>
      </c>
      <c r="J15851" s="1" t="s">
        <v>20662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11721</v>
      </c>
      <c r="C15852" s="1" t="str">
        <f aca="false">IF(H15852="",F15852,H15852)</f>
        <v>sl babylon</v>
      </c>
      <c r="F15852" s="5"/>
      <c r="G15852" s="1" t="n">
        <v>61487</v>
      </c>
      <c r="H15852" s="1" t="s">
        <v>20668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11722</v>
      </c>
      <c r="C15853" s="1" t="str">
        <f aca="false">IF(H15853="",F15853,H15853)</f>
        <v>nyu langone health</v>
      </c>
      <c r="F15853" s="5"/>
      <c r="G15853" s="1" t="n">
        <v>61488</v>
      </c>
      <c r="H15853" s="1" t="s">
        <v>20669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11723</v>
      </c>
      <c r="C15854" s="1" t="str">
        <f aca="false">IF(H15854="",F15854,H15854)</f>
        <v>cameron solar</v>
      </c>
      <c r="F15854" s="5"/>
      <c r="G15854" s="1" t="n">
        <v>61489</v>
      </c>
      <c r="H15854" s="1" t="s">
        <v>20670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11724</v>
      </c>
      <c r="C15855" s="1" t="str">
        <f aca="false">IF(H15855="",F15855,H15855)</f>
        <v>estill solar</v>
      </c>
      <c r="F15855" s="5"/>
      <c r="G15855" s="1" t="n">
        <v>61490</v>
      </c>
      <c r="H15855" s="1" t="s">
        <v>20671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11725</v>
      </c>
      <c r="C15856" s="1" t="str">
        <f aca="false">IF(H15856="",F15856,H15856)</f>
        <v>first citizens bank</v>
      </c>
      <c r="F15856" s="5"/>
      <c r="G15856" s="1" t="n">
        <v>61491</v>
      </c>
      <c r="H15856" s="1" t="s">
        <v>20672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11726</v>
      </c>
      <c r="C15857" s="1" t="str">
        <f aca="false">IF(H15857="",F15857,H15857)</f>
        <v>harvest moon renewable energy company</v>
      </c>
      <c r="F15857" s="5"/>
      <c r="G15857" s="1" t="n">
        <v>61493</v>
      </c>
      <c r="H15857" s="1" t="s">
        <v>20673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11727</v>
      </c>
      <c r="C15858" s="1" t="str">
        <f aca="false">IF(H15858="",F15858,H15858)</f>
        <v>none</v>
      </c>
      <c r="F15858" s="5"/>
      <c r="G15858" s="1" t="n">
        <v>61494</v>
      </c>
      <c r="H15858" s="1" t="s">
        <v>20674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11728</v>
      </c>
      <c r="C15859" s="1" t="str">
        <f aca="false">IF(H15859="",F15859,H15859)</f>
        <v>carver gladden csg</v>
      </c>
      <c r="F15859" s="5"/>
      <c r="G15859" s="1" t="n">
        <v>61495</v>
      </c>
      <c r="H15859" s="1" t="s">
        <v>20675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11729</v>
      </c>
      <c r="C15860" s="1" t="str">
        <f aca="false">IF(H15860="",F15860,H15860)</f>
        <v>adams solar center</v>
      </c>
      <c r="F15860" s="5"/>
      <c r="G15860" s="1" t="n">
        <v>61496</v>
      </c>
      <c r="H15860" s="1" t="s">
        <v>20676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11730</v>
      </c>
      <c r="C15861" s="1" t="str">
        <f aca="false">IF(H15861="",F15861,H15861)</f>
        <v>elbe solar center</v>
      </c>
      <c r="F15861" s="5"/>
      <c r="G15861" s="1" t="n">
        <v>61497</v>
      </c>
      <c r="H15861" s="1" t="s">
        <v>20677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11731</v>
      </c>
      <c r="C15862" s="1" t="str">
        <f aca="false">IF(H15862="",F15862,H15862)</f>
        <v>hampton solar 2</v>
      </c>
      <c r="F15862" s="5"/>
      <c r="G15862" s="1" t="n">
        <v>61498</v>
      </c>
      <c r="H15862" s="1" t="s">
        <v>20678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11732</v>
      </c>
      <c r="C15863" s="1" t="str">
        <f aca="false">IF(H15863="",F15863,H15863)</f>
        <v>ced foster</v>
      </c>
      <c r="F15863" s="5"/>
      <c r="G15863" s="1" t="n">
        <v>61499</v>
      </c>
      <c r="H15863" s="1" t="s">
        <v>20679</v>
      </c>
      <c r="I15863" s="1" t="n">
        <v>56769</v>
      </c>
      <c r="J15863" s="1" t="s">
        <v>20680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11733</v>
      </c>
      <c r="C15864" s="1" t="str">
        <f aca="false">IF(H15864="",F15864,H15864)</f>
        <v>porter way community solar garden</v>
      </c>
      <c r="F15864" s="5"/>
      <c r="G15864" s="1" t="n">
        <v>61500</v>
      </c>
      <c r="H15864" s="1" t="s">
        <v>20681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11734</v>
      </c>
      <c r="C15865" s="1" t="str">
        <f aca="false">IF(H15865="",F15865,H15865)</f>
        <v>abec #2 dba west-star dairy</v>
      </c>
      <c r="F15865" s="5"/>
      <c r="G15865" s="1" t="n">
        <v>61501</v>
      </c>
      <c r="H15865" s="1" t="s">
        <v>20682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11735</v>
      </c>
      <c r="C15866" s="1" t="str">
        <f aca="false">IF(H15866="",F15866,H15866)</f>
        <v>abec #3 dba lakeview dairy</v>
      </c>
      <c r="F15866" s="5"/>
      <c r="G15866" s="1" t="n">
        <v>61502</v>
      </c>
      <c r="H15866" s="1" t="s">
        <v>20683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11736</v>
      </c>
      <c r="C15867" s="1" t="str">
        <f aca="false">IF(H15867="",F15867,H15867)</f>
        <v>abec #4 dba ce&amp;s dairy</v>
      </c>
      <c r="F15867" s="5"/>
      <c r="G15867" s="1" t="n">
        <v>61503</v>
      </c>
      <c r="H15867" s="1" t="s">
        <v>20684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11737</v>
      </c>
      <c r="C15868" s="1" t="str">
        <f aca="false">IF(H15868="",F15868,H15868)</f>
        <v>rjc i csg</v>
      </c>
      <c r="F15868" s="5"/>
      <c r="G15868" s="1" t="n">
        <v>61504</v>
      </c>
      <c r="H15868" s="1" t="s">
        <v>20685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11738</v>
      </c>
      <c r="C15869" s="1" t="str">
        <f aca="false">IF(H15869="",F15869,H15869)</f>
        <v>huneke i csg</v>
      </c>
      <c r="F15869" s="5"/>
      <c r="G15869" s="1" t="n">
        <v>61505</v>
      </c>
      <c r="H15869" s="1" t="s">
        <v>20686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11739</v>
      </c>
      <c r="C15870" s="1" t="str">
        <f aca="false">IF(H15870="",F15870,H15870)</f>
        <v>krause csg</v>
      </c>
      <c r="F15870" s="5"/>
      <c r="G15870" s="1" t="n">
        <v>61506</v>
      </c>
      <c r="H15870" s="1" t="s">
        <v>20687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11740</v>
      </c>
      <c r="C15871" s="1" t="str">
        <f aca="false">IF(H15871="",F15871,H15871)</f>
        <v>dg new jersey solar rls logistics</v>
      </c>
      <c r="F15871" s="5"/>
      <c r="G15871" s="1" t="n">
        <v>61507</v>
      </c>
      <c r="H15871" s="1" t="s">
        <v>20688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11741</v>
      </c>
      <c r="C15872" s="1" t="str">
        <f aca="false">IF(H15872="",F15872,H15872)</f>
        <v>provo power plant</v>
      </c>
      <c r="F15872" s="5"/>
      <c r="G15872" s="1" t="n">
        <v>61508</v>
      </c>
      <c r="H15872" s="1" t="s">
        <v>20689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11742</v>
      </c>
      <c r="C15873" s="1" t="str">
        <f aca="false">IF(H15873="",F15873,H15873)</f>
        <v>monroe county sites a &amp; b</v>
      </c>
      <c r="F15873" s="5"/>
      <c r="G15873" s="1" t="n">
        <v>61509</v>
      </c>
      <c r="H15873" s="1" t="s">
        <v>20690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11743</v>
      </c>
      <c r="C15874" s="1" t="str">
        <f aca="false">IF(H15874="",F15874,H15874)</f>
        <v>monroe county sites c, d, &amp; e</v>
      </c>
      <c r="F15874" s="5"/>
      <c r="G15874" s="1" t="n">
        <v>61510</v>
      </c>
      <c r="H15874" s="1" t="s">
        <v>20691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11744</v>
      </c>
      <c r="C15875" s="1" t="str">
        <f aca="false">IF(H15875="",F15875,H15875)</f>
        <v>burt county wind</v>
      </c>
      <c r="F15875" s="5"/>
      <c r="G15875" s="1" t="n">
        <v>61511</v>
      </c>
      <c r="H15875" s="1" t="s">
        <v>20692</v>
      </c>
      <c r="I15875" s="1" t="n">
        <v>56769</v>
      </c>
      <c r="J15875" s="1" t="s">
        <v>20680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11745</v>
      </c>
      <c r="C15876" s="1" t="str">
        <f aca="false">IF(H15876="",F15876,H15876)</f>
        <v>bullock solar, llc</v>
      </c>
      <c r="F15876" s="5"/>
      <c r="G15876" s="1" t="n">
        <v>61512</v>
      </c>
      <c r="H15876" s="1" t="s">
        <v>20693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11746</v>
      </c>
      <c r="C15877" s="1" t="str">
        <f aca="false">IF(H15877="",F15877,H15877)</f>
        <v>marlin solar</v>
      </c>
      <c r="F15877" s="5"/>
      <c r="G15877" s="1" t="n">
        <v>61513</v>
      </c>
      <c r="H15877" s="1" t="s">
        <v>20694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11747</v>
      </c>
      <c r="C15878" s="1" t="str">
        <f aca="false">IF(H15878="",F15878,H15878)</f>
        <v>north gainesville solar</v>
      </c>
      <c r="F15878" s="5"/>
      <c r="G15878" s="1" t="n">
        <v>61514</v>
      </c>
      <c r="H15878" s="1" t="s">
        <v>20695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11748</v>
      </c>
      <c r="C15879" s="1" t="str">
        <f aca="false">IF(H15879="",F15879,H15879)</f>
        <v>dg camden llc holtec</v>
      </c>
      <c r="F15879" s="5"/>
      <c r="G15879" s="1" t="n">
        <v>61515</v>
      </c>
      <c r="H15879" s="1" t="s">
        <v>20696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11749</v>
      </c>
      <c r="C15880" s="1" t="str">
        <f aca="false">IF(H15880="",F15880,H15880)</f>
        <v>school sisters csg</v>
      </c>
      <c r="F15880" s="5"/>
      <c r="G15880" s="1" t="n">
        <v>61516</v>
      </c>
      <c r="H15880" s="1" t="s">
        <v>20697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11750</v>
      </c>
      <c r="C15881" s="1" t="str">
        <f aca="false">IF(H15881="",F15881,H15881)</f>
        <v>candlewood solar</v>
      </c>
      <c r="F15881" s="5"/>
      <c r="G15881" s="1" t="n">
        <v>61517</v>
      </c>
      <c r="H15881" s="1" t="s">
        <v>20698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11751</v>
      </c>
      <c r="C15882" s="1" t="str">
        <f aca="false">IF(H15882="",F15882,H15882)</f>
        <v>301 chestnut solar ng</v>
      </c>
      <c r="F15882" s="5"/>
      <c r="G15882" s="1" t="n">
        <v>61518</v>
      </c>
      <c r="H15882" s="1" t="s">
        <v>20699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11752</v>
      </c>
      <c r="C15883" s="1" t="str">
        <f aca="false">IF(H15883="",F15883,H15883)</f>
        <v>baker point</v>
      </c>
      <c r="F15883" s="5"/>
      <c r="G15883" s="1" t="n">
        <v>61519</v>
      </c>
      <c r="H15883" s="1" t="s">
        <v>20700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11753</v>
      </c>
      <c r="C15884" s="1" t="str">
        <f aca="false">IF(H15884="",F15884,H15884)</f>
        <v>rosewood solar</v>
      </c>
      <c r="F15884" s="5"/>
      <c r="G15884" s="1" t="n">
        <v>61520</v>
      </c>
      <c r="H15884" s="1" t="s">
        <v>20701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11754</v>
      </c>
      <c r="C15885" s="1" t="str">
        <f aca="false">IF(H15885="",F15885,H15885)</f>
        <v>swamp fox solar</v>
      </c>
      <c r="F15885" s="5"/>
      <c r="G15885" s="1" t="n">
        <v>61521</v>
      </c>
      <c r="H15885" s="1" t="s">
        <v>20702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11755</v>
      </c>
      <c r="C15886" s="1" t="str">
        <f aca="false">IF(H15886="",F15886,H15886)</f>
        <v>champion solar</v>
      </c>
      <c r="F15886" s="5"/>
      <c r="G15886" s="1" t="n">
        <v>61522</v>
      </c>
      <c r="H15886" s="1" t="s">
        <v>20703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11756</v>
      </c>
      <c r="C15887" s="1" t="str">
        <f aca="false">IF(H15887="",F15887,H15887)</f>
        <v>haley solar</v>
      </c>
      <c r="F15887" s="5"/>
      <c r="G15887" s="1" t="n">
        <v>61523</v>
      </c>
      <c r="H15887" s="1" t="s">
        <v>20704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11757</v>
      </c>
      <c r="C15888" s="1" t="str">
        <f aca="false">IF(H15888="",F15888,H15888)</f>
        <v>whitewright solar</v>
      </c>
      <c r="F15888" s="5"/>
      <c r="G15888" s="1" t="n">
        <v>61524</v>
      </c>
      <c r="H15888" s="1" t="s">
        <v>20705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11758</v>
      </c>
      <c r="C15889" s="1" t="str">
        <f aca="false">IF(H15889="",F15889,H15889)</f>
        <v>abd farms</v>
      </c>
      <c r="F15889" s="5"/>
      <c r="G15889" s="1" t="n">
        <v>61525</v>
      </c>
      <c r="H15889" s="1" t="s">
        <v>20706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11759</v>
      </c>
      <c r="C15890" s="1" t="str">
        <f aca="false">IF(H15890="",F15890,H15890)</f>
        <v>antanavica solar</v>
      </c>
      <c r="F15890" s="5"/>
      <c r="G15890" s="1" t="n">
        <v>61526</v>
      </c>
      <c r="H15890" s="1" t="s">
        <v>20707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11760</v>
      </c>
      <c r="C15891" s="1" t="str">
        <f aca="false">IF(H15891="",F15891,H15891)</f>
        <v>bakatsias solar</v>
      </c>
      <c r="F15891" s="5"/>
      <c r="G15891" s="1" t="n">
        <v>61527</v>
      </c>
      <c r="H15891" s="1" t="s">
        <v>20708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11761</v>
      </c>
      <c r="C15892" s="1" t="str">
        <f aca="false">IF(H15892="",F15892,H15892)</f>
        <v>bayboro solar farm</v>
      </c>
      <c r="F15892" s="5"/>
      <c r="G15892" s="1" t="n">
        <v>61528</v>
      </c>
      <c r="H15892" s="1" t="s">
        <v>20709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11762</v>
      </c>
      <c r="C15893" s="1" t="str">
        <f aca="false">IF(H15893="",F15893,H15893)</f>
        <v>estill solar ii</v>
      </c>
      <c r="F15893" s="5"/>
      <c r="G15893" s="1" t="n">
        <v>61529</v>
      </c>
      <c r="H15893" s="1" t="s">
        <v>20710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11763</v>
      </c>
      <c r="C15894" s="1" t="str">
        <f aca="false">IF(H15894="",F15894,H15894)</f>
        <v>gaston solar i - sc</v>
      </c>
      <c r="F15894" s="5"/>
      <c r="G15894" s="1" t="n">
        <v>61530</v>
      </c>
      <c r="H15894" s="1" t="s">
        <v>20711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11764</v>
      </c>
      <c r="C15895" s="1" t="str">
        <f aca="false">IF(H15895="",F15895,H15895)</f>
        <v>island grove solar</v>
      </c>
      <c r="F15895" s="5"/>
      <c r="G15895" s="1" t="n">
        <v>61531</v>
      </c>
      <c r="H15895" s="1" t="s">
        <v>20712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11765</v>
      </c>
      <c r="C15896" s="1" t="str">
        <f aca="false">IF(H15896="",F15896,H15896)</f>
        <v>leon solar</v>
      </c>
      <c r="F15896" s="5"/>
      <c r="G15896" s="1" t="n">
        <v>61532</v>
      </c>
      <c r="H15896" s="1" t="s">
        <v>20713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11766</v>
      </c>
      <c r="C15897" s="1" t="str">
        <f aca="false">IF(H15897="",F15897,H15897)</f>
        <v>mustang solar</v>
      </c>
      <c r="F15897" s="5"/>
      <c r="G15897" s="1" t="n">
        <v>61533</v>
      </c>
      <c r="H15897" s="1" t="s">
        <v>20714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11767</v>
      </c>
      <c r="C15898" s="1" t="str">
        <f aca="false">IF(H15898="",F15898,H15898)</f>
        <v>old caroleen solar farm</v>
      </c>
      <c r="F15898" s="5"/>
      <c r="G15898" s="1" t="n">
        <v>61534</v>
      </c>
      <c r="H15898" s="1" t="s">
        <v>20715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11768</v>
      </c>
      <c r="C15899" s="1" t="str">
        <f aca="false">IF(H15899="",F15899,H15899)</f>
        <v>statesville solar</v>
      </c>
      <c r="F15899" s="5"/>
      <c r="G15899" s="1" t="n">
        <v>61535</v>
      </c>
      <c r="H15899" s="1" t="s">
        <v>20716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11769</v>
      </c>
      <c r="C15900" s="1" t="str">
        <f aca="false">IF(H15900="",F15900,H15900)</f>
        <v>wakefield solar</v>
      </c>
      <c r="F15900" s="5"/>
      <c r="G15900" s="1" t="n">
        <v>61536</v>
      </c>
      <c r="H15900" s="1" t="s">
        <v>20717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11770</v>
      </c>
      <c r="C15901" s="1" t="str">
        <f aca="false">IF(H15901="",F15901,H15901)</f>
        <v>weston landfill solar</v>
      </c>
      <c r="F15901" s="5"/>
      <c r="G15901" s="1" t="n">
        <v>61537</v>
      </c>
      <c r="H15901" s="1" t="s">
        <v>20718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11771</v>
      </c>
      <c r="C15902" s="1" t="str">
        <f aca="false">IF(H15902="",F15902,H15902)</f>
        <v>braintree landfill solar</v>
      </c>
      <c r="F15902" s="5"/>
      <c r="G15902" s="1" t="n">
        <v>61538</v>
      </c>
      <c r="H15902" s="1" t="s">
        <v>20719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11772</v>
      </c>
      <c r="C15903" s="1" t="str">
        <f aca="false">IF(H15903="",F15903,H15903)</f>
        <v>geld solar farm</v>
      </c>
      <c r="F15903" s="5"/>
      <c r="G15903" s="1" t="n">
        <v>61539</v>
      </c>
      <c r="H15903" s="1" t="s">
        <v>20720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11773</v>
      </c>
      <c r="C15904" s="1" t="str">
        <f aca="false">IF(H15904="",F15904,H15904)</f>
        <v>fort hays state university wind farm</v>
      </c>
      <c r="F15904" s="5"/>
      <c r="G15904" s="1" t="n">
        <v>61540</v>
      </c>
      <c r="H15904" s="1" t="s">
        <v>20721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11774</v>
      </c>
      <c r="C15905" s="1" t="str">
        <f aca="false">IF(H15905="",F15905,H15905)</f>
        <v>town of rocky hill</v>
      </c>
      <c r="F15905" s="5"/>
      <c r="G15905" s="1" t="n">
        <v>61541</v>
      </c>
      <c r="H15905" s="1" t="s">
        <v>20722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11775</v>
      </c>
      <c r="C15906" s="1" t="str">
        <f aca="false">IF(H15906="",F15906,H15906)</f>
        <v>popesun csg, llc</v>
      </c>
      <c r="F15906" s="5"/>
      <c r="G15906" s="1" t="n">
        <v>61542</v>
      </c>
      <c r="H15906" s="1" t="s">
        <v>20723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11776</v>
      </c>
      <c r="C15907" s="1" t="str">
        <f aca="false">IF(H15907="",F15907,H15907)</f>
        <v>cf novel solar csg gardens five, llc</v>
      </c>
      <c r="F15907" s="5"/>
      <c r="G15907" s="1" t="n">
        <v>61543</v>
      </c>
      <c r="H15907" s="1" t="s">
        <v>20724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11777</v>
      </c>
      <c r="C15908" s="1" t="str">
        <f aca="false">IF(H15908="",F15908,H15908)</f>
        <v>lesun csg, llc</v>
      </c>
      <c r="F15908" s="5"/>
      <c r="G15908" s="1" t="n">
        <v>61544</v>
      </c>
      <c r="H15908" s="1" t="s">
        <v>20725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11778</v>
      </c>
      <c r="C15909" s="1" t="str">
        <f aca="false">IF(H15909="",F15909,H15909)</f>
        <v>none</v>
      </c>
      <c r="F15909" s="5"/>
      <c r="G15909" s="1" t="n">
        <v>61545</v>
      </c>
      <c r="H15909" s="1" t="s">
        <v>20674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11779</v>
      </c>
      <c r="C15910" s="1" t="str">
        <f aca="false">IF(H15910="",F15910,H15910)</f>
        <v>wrightsun csg, llc</v>
      </c>
      <c r="F15910" s="5"/>
      <c r="G15910" s="1" t="n">
        <v>61547</v>
      </c>
      <c r="H15910" s="1" t="s">
        <v>20726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11780</v>
      </c>
      <c r="C15911" s="1" t="str">
        <f aca="false">IF(H15911="",F15911,H15911)</f>
        <v>cf novel solar csg gardens seven, llc</v>
      </c>
      <c r="F15911" s="5"/>
      <c r="G15911" s="1" t="n">
        <v>61548</v>
      </c>
      <c r="H15911" s="1" t="s">
        <v>20727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11781</v>
      </c>
      <c r="C15912" s="1" t="str">
        <f aca="false">IF(H15912="",F15912,H15912)</f>
        <v>none</v>
      </c>
      <c r="F15912" s="5"/>
      <c r="G15912" s="1" t="n">
        <v>61550</v>
      </c>
      <c r="H15912" s="1" t="s">
        <v>20674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11782</v>
      </c>
      <c r="C15913" s="1" t="str">
        <f aca="false">IF(H15913="",F15913,H15913)</f>
        <v>good samaritan hospital</v>
      </c>
      <c r="F15913" s="5"/>
      <c r="G15913" s="1" t="n">
        <v>61551</v>
      </c>
      <c r="H15913" s="1" t="s">
        <v>20728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11783</v>
      </c>
      <c r="C15914" s="1" t="str">
        <f aca="false">IF(H15914="",F15914,H15914)</f>
        <v>fort detrick solar pv</v>
      </c>
      <c r="F15914" s="5"/>
      <c r="G15914" s="1" t="n">
        <v>61552</v>
      </c>
      <c r="H15914" s="1" t="s">
        <v>20729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11784</v>
      </c>
      <c r="C15915" s="1" t="str">
        <f aca="false">IF(H15915="",F15915,H15915)</f>
        <v>none</v>
      </c>
      <c r="F15915" s="5"/>
      <c r="G15915" s="1" t="n">
        <v>61553</v>
      </c>
      <c r="H15915" s="1" t="s">
        <v>20674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11785</v>
      </c>
      <c r="C15916" s="1" t="str">
        <f aca="false">IF(H15916="",F15916,H15916)</f>
        <v>comer solar</v>
      </c>
      <c r="F15916" s="5"/>
      <c r="G15916" s="1" t="n">
        <v>61554</v>
      </c>
      <c r="H15916" s="1" t="s">
        <v>20730</v>
      </c>
      <c r="I15916" s="1" t="n">
        <v>7140</v>
      </c>
      <c r="J15916" s="1" t="s">
        <v>20731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11786</v>
      </c>
      <c r="C15917" s="1" t="str">
        <f aca="false">IF(H15917="",F15917,H15917)</f>
        <v>none</v>
      </c>
      <c r="F15917" s="5"/>
      <c r="G15917" s="1" t="n">
        <v>61555</v>
      </c>
      <c r="H15917" s="1" t="s">
        <v>20674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11787</v>
      </c>
      <c r="C15918" s="1" t="str">
        <f aca="false">IF(H15918="",F15918,H15918)</f>
        <v>facebook 1 solar energy center</v>
      </c>
      <c r="F15918" s="5"/>
      <c r="G15918" s="1" t="n">
        <v>61556</v>
      </c>
      <c r="H15918" s="1" t="s">
        <v>20732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11788</v>
      </c>
      <c r="C15919" s="1" t="str">
        <f aca="false">IF(H15919="",F15919,H15919)</f>
        <v>facebook 2 solar energy center</v>
      </c>
      <c r="F15919" s="5"/>
      <c r="G15919" s="1" t="n">
        <v>61557</v>
      </c>
      <c r="H15919" s="1" t="s">
        <v>20733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11789</v>
      </c>
      <c r="C15920" s="1" t="str">
        <f aca="false">IF(H15920="",F15920,H15920)</f>
        <v>facebook 3 solar energy center</v>
      </c>
      <c r="F15920" s="5"/>
      <c r="G15920" s="1" t="n">
        <v>61558</v>
      </c>
      <c r="H15920" s="1" t="s">
        <v>20734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11790</v>
      </c>
      <c r="C15921" s="1" t="str">
        <f aca="false">IF(H15921="",F15921,H15921)</f>
        <v>woodline solar</v>
      </c>
      <c r="F15921" s="5"/>
      <c r="G15921" s="1" t="n">
        <v>61559</v>
      </c>
      <c r="H15921" s="1" t="s">
        <v>20735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11791</v>
      </c>
      <c r="C15922" s="1" t="str">
        <f aca="false">IF(H15922="",F15922,H15922)</f>
        <v>eagle point solar</v>
      </c>
      <c r="F15922" s="5"/>
      <c r="G15922" s="1" t="n">
        <v>61560</v>
      </c>
      <c r="H15922" s="1" t="s">
        <v>20736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11792</v>
      </c>
      <c r="C15923" s="1" t="str">
        <f aca="false">IF(H15923="",F15923,H15923)</f>
        <v>bladen solar</v>
      </c>
      <c r="F15923" s="5"/>
      <c r="G15923" s="1" t="n">
        <v>61561</v>
      </c>
      <c r="H15923" s="1" t="s">
        <v>20737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11793</v>
      </c>
      <c r="C15924" s="1" t="str">
        <f aca="false">IF(H15924="",F15924,H15924)</f>
        <v>falmouth landfill solar</v>
      </c>
      <c r="F15924" s="5"/>
      <c r="G15924" s="1" t="n">
        <v>61562</v>
      </c>
      <c r="H15924" s="1" t="s">
        <v>20738</v>
      </c>
      <c r="I15924" s="1" t="n">
        <v>58871</v>
      </c>
      <c r="J15924" s="1" t="s">
        <v>20739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11794</v>
      </c>
      <c r="C15925" s="1" t="str">
        <f aca="false">IF(H15925="",F15925,H15925)</f>
        <v>denver metro solar</v>
      </c>
      <c r="F15925" s="5"/>
      <c r="G15925" s="1" t="n">
        <v>61563</v>
      </c>
      <c r="H15925" s="1" t="s">
        <v>20740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11795</v>
      </c>
      <c r="C15926" s="1" t="str">
        <f aca="false">IF(H15926="",F15926,H15926)</f>
        <v>upland prairie</v>
      </c>
      <c r="F15926" s="5"/>
      <c r="G15926" s="1" t="n">
        <v>61564</v>
      </c>
      <c r="H15926" s="1" t="s">
        <v>20741</v>
      </c>
      <c r="I15926" s="1" t="n">
        <v>9417</v>
      </c>
      <c r="J15926" s="1" t="s">
        <v>20742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11796</v>
      </c>
      <c r="C15927" s="1" t="str">
        <f aca="false">IF(H15927="",F15927,H15927)</f>
        <v>english farms</v>
      </c>
      <c r="F15927" s="5"/>
      <c r="G15927" s="1" t="n">
        <v>61565</v>
      </c>
      <c r="H15927" s="1" t="s">
        <v>20743</v>
      </c>
      <c r="I15927" s="1" t="n">
        <v>9417</v>
      </c>
      <c r="J15927" s="1" t="s">
        <v>20742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11797</v>
      </c>
      <c r="C15928" s="1" t="str">
        <f aca="false">IF(H15928="",F15928,H15928)</f>
        <v>el dorado springs solar farm</v>
      </c>
      <c r="F15928" s="5"/>
      <c r="G15928" s="1" t="n">
        <v>61566</v>
      </c>
      <c r="H15928" s="1" t="s">
        <v>20744</v>
      </c>
      <c r="I15928" s="1" t="n">
        <v>58822</v>
      </c>
      <c r="J15928" s="1" t="s">
        <v>20634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11798</v>
      </c>
      <c r="C15929" s="1" t="str">
        <f aca="false">IF(H15929="",F15929,H15929)</f>
        <v>woodhull hospital</v>
      </c>
      <c r="F15929" s="5"/>
      <c r="G15929" s="1" t="n">
        <v>61567</v>
      </c>
      <c r="H15929" s="1" t="s">
        <v>20745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11799</v>
      </c>
      <c r="C15930" s="1" t="str">
        <f aca="false">IF(H15930="",F15930,H15930)</f>
        <v>the allen hospital</v>
      </c>
      <c r="F15930" s="5"/>
      <c r="G15930" s="1" t="n">
        <v>61568</v>
      </c>
      <c r="H15930" s="1" t="s">
        <v>20746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11800</v>
      </c>
      <c r="C15931" s="1" t="str">
        <f aca="false">IF(H15931="",F15931,H15931)</f>
        <v>mount sinai beth israel</v>
      </c>
      <c r="F15931" s="5"/>
      <c r="G15931" s="1" t="n">
        <v>61569</v>
      </c>
      <c r="H15931" s="1" t="s">
        <v>20747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11801</v>
      </c>
      <c r="C15932" s="1" t="str">
        <f aca="false">IF(H15932="",F15932,H15932)</f>
        <v>veseli community solar garden</v>
      </c>
      <c r="F15932" s="5"/>
      <c r="G15932" s="1" t="n">
        <v>61570</v>
      </c>
      <c r="H15932" s="1" t="s">
        <v>20748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11802</v>
      </c>
      <c r="C15933" s="1" t="str">
        <f aca="false">IF(H15933="",F15933,H15933)</f>
        <v>new germany community solar garden</v>
      </c>
      <c r="F15933" s="5"/>
      <c r="G15933" s="1" t="n">
        <v>61571</v>
      </c>
      <c r="H15933" s="1" t="s">
        <v>20749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11803</v>
      </c>
      <c r="C15934" s="1" t="str">
        <f aca="false">IF(H15934="",F15934,H15934)</f>
        <v>lake waconia community solar garden</v>
      </c>
      <c r="F15934" s="5"/>
      <c r="G15934" s="1" t="n">
        <v>61572</v>
      </c>
      <c r="H15934" s="1" t="s">
        <v>20750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11804</v>
      </c>
      <c r="C15935" s="1" t="str">
        <f aca="false">IF(H15935="",F15935,H15935)</f>
        <v>lake waconia iv community solar garden</v>
      </c>
      <c r="F15935" s="5"/>
      <c r="G15935" s="1" t="n">
        <v>61573</v>
      </c>
      <c r="H15935" s="1" t="s">
        <v>20751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11805</v>
      </c>
      <c r="C15936" s="1" t="str">
        <f aca="false">IF(H15936="",F15936,H15936)</f>
        <v>zumbro community solar garden</v>
      </c>
      <c r="F15936" s="5"/>
      <c r="G15936" s="1" t="n">
        <v>61574</v>
      </c>
      <c r="H15936" s="1" t="s">
        <v>20752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11806</v>
      </c>
      <c r="C15937" s="1" t="str">
        <f aca="false">IF(H15937="",F15937,H15937)</f>
        <v>anheuser-busch baldwinsville</v>
      </c>
      <c r="F15937" s="5"/>
      <c r="G15937" s="1" t="n">
        <v>61575</v>
      </c>
      <c r="H15937" s="1" t="s">
        <v>20753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11807</v>
      </c>
      <c r="C15938" s="1" t="str">
        <f aca="false">IF(H15938="",F15938,H15938)</f>
        <v>columbia university - johnson farms</v>
      </c>
      <c r="F15938" s="5"/>
      <c r="G15938" s="1" t="n">
        <v>61576</v>
      </c>
      <c r="H15938" s="1" t="s">
        <v>20754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11808</v>
      </c>
      <c r="C15939" s="1" t="str">
        <f aca="false">IF(H15939="",F15939,H15939)</f>
        <v>time warner cable enterprises - martino</v>
      </c>
      <c r="F15939" s="5"/>
      <c r="G15939" s="1" t="n">
        <v>61577</v>
      </c>
      <c r="H15939" s="1" t="s">
        <v>20755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11809</v>
      </c>
      <c r="C15940" s="1" t="str">
        <f aca="false">IF(H15940="",F15940,H15940)</f>
        <v>columbia university - minisink</v>
      </c>
      <c r="F15940" s="5"/>
      <c r="G15940" s="1" t="n">
        <v>61578</v>
      </c>
      <c r="H15940" s="1" t="s">
        <v>20756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11810</v>
      </c>
      <c r="C15941" s="1" t="str">
        <f aca="false">IF(H15941="",F15941,H15941)</f>
        <v>st. lawerence university - sutton</v>
      </c>
      <c r="F15941" s="5"/>
      <c r="G15941" s="1" t="n">
        <v>61579</v>
      </c>
      <c r="H15941" s="1" t="s">
        <v>20757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11811</v>
      </c>
      <c r="C15942" s="1" t="str">
        <f aca="false">IF(H15942="",F15942,H15942)</f>
        <v>tumbleweed solar, llc</v>
      </c>
      <c r="F15942" s="5"/>
      <c r="G15942" s="1" t="n">
        <v>61580</v>
      </c>
      <c r="H15942" s="1" t="s">
        <v>20758</v>
      </c>
      <c r="I15942" s="1" t="n">
        <v>59462</v>
      </c>
      <c r="J15942" s="1" t="s">
        <v>20759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11812</v>
      </c>
      <c r="C15943" s="1" t="str">
        <f aca="false">IF(H15943="",F15943,H15943)</f>
        <v>davis lane solar, llc</v>
      </c>
      <c r="F15943" s="5"/>
      <c r="G15943" s="1" t="n">
        <v>61581</v>
      </c>
      <c r="H15943" s="1" t="s">
        <v>20760</v>
      </c>
      <c r="I15943" s="1" t="n">
        <v>59462</v>
      </c>
      <c r="J15943" s="1" t="s">
        <v>20759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11813</v>
      </c>
      <c r="C15944" s="1" t="str">
        <f aca="false">IF(H15944="",F15944,H15944)</f>
        <v>voyager wind ii</v>
      </c>
      <c r="F15944" s="5"/>
      <c r="G15944" s="1" t="n">
        <v>61582</v>
      </c>
      <c r="H15944" s="1" t="s">
        <v>20761</v>
      </c>
      <c r="I15944" s="1" t="n">
        <v>2770</v>
      </c>
      <c r="J15944" s="1" t="s">
        <v>20762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11814</v>
      </c>
      <c r="C15945" s="1" t="str">
        <f aca="false">IF(H15945="",F15945,H15945)</f>
        <v>voyager wind iii</v>
      </c>
      <c r="F15945" s="5"/>
      <c r="G15945" s="1" t="n">
        <v>61583</v>
      </c>
      <c r="H15945" s="1" t="s">
        <v>20763</v>
      </c>
      <c r="I15945" s="1" t="n">
        <v>2770</v>
      </c>
      <c r="J15945" s="1" t="s">
        <v>20762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11815</v>
      </c>
      <c r="C15946" s="1" t="str">
        <f aca="false">IF(H15946="",F15946,H15946)</f>
        <v>voyager wind iv</v>
      </c>
      <c r="F15946" s="5"/>
      <c r="G15946" s="1" t="n">
        <v>61584</v>
      </c>
      <c r="H15946" s="1" t="s">
        <v>20764</v>
      </c>
      <c r="I15946" s="1" t="n">
        <v>2770</v>
      </c>
      <c r="J15946" s="1" t="s">
        <v>20762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11816</v>
      </c>
      <c r="C15947" s="1" t="str">
        <f aca="false">IF(H15947="",F15947,H15947)</f>
        <v>scandia csg</v>
      </c>
      <c r="F15947" s="5"/>
      <c r="G15947" s="1" t="n">
        <v>61585</v>
      </c>
      <c r="H15947" s="1" t="s">
        <v>20765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11817</v>
      </c>
      <c r="C15948" s="1" t="str">
        <f aca="false">IF(H15948="",F15948,H15948)</f>
        <v>none</v>
      </c>
      <c r="F15948" s="5"/>
      <c r="G15948" s="1" t="n">
        <v>61586</v>
      </c>
      <c r="H15948" s="1" t="s">
        <v>20674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11818</v>
      </c>
      <c r="C15949" s="1" t="str">
        <f aca="false">IF(H15949="",F15949,H15949)</f>
        <v>none</v>
      </c>
      <c r="F15949" s="5"/>
      <c r="G15949" s="1" t="n">
        <v>61587</v>
      </c>
      <c r="H15949" s="1" t="s">
        <v>20674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11819</v>
      </c>
      <c r="C15950" s="1" t="str">
        <f aca="false">IF(H15950="",F15950,H15950)</f>
        <v>independence ii solar farm</v>
      </c>
      <c r="F15950" s="5"/>
      <c r="G15950" s="1" t="n">
        <v>61588</v>
      </c>
      <c r="H15950" s="1" t="s">
        <v>20766</v>
      </c>
      <c r="I15950" s="1" t="n">
        <v>58822</v>
      </c>
      <c r="J15950" s="1" t="s">
        <v>20634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11820</v>
      </c>
      <c r="C15951" s="1" t="str">
        <f aca="false">IF(H15951="",F15951,H15951)</f>
        <v>ul advanced wind turbine test facility</v>
      </c>
      <c r="F15951" s="5"/>
      <c r="G15951" s="1" t="n">
        <v>61589</v>
      </c>
      <c r="H15951" s="1" t="s">
        <v>20767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11821</v>
      </c>
      <c r="C15952" s="1" t="str">
        <f aca="false">IF(H15952="",F15952,H15952)</f>
        <v>nrg dg foxborough elm csg</v>
      </c>
      <c r="F15952" s="5"/>
      <c r="G15952" s="1" t="n">
        <v>61590</v>
      </c>
      <c r="H15952" s="1" t="s">
        <v>20768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11822</v>
      </c>
      <c r="C15953" s="1" t="str">
        <f aca="false">IF(H15953="",F15953,H15953)</f>
        <v>town of foxborough - landfill (srec ii) csg</v>
      </c>
      <c r="F15953" s="5"/>
      <c r="G15953" s="1" t="n">
        <v>61591</v>
      </c>
      <c r="H15953" s="1" t="s">
        <v>20769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11823</v>
      </c>
      <c r="C15954" s="1" t="str">
        <f aca="false">IF(H15954="",F15954,H15954)</f>
        <v>cody road wind farm</v>
      </c>
      <c r="F15954" s="5"/>
      <c r="G15954" s="1" t="n">
        <v>61592</v>
      </c>
      <c r="H15954" s="1" t="s">
        <v>20770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11824</v>
      </c>
      <c r="C15955" s="1" t="str">
        <f aca="false">IF(H15955="",F15955,H15955)</f>
        <v>westmont 301</v>
      </c>
      <c r="F15955" s="5"/>
      <c r="G15955" s="1" t="n">
        <v>61593</v>
      </c>
      <c r="H15955" s="1" t="s">
        <v>20771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11825</v>
      </c>
      <c r="C15956" s="1" t="str">
        <f aca="false">IF(H15956="",F15956,H15956)</f>
        <v>westmont 401</v>
      </c>
      <c r="F15956" s="5"/>
      <c r="G15956" s="1" t="n">
        <v>61594</v>
      </c>
      <c r="H15956" s="1" t="s">
        <v>20772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11826</v>
      </c>
      <c r="C15957" s="1" t="str">
        <f aca="false">IF(H15957="",F15957,H15957)</f>
        <v>flambeau solar partners</v>
      </c>
      <c r="F15957" s="5"/>
      <c r="G15957" s="1" t="n">
        <v>61595</v>
      </c>
      <c r="H15957" s="1" t="s">
        <v>20773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11827</v>
      </c>
      <c r="C15958" s="1" t="str">
        <f aca="false">IF(H15958="",F15958,H15958)</f>
        <v>citizens agawam landfill solar</v>
      </c>
      <c r="F15958" s="5"/>
      <c r="G15958" s="1" t="n">
        <v>61596</v>
      </c>
      <c r="H15958" s="1" t="s">
        <v>20774</v>
      </c>
      <c r="I15958" s="1" t="n">
        <v>58871</v>
      </c>
      <c r="J15958" s="1" t="s">
        <v>20739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11828</v>
      </c>
      <c r="C15959" s="1" t="str">
        <f aca="false">IF(H15959="",F15959,H15959)</f>
        <v>norton landfill solar</v>
      </c>
      <c r="F15959" s="5"/>
      <c r="G15959" s="1" t="n">
        <v>61597</v>
      </c>
      <c r="H15959" s="1" t="s">
        <v>20775</v>
      </c>
      <c r="I15959" s="1" t="n">
        <v>58871</v>
      </c>
      <c r="J15959" s="1" t="s">
        <v>20739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11829</v>
      </c>
      <c r="C15960" s="1" t="str">
        <f aca="false">IF(H15960="",F15960,H15960)</f>
        <v>tyngsborough solar</v>
      </c>
      <c r="F15960" s="5"/>
      <c r="G15960" s="1" t="n">
        <v>61598</v>
      </c>
      <c r="H15960" s="1" t="s">
        <v>20776</v>
      </c>
      <c r="I15960" s="1" t="n">
        <v>58871</v>
      </c>
      <c r="J15960" s="1" t="s">
        <v>20739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11830</v>
      </c>
      <c r="C15961" s="1" t="str">
        <f aca="false">IF(H15961="",F15961,H15961)</f>
        <v>new road solar, llc</v>
      </c>
      <c r="F15961" s="5"/>
      <c r="G15961" s="1" t="n">
        <v>61599</v>
      </c>
      <c r="H15961" s="1" t="s">
        <v>20777</v>
      </c>
      <c r="I15961" s="1" t="n">
        <v>56990</v>
      </c>
      <c r="J15961" s="1" t="s">
        <v>20778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11831</v>
      </c>
      <c r="C15962" s="1" t="str">
        <f aca="false">IF(H15962="",F15962,H15962)</f>
        <v>old bridge solar farm</v>
      </c>
      <c r="F15962" s="5"/>
      <c r="G15962" s="1" t="n">
        <v>61600</v>
      </c>
      <c r="H15962" s="1" t="s">
        <v>20779</v>
      </c>
      <c r="I15962" s="1" t="n">
        <v>56990</v>
      </c>
      <c r="J15962" s="1" t="s">
        <v>20778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11832</v>
      </c>
      <c r="C15963" s="1" t="str">
        <f aca="false">IF(H15963="",F15963,H15963)</f>
        <v>raritan solar - 53 highway</v>
      </c>
      <c r="F15963" s="5"/>
      <c r="G15963" s="1" t="n">
        <v>61601</v>
      </c>
      <c r="H15963" s="1" t="s">
        <v>20780</v>
      </c>
      <c r="I15963" s="1" t="n">
        <v>56990</v>
      </c>
      <c r="J15963" s="1" t="s">
        <v>20778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11833</v>
      </c>
      <c r="C15964" s="1" t="str">
        <f aca="false">IF(H15964="",F15964,H15964)</f>
        <v>ced chicopee solar</v>
      </c>
      <c r="F15964" s="5"/>
      <c r="G15964" s="1" t="n">
        <v>61602</v>
      </c>
      <c r="H15964" s="1" t="s">
        <v>20781</v>
      </c>
      <c r="I15964" s="1" t="n">
        <v>56769</v>
      </c>
      <c r="J15964" s="1" t="s">
        <v>20680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11834</v>
      </c>
      <c r="C15965" s="1" t="str">
        <f aca="false">IF(H15965="",F15965,H15965)</f>
        <v>umass</v>
      </c>
      <c r="F15965" s="5"/>
      <c r="G15965" s="1" t="n">
        <v>61603</v>
      </c>
      <c r="H15965" s="1" t="s">
        <v>20782</v>
      </c>
      <c r="I15965" s="1" t="n">
        <v>56769</v>
      </c>
      <c r="J15965" s="1" t="s">
        <v>20680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11835</v>
      </c>
      <c r="C15966" s="1" t="str">
        <f aca="false">IF(H15966="",F15966,H15966)</f>
        <v>camden csd solar array</v>
      </c>
      <c r="F15966" s="5"/>
      <c r="G15966" s="1" t="n">
        <v>61604</v>
      </c>
      <c r="H15966" s="1" t="s">
        <v>20783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11836</v>
      </c>
      <c r="C15967" s="1" t="str">
        <f aca="false">IF(H15967="",F15967,H15967)</f>
        <v>san luis valley solar array</v>
      </c>
      <c r="F15967" s="5"/>
      <c r="G15967" s="1" t="n">
        <v>61605</v>
      </c>
      <c r="H15967" s="1" t="s">
        <v>20784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11837</v>
      </c>
      <c r="C15968" s="1" t="str">
        <f aca="false">IF(H15968="",F15968,H15968)</f>
        <v>vilas solar array</v>
      </c>
      <c r="F15968" s="5"/>
      <c r="G15968" s="1" t="n">
        <v>61606</v>
      </c>
      <c r="H15968" s="1" t="s">
        <v>20785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11838</v>
      </c>
      <c r="C15969" s="1" t="str">
        <f aca="false">IF(H15969="",F15969,H15969)</f>
        <v>stenner creek solar</v>
      </c>
      <c r="F15969" s="5"/>
      <c r="G15969" s="1" t="n">
        <v>61607</v>
      </c>
      <c r="H15969" s="1" t="s">
        <v>20786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11839</v>
      </c>
      <c r="C15970" s="1" t="str">
        <f aca="false">IF(H15970="",F15970,H15970)</f>
        <v>montgomery county solar</v>
      </c>
      <c r="F15970" s="5"/>
      <c r="G15970" s="1" t="n">
        <v>61608</v>
      </c>
      <c r="H15970" s="1" t="s">
        <v>20787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11840</v>
      </c>
      <c r="C15971" s="1" t="str">
        <f aca="false">IF(H15971="",F15971,H15971)</f>
        <v>heartland divide wind project, llc</v>
      </c>
      <c r="F15971" s="5"/>
      <c r="G15971" s="1" t="n">
        <v>61609</v>
      </c>
      <c r="H15971" s="1" t="s">
        <v>20788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11841</v>
      </c>
      <c r="C15972" s="1" t="str">
        <f aca="false">IF(H15972="",F15972,H15972)</f>
        <v>nc 102 project llc</v>
      </c>
      <c r="F15972" s="5"/>
      <c r="G15972" s="1" t="n">
        <v>61610</v>
      </c>
      <c r="H15972" s="1" t="s">
        <v>20789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11842</v>
      </c>
      <c r="C15973" s="1" t="str">
        <f aca="false">IF(H15973="",F15973,H15973)</f>
        <v>techren</v>
      </c>
      <c r="F15973" s="5"/>
      <c r="G15973" s="1" t="n">
        <v>61611</v>
      </c>
      <c r="H15973" s="1" t="s">
        <v>20790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11843</v>
      </c>
      <c r="C15974" s="1" t="str">
        <f aca="false">IF(H15974="",F15974,H15974)</f>
        <v>wed kingstown solar i, llc - west</v>
      </c>
      <c r="F15974" s="5"/>
      <c r="G15974" s="1" t="n">
        <v>61612</v>
      </c>
      <c r="H15974" s="1" t="s">
        <v>20791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11844</v>
      </c>
      <c r="C15975" s="1" t="str">
        <f aca="false">IF(H15975="",F15975,H15975)</f>
        <v>wed stilson solar</v>
      </c>
      <c r="F15975" s="5"/>
      <c r="G15975" s="1" t="n">
        <v>61613</v>
      </c>
      <c r="H15975" s="1" t="s">
        <v>20792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11845</v>
      </c>
      <c r="C15976" s="1" t="str">
        <f aca="false">IF(H15976="",F15976,H15976)</f>
        <v>cyril</v>
      </c>
      <c r="F15976" s="5"/>
      <c r="G15976" s="1" t="n">
        <v>61614</v>
      </c>
      <c r="H15976" s="1" t="s">
        <v>20793</v>
      </c>
      <c r="I15976" s="1" t="n">
        <v>20447</v>
      </c>
      <c r="J15976" s="1" t="s">
        <v>20794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11846</v>
      </c>
      <c r="C15977" s="1" t="str">
        <f aca="false">IF(H15977="",F15977,H15977)</f>
        <v>hinton</v>
      </c>
      <c r="F15977" s="5"/>
      <c r="G15977" s="1" t="n">
        <v>61615</v>
      </c>
      <c r="H15977" s="1" t="s">
        <v>20795</v>
      </c>
      <c r="I15977" s="1" t="n">
        <v>20447</v>
      </c>
      <c r="J15977" s="1" t="s">
        <v>20794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11847</v>
      </c>
      <c r="C15978" s="1" t="str">
        <f aca="false">IF(H15978="",F15978,H15978)</f>
        <v>marietta</v>
      </c>
      <c r="F15978" s="5"/>
      <c r="G15978" s="1" t="n">
        <v>61616</v>
      </c>
      <c r="H15978" s="1" t="s">
        <v>20796</v>
      </c>
      <c r="I15978" s="1" t="n">
        <v>20447</v>
      </c>
      <c r="J15978" s="1" t="s">
        <v>20794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11848</v>
      </c>
      <c r="C15979" s="1" t="str">
        <f aca="false">IF(H15979="",F15979,H15979)</f>
        <v>pine ridge</v>
      </c>
      <c r="F15979" s="5"/>
      <c r="G15979" s="1" t="n">
        <v>61617</v>
      </c>
      <c r="H15979" s="1" t="s">
        <v>20797</v>
      </c>
      <c r="I15979" s="1" t="n">
        <v>20447</v>
      </c>
      <c r="J15979" s="1" t="s">
        <v>20794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11849</v>
      </c>
      <c r="C15980" s="1" t="str">
        <f aca="false">IF(H15980="",F15980,H15980)</f>
        <v>tuttle</v>
      </c>
      <c r="F15980" s="5"/>
      <c r="G15980" s="1" t="n">
        <v>61618</v>
      </c>
      <c r="H15980" s="1" t="s">
        <v>20798</v>
      </c>
      <c r="I15980" s="1" t="n">
        <v>20447</v>
      </c>
      <c r="J15980" s="1" t="s">
        <v>20794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11850</v>
      </c>
      <c r="C15981" s="1" t="str">
        <f aca="false">IF(H15981="",F15981,H15981)</f>
        <v>cdcr (ca) - solano state prison</v>
      </c>
      <c r="F15981" s="5"/>
      <c r="G15981" s="1" t="n">
        <v>61619</v>
      </c>
      <c r="H15981" s="1" t="s">
        <v>20799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11851</v>
      </c>
      <c r="C15982" s="1" t="str">
        <f aca="false">IF(H15982="",F15982,H15982)</f>
        <v>cdcr (ca) - corcoran state prison</v>
      </c>
      <c r="F15982" s="5"/>
      <c r="G15982" s="1" t="n">
        <v>61620</v>
      </c>
      <c r="H15982" s="1" t="s">
        <v>20800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11852</v>
      </c>
      <c r="C15983" s="1" t="str">
        <f aca="false">IF(H15983="",F15983,H15983)</f>
        <v>cdcr (ca) - wasco state prison</v>
      </c>
      <c r="F15983" s="5"/>
      <c r="G15983" s="1" t="n">
        <v>61621</v>
      </c>
      <c r="H15983" s="1" t="s">
        <v>20801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11853</v>
      </c>
      <c r="C15984" s="1" t="str">
        <f aca="false">IF(H15984="",F15984,H15984)</f>
        <v>wed kingstown solar i - east array</v>
      </c>
      <c r="F15984" s="5"/>
      <c r="G15984" s="1" t="n">
        <v>61622</v>
      </c>
      <c r="H15984" s="1" t="s">
        <v>20802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11854</v>
      </c>
      <c r="C15985" s="1" t="str">
        <f aca="false">IF(H15985="",F15985,H15985)</f>
        <v>west moore solar</v>
      </c>
      <c r="F15985" s="5"/>
      <c r="G15985" s="1" t="n">
        <v>61624</v>
      </c>
      <c r="H15985" s="1" t="s">
        <v>20803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11855</v>
      </c>
      <c r="C15986" s="1" t="str">
        <f aca="false">IF(H15986="",F15986,H15986)</f>
        <v>west moore solar ii</v>
      </c>
      <c r="F15986" s="5"/>
      <c r="G15986" s="1" t="n">
        <v>61625</v>
      </c>
      <c r="H15986" s="1" t="s">
        <v>20804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11856</v>
      </c>
      <c r="C15987" s="1" t="str">
        <f aca="false">IF(H15987="",F15987,H15987)</f>
        <v>dundas solar holdings llc csg</v>
      </c>
      <c r="F15987" s="5"/>
      <c r="G15987" s="1" t="n">
        <v>61626</v>
      </c>
      <c r="H15987" s="1" t="s">
        <v>20805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11857</v>
      </c>
      <c r="C15988" s="1" t="str">
        <f aca="false">IF(H15988="",F15988,H15988)</f>
        <v>waterville solar holdings llc</v>
      </c>
      <c r="F15988" s="5"/>
      <c r="G15988" s="1" t="n">
        <v>61627</v>
      </c>
      <c r="H15988" s="1" t="s">
        <v>20806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11858</v>
      </c>
      <c r="C15989" s="1" t="str">
        <f aca="false">IF(H15989="",F15989,H15989)</f>
        <v>kilroy solar</v>
      </c>
      <c r="F15989" s="5"/>
      <c r="G15989" s="1" t="n">
        <v>61628</v>
      </c>
      <c r="H15989" s="1" t="s">
        <v>20807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11859</v>
      </c>
      <c r="C15990" s="1" t="str">
        <f aca="false">IF(H15990="",F15990,H15990)</f>
        <v>none</v>
      </c>
      <c r="F15990" s="5"/>
      <c r="G15990" s="1" t="n">
        <v>61629</v>
      </c>
      <c r="H15990" s="1" t="s">
        <v>20674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11860</v>
      </c>
      <c r="C15991" s="1" t="str">
        <f aca="false">IF(H15991="",F15991,H15991)</f>
        <v>william g mennen sports solar</v>
      </c>
      <c r="F15991" s="5"/>
      <c r="G15991" s="1" t="n">
        <v>61630</v>
      </c>
      <c r="H15991" s="1" t="s">
        <v>20808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11861</v>
      </c>
      <c r="C15992" s="1" t="str">
        <f aca="false">IF(H15992="",F15992,H15992)</f>
        <v>chiloquin solar, llc</v>
      </c>
      <c r="F15992" s="5"/>
      <c r="G15992" s="1" t="n">
        <v>61631</v>
      </c>
      <c r="H15992" s="1" t="s">
        <v>20809</v>
      </c>
      <c r="I15992" s="1" t="n">
        <v>59462</v>
      </c>
      <c r="J15992" s="1" t="s">
        <v>20759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11862</v>
      </c>
      <c r="C15993" s="1" t="str">
        <f aca="false">IF(H15993="",F15993,H15993)</f>
        <v>golden renewable energy, llc</v>
      </c>
      <c r="F15993" s="5"/>
      <c r="G15993" s="1" t="n">
        <v>61632</v>
      </c>
      <c r="H15993" s="1" t="s">
        <v>20810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11863</v>
      </c>
      <c r="C15994" s="1" t="str">
        <f aca="false">IF(H15994="",F15994,H15994)</f>
        <v>none</v>
      </c>
      <c r="F15994" s="5"/>
      <c r="G15994" s="1" t="n">
        <v>61633</v>
      </c>
      <c r="H15994" s="1" t="s">
        <v>20674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11864</v>
      </c>
      <c r="C15995" s="1" t="str">
        <f aca="false">IF(H15995="",F15995,H15995)</f>
        <v>none</v>
      </c>
      <c r="F15995" s="5"/>
      <c r="G15995" s="1" t="n">
        <v>61634</v>
      </c>
      <c r="H15995" s="1" t="s">
        <v>20674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11865</v>
      </c>
      <c r="C15996" s="1" t="str">
        <f aca="false">IF(H15996="",F15996,H15996)</f>
        <v>none</v>
      </c>
      <c r="F15996" s="5"/>
      <c r="G15996" s="1" t="n">
        <v>61635</v>
      </c>
      <c r="H15996" s="1" t="s">
        <v>20674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11866</v>
      </c>
      <c r="C15997" s="1" t="str">
        <f aca="false">IF(H15997="",F15997,H15997)</f>
        <v>none</v>
      </c>
      <c r="F15997" s="5"/>
      <c r="G15997" s="1" t="n">
        <v>61636</v>
      </c>
      <c r="H15997" s="1" t="s">
        <v>20674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11867</v>
      </c>
      <c r="C15998" s="1" t="str">
        <f aca="false">IF(H15998="",F15998,H15998)</f>
        <v>denison solar array</v>
      </c>
      <c r="F15998" s="5"/>
      <c r="G15998" s="1" t="n">
        <v>61637</v>
      </c>
      <c r="H15998" s="1" t="s">
        <v>20811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11868</v>
      </c>
      <c r="C15999" s="1" t="str">
        <f aca="false">IF(H15999="",F15999,H15999)</f>
        <v>turtle creek wind farm llc</v>
      </c>
      <c r="F15999" s="5"/>
      <c r="G15999" s="1" t="n">
        <v>61638</v>
      </c>
      <c r="H15999" s="1" t="s">
        <v>20812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11869</v>
      </c>
      <c r="C16000" s="1" t="str">
        <f aca="false">IF(H16000="",F16000,H16000)</f>
        <v>texon hydroelectric project</v>
      </c>
      <c r="F16000" s="5"/>
      <c r="G16000" s="1" t="n">
        <v>61640</v>
      </c>
      <c r="H16000" s="1" t="s">
        <v>20813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11870</v>
      </c>
      <c r="C16001" s="1" t="str">
        <f aca="false">IF(H16001="",F16001,H16001)</f>
        <v>denton energy center</v>
      </c>
      <c r="F16001" s="5"/>
      <c r="G16001" s="1" t="n">
        <v>61643</v>
      </c>
      <c r="H16001" s="1" t="s">
        <v>20814</v>
      </c>
      <c r="I16001" s="1" t="n">
        <v>5063</v>
      </c>
      <c r="J16001" s="1" t="s">
        <v>20815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11871</v>
      </c>
      <c r="C16002" s="1" t="str">
        <f aca="false">IF(H16002="",F16002,H16002)</f>
        <v>august wind farm</v>
      </c>
      <c r="F16002" s="5"/>
      <c r="G16002" s="1" t="n">
        <v>61644</v>
      </c>
      <c r="H16002" s="1" t="s">
        <v>20816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11872</v>
      </c>
      <c r="C16003" s="1" t="str">
        <f aca="false">IF(H16003="",F16003,H16003)</f>
        <v>altair community solar garden</v>
      </c>
      <c r="F16003" s="5"/>
      <c r="G16003" s="1" t="n">
        <v>61645</v>
      </c>
      <c r="H16003" s="1" t="s">
        <v>20817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11873</v>
      </c>
      <c r="C16004" s="1" t="str">
        <f aca="false">IF(H16004="",F16004,H16004)</f>
        <v>la3 west baton rouge solar facility</v>
      </c>
      <c r="F16004" s="5"/>
      <c r="G16004" s="1" t="n">
        <v>61646</v>
      </c>
      <c r="H16004" s="1" t="s">
        <v>20818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11874</v>
      </c>
      <c r="C16005" s="1" t="str">
        <f aca="false">IF(H16005="",F16005,H16005)</f>
        <v>new orleans solar power plant</v>
      </c>
      <c r="F16005" s="5"/>
      <c r="G16005" s="1" t="n">
        <v>61647</v>
      </c>
      <c r="H16005" s="1" t="s">
        <v>20819</v>
      </c>
      <c r="I16005" s="1" t="n">
        <v>13478</v>
      </c>
      <c r="J16005" s="1" t="s">
        <v>20820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11875</v>
      </c>
      <c r="C16006" s="1" t="str">
        <f aca="false">IF(H16006="",F16006,H16006)</f>
        <v>robins air force base solar</v>
      </c>
      <c r="F16006" s="5"/>
      <c r="G16006" s="1" t="n">
        <v>61648</v>
      </c>
      <c r="H16006" s="1" t="s">
        <v>20821</v>
      </c>
      <c r="I16006" s="1" t="n">
        <v>7140</v>
      </c>
      <c r="J16006" s="1" t="s">
        <v>20731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11876</v>
      </c>
      <c r="C16007" s="1" t="str">
        <f aca="false">IF(H16007="",F16007,H16007)</f>
        <v>blazing star 2 wind farm</v>
      </c>
      <c r="F16007" s="5"/>
      <c r="G16007" s="1" t="n">
        <v>61650</v>
      </c>
      <c r="H16007" s="1" t="s">
        <v>20822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11877</v>
      </c>
      <c r="C16008" s="1" t="str">
        <f aca="false">IF(H16008="",F16008,H16008)</f>
        <v>capricornus community solar garden</v>
      </c>
      <c r="F16008" s="5"/>
      <c r="G16008" s="1" t="n">
        <v>61651</v>
      </c>
      <c r="H16008" s="1" t="s">
        <v>20823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11878</v>
      </c>
      <c r="C16009" s="1" t="str">
        <f aca="false">IF(H16009="",F16009,H16009)</f>
        <v>fiber recovery, inc.</v>
      </c>
      <c r="F16009" s="5"/>
      <c r="G16009" s="1" t="n">
        <v>61652</v>
      </c>
      <c r="H16009" s="1" t="s">
        <v>20824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11879</v>
      </c>
      <c r="C16010" s="1" t="str">
        <f aca="false">IF(H16010="",F16010,H16010)</f>
        <v>alafia solar</v>
      </c>
      <c r="F16010" s="5"/>
      <c r="G16010" s="1" t="n">
        <v>61653</v>
      </c>
      <c r="H16010" s="1" t="s">
        <v>20825</v>
      </c>
      <c r="I16010" s="1" t="n">
        <v>18454</v>
      </c>
      <c r="J16010" s="1" t="s">
        <v>20514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11880</v>
      </c>
      <c r="C16011" s="1" t="str">
        <f aca="false">IF(H16011="",F16011,H16011)</f>
        <v>bonnie mine solar</v>
      </c>
      <c r="F16011" s="5"/>
      <c r="G16011" s="1" t="n">
        <v>61655</v>
      </c>
      <c r="H16011" s="1" t="s">
        <v>20826</v>
      </c>
      <c r="I16011" s="1" t="n">
        <v>18454</v>
      </c>
      <c r="J16011" s="1" t="s">
        <v>20514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11881</v>
      </c>
      <c r="C16012" s="1" t="str">
        <f aca="false">IF(H16012="",F16012,H16012)</f>
        <v>grange hall solar</v>
      </c>
      <c r="F16012" s="5"/>
      <c r="G16012" s="1" t="n">
        <v>61656</v>
      </c>
      <c r="H16012" s="1" t="s">
        <v>20827</v>
      </c>
      <c r="I16012" s="1" t="n">
        <v>18454</v>
      </c>
      <c r="J16012" s="1" t="s">
        <v>20514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11882</v>
      </c>
      <c r="C16013" s="1" t="str">
        <f aca="false">IF(H16013="",F16013,H16013)</f>
        <v>lake hancock solar</v>
      </c>
      <c r="F16013" s="5"/>
      <c r="G16013" s="1" t="n">
        <v>61657</v>
      </c>
      <c r="H16013" s="1" t="s">
        <v>20828</v>
      </c>
      <c r="I16013" s="1" t="n">
        <v>18454</v>
      </c>
      <c r="J16013" s="1" t="s">
        <v>20514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11883</v>
      </c>
      <c r="C16014" s="1" t="str">
        <f aca="false">IF(H16014="",F16014,H16014)</f>
        <v>cougar solar, llc</v>
      </c>
      <c r="F16014" s="5"/>
      <c r="G16014" s="1" t="n">
        <v>61658</v>
      </c>
      <c r="H16014" s="1" t="s">
        <v>20829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11884</v>
      </c>
      <c r="C16015" s="1" t="str">
        <f aca="false">IF(H16015="",F16015,H16015)</f>
        <v>whirlpool corp-greenville wind farm</v>
      </c>
      <c r="F16015" s="5"/>
      <c r="G16015" s="1" t="n">
        <v>61660</v>
      </c>
      <c r="H16015" s="1" t="s">
        <v>20830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11885</v>
      </c>
      <c r="C16016" s="1" t="str">
        <f aca="false">IF(H16016="",F16016,H16016)</f>
        <v>vista energy storage system</v>
      </c>
      <c r="F16016" s="5"/>
      <c r="G16016" s="1" t="n">
        <v>61661</v>
      </c>
      <c r="H16016" s="1" t="s">
        <v>20831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11886</v>
      </c>
      <c r="C16017" s="1" t="str">
        <f aca="false">IF(H16017="",F16017,H16017)</f>
        <v>carrizozo solar</v>
      </c>
      <c r="F16017" s="5"/>
      <c r="G16017" s="1" t="n">
        <v>61662</v>
      </c>
      <c r="H16017" s="1" t="s">
        <v>20832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11887</v>
      </c>
      <c r="C16018" s="1" t="str">
        <f aca="false">IF(H16018="",F16018,H16018)</f>
        <v>lithia solar</v>
      </c>
      <c r="F16018" s="5"/>
      <c r="G16018" s="1" t="n">
        <v>61663</v>
      </c>
      <c r="H16018" s="1" t="s">
        <v>20833</v>
      </c>
      <c r="I16018" s="1" t="n">
        <v>18454</v>
      </c>
      <c r="J16018" s="1" t="s">
        <v>20514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11888</v>
      </c>
      <c r="C16019" s="1" t="str">
        <f aca="false">IF(H16019="",F16019,H16019)</f>
        <v>mountain view solar (fl)</v>
      </c>
      <c r="F16019" s="5"/>
      <c r="G16019" s="1" t="n">
        <v>61664</v>
      </c>
      <c r="H16019" s="1" t="s">
        <v>20834</v>
      </c>
      <c r="I16019" s="1" t="n">
        <v>18454</v>
      </c>
      <c r="J16019" s="1" t="s">
        <v>20514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11889</v>
      </c>
      <c r="C16020" s="1" t="str">
        <f aca="false">IF(H16020="",F16020,H16020)</f>
        <v>peace creek solar</v>
      </c>
      <c r="F16020" s="5"/>
      <c r="G16020" s="1" t="n">
        <v>61666</v>
      </c>
      <c r="H16020" s="1" t="s">
        <v>20835</v>
      </c>
      <c r="I16020" s="1" t="n">
        <v>18454</v>
      </c>
      <c r="J16020" s="1" t="s">
        <v>20514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11890</v>
      </c>
      <c r="C16021" s="1" t="str">
        <f aca="false">IF(H16021="",F16021,H16021)</f>
        <v>wimauma solar</v>
      </c>
      <c r="F16021" s="5"/>
      <c r="G16021" s="1" t="n">
        <v>61667</v>
      </c>
      <c r="H16021" s="1" t="s">
        <v>20836</v>
      </c>
      <c r="I16021" s="1" t="n">
        <v>18454</v>
      </c>
      <c r="J16021" s="1" t="s">
        <v>20514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11891</v>
      </c>
      <c r="C16022" s="1" t="str">
        <f aca="false">IF(H16022="",F16022,H16022)</f>
        <v>creston ridge ii, llc</v>
      </c>
      <c r="F16022" s="5"/>
      <c r="G16022" s="1" t="n">
        <v>61668</v>
      </c>
      <c r="H16022" s="1" t="s">
        <v>20837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11892</v>
      </c>
      <c r="C16023" s="1" t="str">
        <f aca="false">IF(H16023="",F16023,H16023)</f>
        <v>scandia community solar garden</v>
      </c>
      <c r="F16023" s="5"/>
      <c r="G16023" s="1" t="n">
        <v>61669</v>
      </c>
      <c r="H16023" s="1" t="s">
        <v>20838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11893</v>
      </c>
      <c r="C16024" s="1" t="str">
        <f aca="false">IF(H16024="",F16024,H16024)</f>
        <v>rjc ii community solar garden</v>
      </c>
      <c r="F16024" s="5"/>
      <c r="G16024" s="1" t="n">
        <v>61670</v>
      </c>
      <c r="H16024" s="1" t="s">
        <v>20839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11894</v>
      </c>
      <c r="C16025" s="1" t="str">
        <f aca="false">IF(H16025="",F16025,H16025)</f>
        <v>betcher community solar garden</v>
      </c>
      <c r="F16025" s="5"/>
      <c r="G16025" s="1" t="n">
        <v>61671</v>
      </c>
      <c r="H16025" s="1" t="s">
        <v>20840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11895</v>
      </c>
      <c r="C16026" s="1" t="str">
        <f aca="false">IF(H16026="",F16026,H16026)</f>
        <v>sherburne community solar</v>
      </c>
      <c r="F16026" s="5"/>
      <c r="G16026" s="1" t="n">
        <v>61672</v>
      </c>
      <c r="H16026" s="1" t="s">
        <v>20841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11896</v>
      </c>
      <c r="C16027" s="1" t="str">
        <f aca="false">IF(H16027="",F16027,H16027)</f>
        <v>arkwright summit wind farm llc</v>
      </c>
      <c r="F16027" s="5"/>
      <c r="G16027" s="1" t="n">
        <v>61673</v>
      </c>
      <c r="H16027" s="1" t="s">
        <v>20842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11897</v>
      </c>
      <c r="C16028" s="1" t="str">
        <f aca="false">IF(H16028="",F16028,H16028)</f>
        <v>wildcat ranch wind project</v>
      </c>
      <c r="F16028" s="5"/>
      <c r="G16028" s="1" t="n">
        <v>61674</v>
      </c>
      <c r="H16028" s="1" t="s">
        <v>20843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11898</v>
      </c>
      <c r="C16029" s="1" t="str">
        <f aca="false">IF(H16029="",F16029,H16029)</f>
        <v>ncsu ccup cogeneration plant</v>
      </c>
      <c r="F16029" s="5"/>
      <c r="G16029" s="1" t="n">
        <v>61675</v>
      </c>
      <c r="H16029" s="1" t="s">
        <v>20844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11899</v>
      </c>
      <c r="C16030" s="1" t="str">
        <f aca="false">IF(H16030="",F16030,H16030)</f>
        <v>ncsu cates cogeneration plant</v>
      </c>
      <c r="F16030" s="5"/>
      <c r="G16030" s="1" t="n">
        <v>61676</v>
      </c>
      <c r="H16030" s="1" t="s">
        <v>20845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11900</v>
      </c>
      <c r="C16031" s="1" t="str">
        <f aca="false">IF(H16031="",F16031,H16031)</f>
        <v>perennial windfarm</v>
      </c>
      <c r="F16031" s="5"/>
      <c r="G16031" s="1" t="n">
        <v>61677</v>
      </c>
      <c r="H16031" s="1" t="s">
        <v>20846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11901</v>
      </c>
      <c r="C16032" s="1" t="str">
        <f aca="false">IF(H16032="",F16032,H16032)</f>
        <v>pinal central energy center</v>
      </c>
      <c r="F16032" s="5"/>
      <c r="G16032" s="1" t="n">
        <v>61678</v>
      </c>
      <c r="H16032" s="1" t="s">
        <v>20847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11902</v>
      </c>
      <c r="C16033" s="1" t="str">
        <f aca="false">IF(H16033="",F16033,H16033)</f>
        <v>cox battery energy storage</v>
      </c>
      <c r="F16033" s="5"/>
      <c r="G16033" s="1" t="n">
        <v>61679</v>
      </c>
      <c r="H16033" s="1" t="s">
        <v>20848</v>
      </c>
      <c r="I16033" s="1" t="n">
        <v>17833</v>
      </c>
      <c r="J16033" s="1" t="s">
        <v>20849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11903</v>
      </c>
      <c r="C16034" s="1" t="str">
        <f aca="false">IF(H16034="",F16034,H16034)</f>
        <v>tatanka wi</v>
      </c>
      <c r="F16034" s="5"/>
      <c r="G16034" s="1" t="n">
        <v>61680</v>
      </c>
      <c r="H16034" s="1" t="s">
        <v>20850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11904</v>
      </c>
      <c r="C16035" s="1" t="str">
        <f aca="false">IF(H16035="",F16035,H16035)</f>
        <v>middle daisy</v>
      </c>
      <c r="F16035" s="5"/>
      <c r="G16035" s="1" t="n">
        <v>61681</v>
      </c>
      <c r="H16035" s="1" t="s">
        <v>20851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11905</v>
      </c>
      <c r="C16036" s="1" t="str">
        <f aca="false">IF(H16036="",F16036,H16036)</f>
        <v>usg 1</v>
      </c>
      <c r="F16036" s="5"/>
      <c r="G16036" s="1" t="n">
        <v>61682</v>
      </c>
      <c r="H16036" s="1" t="s">
        <v>20852</v>
      </c>
      <c r="I16036" s="1" t="n">
        <v>60059</v>
      </c>
      <c r="J16036" s="1" t="s">
        <v>20853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11906</v>
      </c>
      <c r="C16037" s="1" t="str">
        <f aca="false">IF(H16037="",F16037,H16037)</f>
        <v>usg 2</v>
      </c>
      <c r="F16037" s="5"/>
      <c r="G16037" s="1" t="n">
        <v>61683</v>
      </c>
      <c r="H16037" s="1" t="s">
        <v>20854</v>
      </c>
      <c r="I16037" s="1" t="n">
        <v>60059</v>
      </c>
      <c r="J16037" s="1" t="s">
        <v>20853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11907</v>
      </c>
      <c r="C16038" s="1" t="str">
        <f aca="false">IF(H16038="",F16038,H16038)</f>
        <v>klawock power generation station</v>
      </c>
      <c r="F16038" s="5"/>
      <c r="G16038" s="1" t="n">
        <v>61684</v>
      </c>
      <c r="H16038" s="1" t="s">
        <v>20855</v>
      </c>
      <c r="I16038" s="1" t="n">
        <v>219</v>
      </c>
      <c r="J16038" s="1" t="s">
        <v>20856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11908</v>
      </c>
      <c r="C16039" s="1" t="str">
        <f aca="false">IF(H16039="",F16039,H16039)</f>
        <v>slana generating station</v>
      </c>
      <c r="F16039" s="5"/>
      <c r="G16039" s="1" t="n">
        <v>61685</v>
      </c>
      <c r="H16039" s="1" t="s">
        <v>20857</v>
      </c>
      <c r="I16039" s="1" t="n">
        <v>219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11909</v>
      </c>
      <c r="C16040" s="1" t="str">
        <f aca="false">IF(H16040="",F16040,H16040)</f>
        <v>johnson 1 community solar</v>
      </c>
      <c r="F16040" s="5"/>
      <c r="G16040" s="1" t="n">
        <v>61686</v>
      </c>
      <c r="H16040" s="1" t="s">
        <v>20858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11910</v>
      </c>
      <c r="C16041" s="1" t="str">
        <f aca="false">IF(H16041="",F16041,H16041)</f>
        <v>plum creek</v>
      </c>
      <c r="F16041" s="5"/>
      <c r="G16041" s="1" t="n">
        <v>61687</v>
      </c>
      <c r="H16041" s="1" t="s">
        <v>20859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11911</v>
      </c>
      <c r="C16042" s="1" t="str">
        <f aca="false">IF(H16042="",F16042,H16042)</f>
        <v>north gooding main hydro</v>
      </c>
      <c r="F16042" s="5"/>
      <c r="G16042" s="1" t="n">
        <v>61688</v>
      </c>
      <c r="H16042" s="1" t="s">
        <v>20860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11912</v>
      </c>
      <c r="C16043" s="1" t="str">
        <f aca="false">IF(H16043="",F16043,H16043)</f>
        <v>grimm community solar</v>
      </c>
      <c r="F16043" s="5"/>
      <c r="G16043" s="1" t="n">
        <v>61689</v>
      </c>
      <c r="H16043" s="1" t="s">
        <v>20861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11913</v>
      </c>
      <c r="C16044" s="1" t="str">
        <f aca="false">IF(H16044="",F16044,H16044)</f>
        <v>foreman's hill community solar</v>
      </c>
      <c r="F16044" s="5"/>
      <c r="G16044" s="1" t="n">
        <v>61690</v>
      </c>
      <c r="H16044" s="1" t="s">
        <v>20862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11914</v>
      </c>
      <c r="C16045" s="1" t="str">
        <f aca="false">IF(H16045="",F16045,H16045)</f>
        <v>depot solar center, llc</v>
      </c>
      <c r="F16045" s="5"/>
      <c r="G16045" s="1" t="n">
        <v>61691</v>
      </c>
      <c r="H16045" s="1" t="s">
        <v>20863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11915</v>
      </c>
      <c r="C16046" s="1" t="str">
        <f aca="false">IF(H16046="",F16046,H16046)</f>
        <v>ivc solar</v>
      </c>
      <c r="F16046" s="5"/>
      <c r="G16046" s="1" t="n">
        <v>61692</v>
      </c>
      <c r="H16046" s="1" t="s">
        <v>20864</v>
      </c>
      <c r="I16046" s="1" t="n">
        <v>60059</v>
      </c>
      <c r="J16046" s="1" t="s">
        <v>20853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11916</v>
      </c>
      <c r="C16047" s="1" t="str">
        <f aca="false">IF(H16047="",F16047,H16047)</f>
        <v>buckleberry solar</v>
      </c>
      <c r="F16047" s="5"/>
      <c r="G16047" s="1" t="n">
        <v>61693</v>
      </c>
      <c r="H16047" s="1" t="s">
        <v>20865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11917</v>
      </c>
      <c r="C16048" s="1" t="str">
        <f aca="false">IF(H16048="",F16048,H16048)</f>
        <v>lockheed martin solar</v>
      </c>
      <c r="F16048" s="5"/>
      <c r="G16048" s="1" t="n">
        <v>61694</v>
      </c>
      <c r="H16048" s="1" t="s">
        <v>20866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11918</v>
      </c>
      <c r="C16049" s="1" t="str">
        <f aca="false">IF(H16049="",F16049,H16049)</f>
        <v>johnson ii community solar</v>
      </c>
      <c r="F16049" s="5"/>
      <c r="G16049" s="1" t="n">
        <v>61695</v>
      </c>
      <c r="H16049" s="1" t="s">
        <v>20867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11919</v>
      </c>
      <c r="C16050" s="1" t="str">
        <f aca="false">IF(H16050="",F16050,H16050)</f>
        <v>twiggs solar</v>
      </c>
      <c r="F16050" s="5"/>
      <c r="G16050" s="1" t="n">
        <v>61696</v>
      </c>
      <c r="H16050" s="1" t="s">
        <v>20868</v>
      </c>
      <c r="I16050" s="1" t="n">
        <v>59745</v>
      </c>
      <c r="J16050" s="1" t="s">
        <v>20869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11920</v>
      </c>
      <c r="C16051" s="1" t="str">
        <f aca="false">IF(H16051="",F16051,H16051)</f>
        <v>ivory solar</v>
      </c>
      <c r="F16051" s="5"/>
      <c r="G16051" s="1" t="n">
        <v>61697</v>
      </c>
      <c r="H16051" s="1" t="s">
        <v>20870</v>
      </c>
      <c r="I16051" s="1" t="n">
        <v>58489</v>
      </c>
      <c r="J16051" s="1" t="s">
        <v>20871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11921</v>
      </c>
      <c r="C16052" s="1" t="str">
        <f aca="false">IF(H16052="",F16052,H16052)</f>
        <v>folsom sp and csp sacramento</v>
      </c>
      <c r="F16052" s="5"/>
      <c r="G16052" s="1" t="n">
        <v>61698</v>
      </c>
      <c r="H16052" s="1" t="s">
        <v>20872</v>
      </c>
      <c r="I16052" s="1" t="n">
        <v>58970</v>
      </c>
      <c r="J16052" s="1" t="s">
        <v>20662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11922</v>
      </c>
      <c r="C16053" s="1" t="str">
        <f aca="false">IF(H16053="",F16053,H16053)</f>
        <v>otarre solar park</v>
      </c>
      <c r="F16053" s="5"/>
      <c r="G16053" s="1" t="n">
        <v>61699</v>
      </c>
      <c r="H16053" s="1" t="s">
        <v>20873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11923</v>
      </c>
      <c r="C16054" s="1" t="str">
        <f aca="false">IF(H16054="",F16054,H16054)</f>
        <v>powerfin kingsbery</v>
      </c>
      <c r="F16054" s="5"/>
      <c r="G16054" s="1" t="n">
        <v>61700</v>
      </c>
      <c r="H16054" s="1" t="s">
        <v>20874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11924</v>
      </c>
      <c r="C16055" s="1" t="str">
        <f aca="false">IF(H16055="",F16055,H16055)</f>
        <v>greater new bedford lfg utiliz. facility</v>
      </c>
      <c r="F16055" s="5"/>
      <c r="G16055" s="1" t="n">
        <v>61702</v>
      </c>
      <c r="H16055" s="1" t="s">
        <v>20875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11925</v>
      </c>
      <c r="C16056" s="1" t="str">
        <f aca="false">IF(H16056="",F16056,H16056)</f>
        <v>sikorsky aircraft chp</v>
      </c>
      <c r="F16056" s="5"/>
      <c r="G16056" s="1" t="n">
        <v>61703</v>
      </c>
      <c r="H16056" s="1" t="s">
        <v>20876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11926</v>
      </c>
      <c r="C16057" s="1" t="str">
        <f aca="false">IF(H16057="",F16057,H16057)</f>
        <v>aquila community solar</v>
      </c>
      <c r="F16057" s="5"/>
      <c r="G16057" s="1" t="n">
        <v>61704</v>
      </c>
      <c r="H16057" s="1" t="s">
        <v>20877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11927</v>
      </c>
      <c r="C16058" s="1" t="str">
        <f aca="false">IF(H16058="",F16058,H16058)</f>
        <v>arcturus community solar</v>
      </c>
      <c r="F16058" s="5"/>
      <c r="G16058" s="1" t="n">
        <v>61705</v>
      </c>
      <c r="H16058" s="1" t="s">
        <v>20878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11928</v>
      </c>
      <c r="C16059" s="1" t="str">
        <f aca="false">IF(H16059="",F16059,H16059)</f>
        <v>auriga community solar</v>
      </c>
      <c r="F16059" s="5"/>
      <c r="G16059" s="1" t="n">
        <v>61706</v>
      </c>
      <c r="H16059" s="1" t="s">
        <v>20879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11929</v>
      </c>
      <c r="C16060" s="1" t="str">
        <f aca="false">IF(H16060="",F16060,H16060)</f>
        <v>canopus community solar</v>
      </c>
      <c r="F16060" s="5"/>
      <c r="G16060" s="1" t="n">
        <v>61707</v>
      </c>
      <c r="H16060" s="1" t="s">
        <v>20880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11930</v>
      </c>
      <c r="C16061" s="1" t="str">
        <f aca="false">IF(H16061="",F16061,H16061)</f>
        <v>sagitta community solar</v>
      </c>
      <c r="F16061" s="5"/>
      <c r="G16061" s="1" t="n">
        <v>61708</v>
      </c>
      <c r="H16061" s="1" t="s">
        <v>20881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11931</v>
      </c>
      <c r="C16062" s="1" t="str">
        <f aca="false">IF(H16062="",F16062,H16062)</f>
        <v>libra community solar</v>
      </c>
      <c r="F16062" s="5"/>
      <c r="G16062" s="1" t="n">
        <v>61709</v>
      </c>
      <c r="H16062" s="1" t="s">
        <v>20882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11932</v>
      </c>
      <c r="C16063" s="1" t="str">
        <f aca="false">IF(H16063="",F16063,H16063)</f>
        <v>aquarius community solar</v>
      </c>
      <c r="F16063" s="5"/>
      <c r="G16063" s="1" t="n">
        <v>61710</v>
      </c>
      <c r="H16063" s="1" t="s">
        <v>20883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11933</v>
      </c>
      <c r="C16064" s="1" t="str">
        <f aca="false">IF(H16064="",F16064,H16064)</f>
        <v>cassiopeia community solar</v>
      </c>
      <c r="F16064" s="5"/>
      <c r="G16064" s="1" t="n">
        <v>61711</v>
      </c>
      <c r="H16064" s="1" t="s">
        <v>20884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11934</v>
      </c>
      <c r="C16065" s="1" t="str">
        <f aca="false">IF(H16065="",F16065,H16065)</f>
        <v>crux community solar</v>
      </c>
      <c r="F16065" s="5"/>
      <c r="G16065" s="1" t="n">
        <v>61712</v>
      </c>
      <c r="H16065" s="1" t="s">
        <v>20885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11935</v>
      </c>
      <c r="C16066" s="1" t="str">
        <f aca="false">IF(H16066="",F16066,H16066)</f>
        <v>leo community solar</v>
      </c>
      <c r="F16066" s="5"/>
      <c r="G16066" s="1" t="n">
        <v>61713</v>
      </c>
      <c r="H16066" s="1" t="s">
        <v>20886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11936</v>
      </c>
      <c r="C16067" s="1" t="str">
        <f aca="false">IF(H16067="",F16067,H16067)</f>
        <v>hydra community solar</v>
      </c>
      <c r="F16067" s="5"/>
      <c r="G16067" s="1" t="n">
        <v>61714</v>
      </c>
      <c r="H16067" s="1" t="s">
        <v>20887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11937</v>
      </c>
      <c r="C16068" s="1" t="str">
        <f aca="false">IF(H16068="",F16068,H16068)</f>
        <v>deneb community solar</v>
      </c>
      <c r="F16068" s="5"/>
      <c r="G16068" s="1" t="n">
        <v>61715</v>
      </c>
      <c r="H16068" s="1" t="s">
        <v>20888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11938</v>
      </c>
      <c r="C16069" s="1" t="str">
        <f aca="false">IF(H16069="",F16069,H16069)</f>
        <v>kaus community solar</v>
      </c>
      <c r="F16069" s="5"/>
      <c r="G16069" s="1" t="n">
        <v>61716</v>
      </c>
      <c r="H16069" s="1" t="s">
        <v>20889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11939</v>
      </c>
      <c r="C16070" s="1" t="str">
        <f aca="false">IF(H16070="",F16070,H16070)</f>
        <v>ire solar i, llc</v>
      </c>
      <c r="F16070" s="5"/>
      <c r="G16070" s="1" t="n">
        <v>61717</v>
      </c>
      <c r="H16070" s="1" t="s">
        <v>20890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11940</v>
      </c>
      <c r="C16071" s="1" t="str">
        <f aca="false">IF(H16071="",F16071,H16071)</f>
        <v>aerolease</v>
      </c>
      <c r="F16071" s="5"/>
      <c r="G16071" s="1" t="n">
        <v>61718</v>
      </c>
      <c r="H16071" s="1" t="s">
        <v>20891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11941</v>
      </c>
      <c r="C16072" s="1" t="str">
        <f aca="false">IF(H16072="",F16072,H16072)</f>
        <v>none</v>
      </c>
      <c r="F16072" s="5"/>
      <c r="G16072" s="1" t="n">
        <v>61719</v>
      </c>
      <c r="H16072" s="1" t="s">
        <v>20674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11942</v>
      </c>
      <c r="C16073" s="1" t="str">
        <f aca="false">IF(H16073="",F16073,H16073)</f>
        <v>none</v>
      </c>
      <c r="F16073" s="5"/>
      <c r="G16073" s="1" t="n">
        <v>61720</v>
      </c>
      <c r="H16073" s="1" t="s">
        <v>20674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11943</v>
      </c>
      <c r="C16074" s="1" t="str">
        <f aca="false">IF(H16074="",F16074,H16074)</f>
        <v>hebt wla 1</v>
      </c>
      <c r="F16074" s="5"/>
      <c r="G16074" s="1" t="n">
        <v>61721</v>
      </c>
      <c r="H16074" s="1" t="s">
        <v>20892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11944</v>
      </c>
      <c r="C16075" s="1" t="str">
        <f aca="false">IF(H16075="",F16075,H16075)</f>
        <v>hebt irvine 1</v>
      </c>
      <c r="F16075" s="5"/>
      <c r="G16075" s="1" t="n">
        <v>61722</v>
      </c>
      <c r="H16075" s="1" t="s">
        <v>20893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11945</v>
      </c>
      <c r="C16076" s="1" t="str">
        <f aca="false">IF(H16076="",F16076,H16076)</f>
        <v>hebt irvine 2</v>
      </c>
      <c r="F16076" s="5"/>
      <c r="G16076" s="1" t="n">
        <v>61723</v>
      </c>
      <c r="H16076" s="1" t="s">
        <v>20894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11946</v>
      </c>
      <c r="C16077" s="1" t="str">
        <f aca="false">IF(H16077="",F16077,H16077)</f>
        <v>none</v>
      </c>
      <c r="F16077" s="5"/>
      <c r="G16077" s="1" t="n">
        <v>61724</v>
      </c>
      <c r="H16077" s="1" t="s">
        <v>20674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11947</v>
      </c>
      <c r="C16078" s="1" t="str">
        <f aca="false">IF(H16078="",F16078,H16078)</f>
        <v>madison county</v>
      </c>
      <c r="F16078" s="5"/>
      <c r="G16078" s="1" t="n">
        <v>61725</v>
      </c>
      <c r="H16078" s="1" t="s">
        <v>20895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11948</v>
      </c>
      <c r="C16079" s="1" t="str">
        <f aca="false">IF(H16079="",F16079,H16079)</f>
        <v>onyx - pembroke landfill solar</v>
      </c>
      <c r="F16079" s="5"/>
      <c r="G16079" s="1" t="n">
        <v>61726</v>
      </c>
      <c r="H16079" s="1" t="s">
        <v>20896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11949</v>
      </c>
      <c r="C16080" s="1" t="str">
        <f aca="false">IF(H16080="",F16080,H16080)</f>
        <v>none</v>
      </c>
      <c r="F16080" s="5"/>
      <c r="G16080" s="1" t="n">
        <v>61727</v>
      </c>
      <c r="H16080" s="1" t="s">
        <v>20674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11950</v>
      </c>
      <c r="C16081" s="1" t="str">
        <f aca="false">IF(H16081="",F16081,H16081)</f>
        <v>barrett farm solar - phase i</v>
      </c>
      <c r="F16081" s="5"/>
      <c r="G16081" s="1" t="n">
        <v>61728</v>
      </c>
      <c r="H16081" s="1" t="s">
        <v>20897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11951</v>
      </c>
      <c r="C16082" s="1" t="str">
        <f aca="false">IF(H16082="",F16082,H16082)</f>
        <v>richmond solar site 2</v>
      </c>
      <c r="F16082" s="5"/>
      <c r="G16082" s="1" t="n">
        <v>61729</v>
      </c>
      <c r="H16082" s="1" t="s">
        <v>20898</v>
      </c>
      <c r="I16082" s="1" t="n">
        <v>9234</v>
      </c>
      <c r="J16082" s="1" t="s">
        <v>20899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11952</v>
      </c>
      <c r="C16083" s="1" t="str">
        <f aca="false">IF(H16083="",F16083,H16083)</f>
        <v>ma solar storage 1</v>
      </c>
      <c r="F16083" s="5"/>
      <c r="G16083" s="1" t="n">
        <v>61730</v>
      </c>
      <c r="H16083" s="1" t="s">
        <v>20900</v>
      </c>
      <c r="I16083" s="1" t="n">
        <v>58764</v>
      </c>
      <c r="J16083" s="1" t="s">
        <v>20901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11953</v>
      </c>
      <c r="C16084" s="1" t="str">
        <f aca="false">IF(H16084="",F16084,H16084)</f>
        <v>solten plainville 6000, llc</v>
      </c>
      <c r="F16084" s="5"/>
      <c r="G16084" s="1" t="n">
        <v>61731</v>
      </c>
      <c r="H16084" s="1" t="s">
        <v>20902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11954</v>
      </c>
      <c r="C16085" s="1" t="str">
        <f aca="false">IF(H16085="",F16085,H16085)</f>
        <v>randolph</v>
      </c>
      <c r="F16085" s="5"/>
      <c r="G16085" s="1" t="n">
        <v>61732</v>
      </c>
      <c r="H16085" s="1" t="s">
        <v>20903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11955</v>
      </c>
      <c r="C16086" s="1" t="str">
        <f aca="false">IF(H16086="",F16086,H16086)</f>
        <v>haywood solar</v>
      </c>
      <c r="F16086" s="5"/>
      <c r="G16086" s="1" t="n">
        <v>61733</v>
      </c>
      <c r="H16086" s="1" t="s">
        <v>20904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11956</v>
      </c>
      <c r="C16087" s="1" t="str">
        <f aca="false">IF(H16087="",F16087,H16087)</f>
        <v>seneca nation cattaraugus wind turbine</v>
      </c>
      <c r="F16087" s="5"/>
      <c r="G16087" s="1" t="n">
        <v>61734</v>
      </c>
      <c r="H16087" s="1" t="s">
        <v>20905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11957</v>
      </c>
      <c r="C16088" s="1" t="str">
        <f aca="false">IF(H16088="",F16088,H16088)</f>
        <v>hilltopper wind project</v>
      </c>
      <c r="F16088" s="5"/>
      <c r="G16088" s="1" t="n">
        <v>61735</v>
      </c>
      <c r="H16088" s="1" t="s">
        <v>20906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11958</v>
      </c>
      <c r="C16089" s="1" t="str">
        <f aca="false">IF(H16089="",F16089,H16089)</f>
        <v>woods hill solar</v>
      </c>
      <c r="F16089" s="5"/>
      <c r="G16089" s="1" t="n">
        <v>61736</v>
      </c>
      <c r="H16089" s="1" t="s">
        <v>20907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11959</v>
      </c>
      <c r="C16090" s="1" t="str">
        <f aca="false">IF(H16090="",F16090,H16090)</f>
        <v>navy yard peaker station</v>
      </c>
      <c r="F16090" s="5"/>
      <c r="G16090" s="1" t="n">
        <v>61737</v>
      </c>
      <c r="H16090" s="1" t="s">
        <v>20908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11960</v>
      </c>
      <c r="C16091" s="1" t="str">
        <f aca="false">IF(H16091="",F16091,H16091)</f>
        <v>gwcc pv solar farm</v>
      </c>
      <c r="F16091" s="5"/>
      <c r="G16091" s="1" t="n">
        <v>61738</v>
      </c>
      <c r="H16091" s="1" t="s">
        <v>20909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11961</v>
      </c>
      <c r="C16092" s="1" t="str">
        <f aca="false">IF(H16092="",F16092,H16092)</f>
        <v>lockheed martin rms syracuse</v>
      </c>
      <c r="F16092" s="5"/>
      <c r="G16092" s="1" t="n">
        <v>61739</v>
      </c>
      <c r="H16092" s="1" t="s">
        <v>20910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11962</v>
      </c>
      <c r="C16093" s="1" t="str">
        <f aca="false">IF(H16093="",F16093,H16093)</f>
        <v>gratis road solar facility</v>
      </c>
      <c r="F16093" s="5"/>
      <c r="G16093" s="1" t="n">
        <v>61740</v>
      </c>
      <c r="H16093" s="1" t="s">
        <v>20911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11963</v>
      </c>
      <c r="C16094" s="1" t="str">
        <f aca="false">IF(H16094="",F16094,H16094)</f>
        <v>kingsberry energy storage system</v>
      </c>
      <c r="F16094" s="5"/>
      <c r="G16094" s="1" t="n">
        <v>61741</v>
      </c>
      <c r="H16094" s="1" t="s">
        <v>20912</v>
      </c>
      <c r="I16094" s="1" t="n">
        <v>1015</v>
      </c>
      <c r="J16094" s="1" t="s">
        <v>20913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11964</v>
      </c>
      <c r="C16095" s="1" t="str">
        <f aca="false">IF(H16095="",F16095,H16095)</f>
        <v>system control center</v>
      </c>
      <c r="F16095" s="5"/>
      <c r="G16095" s="1" t="n">
        <v>61742</v>
      </c>
      <c r="H16095" s="1" t="s">
        <v>20914</v>
      </c>
      <c r="I16095" s="1" t="n">
        <v>1015</v>
      </c>
      <c r="J16095" s="1" t="s">
        <v>20913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11965</v>
      </c>
      <c r="C16096" s="1" t="str">
        <f aca="false">IF(H16096="",F16096,H16096)</f>
        <v>naval sub base new london fuel cell</v>
      </c>
      <c r="F16096" s="5"/>
      <c r="G16096" s="1" t="n">
        <v>61743</v>
      </c>
      <c r="H16096" s="1" t="s">
        <v>20915</v>
      </c>
      <c r="I16096" s="1" t="n">
        <v>60195</v>
      </c>
      <c r="J16096" s="1" t="s">
        <v>20916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11966</v>
      </c>
      <c r="C16097" s="1" t="str">
        <f aca="false">IF(H16097="",F16097,H16097)</f>
        <v>l'oreal solar - florence</v>
      </c>
      <c r="F16097" s="5"/>
      <c r="G16097" s="1" t="n">
        <v>61744</v>
      </c>
      <c r="H16097" s="1" t="s">
        <v>20917</v>
      </c>
      <c r="I16097" s="1" t="n">
        <v>57210</v>
      </c>
      <c r="J16097" s="1" t="s">
        <v>20918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11967</v>
      </c>
      <c r="C16098" s="1" t="str">
        <f aca="false">IF(H16098="",F16098,H16098)</f>
        <v>aurora county wind</v>
      </c>
      <c r="F16098" s="5"/>
      <c r="G16098" s="1" t="n">
        <v>61745</v>
      </c>
      <c r="H16098" s="1" t="s">
        <v>20919</v>
      </c>
      <c r="I16098" s="1" t="n">
        <v>56769</v>
      </c>
      <c r="J16098" s="1" t="s">
        <v>20680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11968</v>
      </c>
      <c r="C16099" s="1" t="str">
        <f aca="false">IF(H16099="",F16099,H16099)</f>
        <v>brule county wind</v>
      </c>
      <c r="F16099" s="5"/>
      <c r="G16099" s="1" t="n">
        <v>61746</v>
      </c>
      <c r="H16099" s="1" t="s">
        <v>20920</v>
      </c>
      <c r="I16099" s="1" t="n">
        <v>56769</v>
      </c>
      <c r="J16099" s="1" t="s">
        <v>20680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11969</v>
      </c>
      <c r="C16100" s="1" t="str">
        <f aca="false">IF(H16100="",F16100,H16100)</f>
        <v>foxtail wind, llc</v>
      </c>
      <c r="F16100" s="5"/>
      <c r="G16100" s="1" t="n">
        <v>61747</v>
      </c>
      <c r="H16100" s="1" t="s">
        <v>20921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11970</v>
      </c>
      <c r="C16101" s="1" t="str">
        <f aca="false">IF(H16101="",F16101,H16101)</f>
        <v>southern current one, llc</v>
      </c>
      <c r="F16101" s="5"/>
      <c r="G16101" s="1" t="n">
        <v>61748</v>
      </c>
      <c r="H16101" s="1" t="s">
        <v>20922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11971</v>
      </c>
      <c r="C16102" s="1" t="str">
        <f aca="false">IF(H16102="",F16102,H16102)</f>
        <v>tom bevill lock and dam hydroelectric</v>
      </c>
      <c r="F16102" s="5"/>
      <c r="G16102" s="1" t="n">
        <v>61749</v>
      </c>
      <c r="H16102" s="1" t="s">
        <v>20923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11972</v>
      </c>
      <c r="C16103" s="1" t="str">
        <f aca="false">IF(H16103="",F16103,H16103)</f>
        <v>wistaria ranch solar</v>
      </c>
      <c r="F16103" s="5"/>
      <c r="G16103" s="1" t="n">
        <v>61750</v>
      </c>
      <c r="H16103" s="1" t="s">
        <v>20924</v>
      </c>
      <c r="I16103" s="1" t="n">
        <v>56769</v>
      </c>
      <c r="J16103" s="1" t="s">
        <v>20680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11973</v>
      </c>
      <c r="C16104" s="1" t="str">
        <f aca="false">IF(H16104="",F16104,H16104)</f>
        <v>rotor clip</v>
      </c>
      <c r="F16104" s="5"/>
      <c r="G16104" s="1" t="n">
        <v>61751</v>
      </c>
      <c r="H16104" s="1" t="s">
        <v>20925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11974</v>
      </c>
      <c r="C16105" s="1" t="str">
        <f aca="false">IF(H16105="",F16105,H16105)</f>
        <v>quincy ii solar garden</v>
      </c>
      <c r="F16105" s="5"/>
      <c r="G16105" s="1" t="n">
        <v>61752</v>
      </c>
      <c r="H16105" s="1" t="s">
        <v>20926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11975</v>
      </c>
      <c r="C16106" s="1" t="str">
        <f aca="false">IF(H16106="",F16106,H16106)</f>
        <v>imboden solar garden</v>
      </c>
      <c r="F16106" s="5"/>
      <c r="G16106" s="1" t="n">
        <v>61753</v>
      </c>
      <c r="H16106" s="1" t="s">
        <v>20927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11976</v>
      </c>
      <c r="C16107" s="1" t="str">
        <f aca="false">IF(H16107="",F16107,H16107)</f>
        <v>sunselect1</v>
      </c>
      <c r="F16107" s="5"/>
      <c r="G16107" s="1" t="n">
        <v>61754</v>
      </c>
      <c r="H16107" s="1" t="s">
        <v>20928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11977</v>
      </c>
      <c r="C16108" s="1" t="str">
        <f aca="false">IF(H16108="",F16108,H16108)</f>
        <v>east acres solar ng, llc</v>
      </c>
      <c r="F16108" s="5"/>
      <c r="G16108" s="1" t="n">
        <v>61755</v>
      </c>
      <c r="H16108" s="1" t="s">
        <v>20929</v>
      </c>
      <c r="I16108" s="1" t="n">
        <v>59254</v>
      </c>
      <c r="J16108" s="1" t="s">
        <v>20930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11978</v>
      </c>
      <c r="C16109" s="1" t="str">
        <f aca="false">IF(H16109="",F16109,H16109)</f>
        <v>meadow lake wind farm vi llc</v>
      </c>
      <c r="F16109" s="5"/>
      <c r="G16109" s="1" t="n">
        <v>61756</v>
      </c>
      <c r="H16109" s="1" t="s">
        <v>20931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11979</v>
      </c>
      <c r="C16110" s="1" t="str">
        <f aca="false">IF(H16110="",F16110,H16110)</f>
        <v>gaston county renewable energy center</v>
      </c>
      <c r="F16110" s="5"/>
      <c r="G16110" s="1" t="n">
        <v>61758</v>
      </c>
      <c r="H16110" s="1" t="s">
        <v>20932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11980</v>
      </c>
      <c r="C16111" s="1" t="str">
        <f aca="false">IF(H16111="",F16111,H16111)</f>
        <v>covington solar farm</v>
      </c>
      <c r="F16111" s="5"/>
      <c r="G16111" s="1" t="n">
        <v>61759</v>
      </c>
      <c r="H16111" s="1" t="s">
        <v>20933</v>
      </c>
      <c r="I16111" s="1" t="n">
        <v>14063</v>
      </c>
      <c r="J16111" s="1" t="s">
        <v>20499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11981</v>
      </c>
      <c r="C16112" s="1" t="str">
        <f aca="false">IF(H16112="",F16112,H16112)</f>
        <v>c4gt</v>
      </c>
      <c r="F16112" s="5"/>
      <c r="G16112" s="1" t="n">
        <v>61760</v>
      </c>
      <c r="H16112" s="1" t="s">
        <v>20934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11982</v>
      </c>
      <c r="C16113" s="1" t="str">
        <f aca="false">IF(H16113="",F16113,H16113)</f>
        <v>douglas county forest products</v>
      </c>
      <c r="F16113" s="5"/>
      <c r="G16113" s="1" t="n">
        <v>61761</v>
      </c>
      <c r="H16113" s="1" t="s">
        <v>20935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11983</v>
      </c>
      <c r="C16114" s="1" t="str">
        <f aca="false">IF(H16114="",F16114,H16114)</f>
        <v>none</v>
      </c>
      <c r="F16114" s="5"/>
      <c r="G16114" s="1" t="n">
        <v>61762</v>
      </c>
      <c r="H16114" s="1" t="s">
        <v>20674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11984</v>
      </c>
      <c r="C16115" s="1" t="str">
        <f aca="false">IF(H16115="",F16115,H16115)</f>
        <v>sunshine gateway solar energy center</v>
      </c>
      <c r="F16115" s="5"/>
      <c r="G16115" s="1" t="n">
        <v>61763</v>
      </c>
      <c r="H16115" s="1" t="s">
        <v>20936</v>
      </c>
      <c r="I16115" s="1" t="n">
        <v>6452</v>
      </c>
      <c r="J16115" s="1" t="s">
        <v>15365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11985</v>
      </c>
      <c r="C16116" s="1" t="str">
        <f aca="false">IF(H16116="",F16116,H16116)</f>
        <v>gore mountain solar ii</v>
      </c>
      <c r="F16116" s="5"/>
      <c r="G16116" s="1" t="n">
        <v>61764</v>
      </c>
      <c r="H16116" s="1" t="s">
        <v>20937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11986</v>
      </c>
      <c r="C16117" s="1" t="str">
        <f aca="false">IF(H16117="",F16117,H16117)</f>
        <v>hgs solar i</v>
      </c>
      <c r="F16117" s="5"/>
      <c r="G16117" s="1" t="n">
        <v>61765</v>
      </c>
      <c r="H16117" s="1" t="s">
        <v>20938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11987</v>
      </c>
      <c r="C16118" s="1" t="str">
        <f aca="false">IF(H16118="",F16118,H16118)</f>
        <v>miami dade solar energy center</v>
      </c>
      <c r="F16118" s="5"/>
      <c r="G16118" s="1" t="n">
        <v>61766</v>
      </c>
      <c r="H16118" s="1" t="s">
        <v>20939</v>
      </c>
      <c r="I16118" s="1" t="n">
        <v>6452</v>
      </c>
      <c r="J16118" s="1" t="s">
        <v>15365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11988</v>
      </c>
      <c r="C16119" s="1" t="str">
        <f aca="false">IF(H16119="",F16119,H16119)</f>
        <v>pioneer trail solar energy center</v>
      </c>
      <c r="F16119" s="5"/>
      <c r="G16119" s="1" t="n">
        <v>61767</v>
      </c>
      <c r="H16119" s="1" t="s">
        <v>20940</v>
      </c>
      <c r="I16119" s="1" t="n">
        <v>6452</v>
      </c>
      <c r="J16119" s="1" t="s">
        <v>15365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11989</v>
      </c>
      <c r="C16120" s="1" t="str">
        <f aca="false">IF(H16120="",F16120,H16120)</f>
        <v>interstate solar energy center</v>
      </c>
      <c r="F16120" s="5"/>
      <c r="G16120" s="1" t="n">
        <v>61768</v>
      </c>
      <c r="H16120" s="1" t="s">
        <v>20941</v>
      </c>
      <c r="I16120" s="1" t="n">
        <v>6452</v>
      </c>
      <c r="J16120" s="1" t="s">
        <v>15365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11990</v>
      </c>
      <c r="C16121" s="1" t="str">
        <f aca="false">IF(H16121="",F16121,H16121)</f>
        <v>syncarpha hancock i csg</v>
      </c>
      <c r="F16121" s="5"/>
      <c r="G16121" s="1" t="n">
        <v>61769</v>
      </c>
      <c r="H16121" s="1" t="s">
        <v>20942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11991</v>
      </c>
      <c r="C16122" s="1" t="str">
        <f aca="false">IF(H16122="",F16122,H16122)</f>
        <v>syncarpha hancock ii csg</v>
      </c>
      <c r="F16122" s="5"/>
      <c r="G16122" s="1" t="n">
        <v>61770</v>
      </c>
      <c r="H16122" s="1" t="s">
        <v>20943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11992</v>
      </c>
      <c r="C16123" s="1" t="str">
        <f aca="false">IF(H16123="",F16123,H16123)</f>
        <v>syncarpha hancock iii csg</v>
      </c>
      <c r="F16123" s="5"/>
      <c r="G16123" s="1" t="n">
        <v>61771</v>
      </c>
      <c r="H16123" s="1" t="s">
        <v>20944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11993</v>
      </c>
      <c r="C16124" s="1" t="str">
        <f aca="false">IF(H16124="",F16124,H16124)</f>
        <v>palmas wind, llc</v>
      </c>
      <c r="F16124" s="5"/>
      <c r="G16124" s="1" t="n">
        <v>61773</v>
      </c>
      <c r="H16124" s="1" t="s">
        <v>20945</v>
      </c>
      <c r="I16124" s="1" t="n">
        <v>55918</v>
      </c>
      <c r="J16124" s="1" t="s">
        <v>20946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11994</v>
      </c>
      <c r="C16125" s="1" t="str">
        <f aca="false">IF(H16125="",F16125,H16125)</f>
        <v>none</v>
      </c>
      <c r="F16125" s="5"/>
      <c r="G16125" s="1" t="n">
        <v>61774</v>
      </c>
      <c r="H16125" s="1" t="s">
        <v>20674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11995</v>
      </c>
      <c r="C16126" s="1" t="str">
        <f aca="false">IF(H16126="",F16126,H16126)</f>
        <v>town of otis wind energy project</v>
      </c>
      <c r="F16126" s="5"/>
      <c r="G16126" s="1" t="n">
        <v>61775</v>
      </c>
      <c r="H16126" s="1" t="s">
        <v>20947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11996</v>
      </c>
      <c r="C16127" s="1" t="str">
        <f aca="false">IF(H16127="",F16127,H16127)</f>
        <v>midway wind, llc</v>
      </c>
      <c r="F16127" s="5"/>
      <c r="G16127" s="1" t="n">
        <v>61776</v>
      </c>
      <c r="H16127" s="1" t="s">
        <v>20948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11997</v>
      </c>
      <c r="C16128" s="1" t="str">
        <f aca="false">IF(H16128="",F16128,H16128)</f>
        <v>brevard</v>
      </c>
      <c r="F16128" s="5"/>
      <c r="G16128" s="1" t="n">
        <v>61777</v>
      </c>
      <c r="H16128" s="1" t="s">
        <v>20949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11998</v>
      </c>
      <c r="C16129" s="1" t="str">
        <f aca="false">IF(H16129="",F16129,H16129)</f>
        <v>north 301 solar</v>
      </c>
      <c r="F16129" s="5"/>
      <c r="G16129" s="1" t="n">
        <v>61778</v>
      </c>
      <c r="H16129" s="1" t="s">
        <v>20950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11999</v>
      </c>
      <c r="C16130" s="1" t="str">
        <f aca="false">IF(H16130="",F16130,H16130)</f>
        <v>hernando</v>
      </c>
      <c r="F16130" s="5"/>
      <c r="G16130" s="1" t="n">
        <v>61779</v>
      </c>
      <c r="H16130" s="1" t="s">
        <v>20951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12000</v>
      </c>
      <c r="C16131" s="1" t="str">
        <f aca="false">IF(H16131="",F16131,H16131)</f>
        <v>seminole energy</v>
      </c>
      <c r="F16131" s="5"/>
      <c r="G16131" s="1" t="n">
        <v>61780</v>
      </c>
      <c r="H16131" s="1" t="s">
        <v>20952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12001</v>
      </c>
      <c r="C16132" s="1" t="str">
        <f aca="false">IF(H16132="",F16132,H16132)</f>
        <v>edenton solar</v>
      </c>
      <c r="F16132" s="5"/>
      <c r="G16132" s="1" t="n">
        <v>61781</v>
      </c>
      <c r="H16132" s="1" t="s">
        <v>20953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12002</v>
      </c>
      <c r="C16133" s="1" t="str">
        <f aca="false">IF(H16133="",F16133,H16133)</f>
        <v>live oak wind project</v>
      </c>
      <c r="F16133" s="5"/>
      <c r="G16133" s="1" t="n">
        <v>61782</v>
      </c>
      <c r="H16133" s="1" t="s">
        <v>20954</v>
      </c>
      <c r="I16133" s="1" t="n">
        <v>56201</v>
      </c>
      <c r="J16133" s="1" t="s">
        <v>20955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12003</v>
      </c>
      <c r="C16134" s="1" t="str">
        <f aca="false">IF(H16134="",F16134,H16134)</f>
        <v>new mexico community solar facility</v>
      </c>
      <c r="F16134" s="5"/>
      <c r="G16134" s="1" t="n">
        <v>61783</v>
      </c>
      <c r="H16134" s="1" t="s">
        <v>20956</v>
      </c>
      <c r="I16134" s="1" t="n">
        <v>5701</v>
      </c>
      <c r="J16134" s="1" t="s">
        <v>20957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12004</v>
      </c>
      <c r="C16135" s="1" t="str">
        <f aca="false">IF(H16135="",F16135,H16135)</f>
        <v>upstream wind energy llc</v>
      </c>
      <c r="F16135" s="5"/>
      <c r="G16135" s="1" t="n">
        <v>61784</v>
      </c>
      <c r="H16135" s="1" t="s">
        <v>20958</v>
      </c>
      <c r="I16135" s="1" t="n">
        <v>49893</v>
      </c>
      <c r="J16135" s="1" t="s">
        <v>11652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12005</v>
      </c>
      <c r="C16136" s="1" t="str">
        <f aca="false">IF(H16136="",F16136,H16136)</f>
        <v>trinity college fuel cell</v>
      </c>
      <c r="F16136" s="5"/>
      <c r="G16136" s="1" t="n">
        <v>61786</v>
      </c>
      <c r="H16136" s="1" t="s">
        <v>20959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12006</v>
      </c>
      <c r="C16137" s="1" t="str">
        <f aca="false">IF(H16137="",F16137,H16137)</f>
        <v>bishop hill iii</v>
      </c>
      <c r="F16137" s="5"/>
      <c r="G16137" s="1" t="n">
        <v>61787</v>
      </c>
      <c r="H16137" s="1" t="s">
        <v>20960</v>
      </c>
      <c r="I16137" s="1" t="n">
        <v>49893</v>
      </c>
      <c r="J16137" s="1" t="s">
        <v>11652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12007</v>
      </c>
      <c r="C16138" s="1" t="str">
        <f aca="false">IF(H16138="",F16138,H16138)</f>
        <v>hilltop power</v>
      </c>
      <c r="F16138" s="5"/>
      <c r="G16138" s="1" t="n">
        <v>61788</v>
      </c>
      <c r="H16138" s="1" t="s">
        <v>20961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12008</v>
      </c>
      <c r="C16139" s="1" t="str">
        <f aca="false">IF(H16139="",F16139,H16139)</f>
        <v>diamond vista wind project, llc</v>
      </c>
      <c r="F16139" s="5"/>
      <c r="G16139" s="1" t="n">
        <v>61789</v>
      </c>
      <c r="H16139" s="1" t="s">
        <v>20962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12009</v>
      </c>
      <c r="C16140" s="1" t="str">
        <f aca="false">IF(H16140="",F16140,H16140)</f>
        <v>shaw creek solar, llc</v>
      </c>
      <c r="F16140" s="5"/>
      <c r="G16140" s="1" t="n">
        <v>61790</v>
      </c>
      <c r="H16140" s="1" t="s">
        <v>20963</v>
      </c>
      <c r="I16140" s="1" t="n">
        <v>56622</v>
      </c>
      <c r="J16140" s="1" t="s">
        <v>20964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12010</v>
      </c>
      <c r="C16141" s="1" t="str">
        <f aca="false">IF(H16141="",F16141,H16141)</f>
        <v>stage gulch solar</v>
      </c>
      <c r="F16141" s="5"/>
      <c r="G16141" s="1" t="n">
        <v>61791</v>
      </c>
      <c r="H16141" s="1" t="s">
        <v>20965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12011</v>
      </c>
      <c r="C16142" s="1" t="str">
        <f aca="false">IF(H16142="",F16142,H16142)</f>
        <v>lavio solar</v>
      </c>
      <c r="F16142" s="5"/>
      <c r="G16142" s="1" t="n">
        <v>61792</v>
      </c>
      <c r="H16142" s="1" t="s">
        <v>20966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12012</v>
      </c>
      <c r="C16143" s="1" t="str">
        <f aca="false">IF(H16143="",F16143,H16143)</f>
        <v>heyer csg</v>
      </c>
      <c r="F16143" s="5"/>
      <c r="G16143" s="1" t="n">
        <v>61793</v>
      </c>
      <c r="H16143" s="1" t="s">
        <v>20967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12013</v>
      </c>
      <c r="C16144" s="1" t="str">
        <f aca="false">IF(H16144="",F16144,H16144)</f>
        <v>gateway solar</v>
      </c>
      <c r="F16144" s="5"/>
      <c r="G16144" s="1" t="n">
        <v>61794</v>
      </c>
      <c r="H16144" s="1" t="s">
        <v>20968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12014</v>
      </c>
      <c r="C16145" s="1" t="str">
        <f aca="false">IF(H16145="",F16145,H16145)</f>
        <v>pacific union college bess</v>
      </c>
      <c r="F16145" s="5"/>
      <c r="G16145" s="1" t="n">
        <v>61795</v>
      </c>
      <c r="H16145" s="1" t="s">
        <v>20969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12015</v>
      </c>
      <c r="C16146" s="1" t="str">
        <f aca="false">IF(H16146="",F16146,H16146)</f>
        <v>legore bridge solar center</v>
      </c>
      <c r="F16146" s="5"/>
      <c r="G16146" s="1" t="n">
        <v>61796</v>
      </c>
      <c r="H16146" s="1" t="s">
        <v>20970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12016</v>
      </c>
      <c r="C16147" s="1" t="str">
        <f aca="false">IF(H16147="",F16147,H16147)</f>
        <v>mason dixon solar center</v>
      </c>
      <c r="F16147" s="5"/>
      <c r="G16147" s="1" t="n">
        <v>61797</v>
      </c>
      <c r="H16147" s="1" t="s">
        <v>20971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12017</v>
      </c>
      <c r="C16148" s="1" t="str">
        <f aca="false">IF(H16148="",F16148,H16148)</f>
        <v>prairie sky solar farm</v>
      </c>
      <c r="F16148" s="5"/>
      <c r="G16148" s="1" t="n">
        <v>61798</v>
      </c>
      <c r="H16148" s="1" t="s">
        <v>20972</v>
      </c>
      <c r="I16148" s="1" t="n">
        <v>9961</v>
      </c>
      <c r="J16148" s="1" t="s">
        <v>20973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12018</v>
      </c>
      <c r="C16149" s="1" t="str">
        <f aca="false">IF(H16149="",F16149,H16149)</f>
        <v>rensselaer solar site 2</v>
      </c>
      <c r="F16149" s="5"/>
      <c r="G16149" s="1" t="n">
        <v>61799</v>
      </c>
      <c r="H16149" s="1" t="s">
        <v>20974</v>
      </c>
      <c r="I16149" s="1" t="n">
        <v>9234</v>
      </c>
      <c r="J16149" s="1" t="s">
        <v>20899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12019</v>
      </c>
      <c r="C16150" s="1" t="str">
        <f aca="false">IF(H16150="",F16150,H16150)</f>
        <v>dg amp solar smyrna</v>
      </c>
      <c r="F16150" s="5"/>
      <c r="G16150" s="1" t="n">
        <v>61800</v>
      </c>
      <c r="H16150" s="1" t="s">
        <v>20975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12020</v>
      </c>
      <c r="C16151" s="1" t="str">
        <f aca="false">IF(H16151="",F16151,H16151)</f>
        <v>cascade energy storage, llc</v>
      </c>
      <c r="F16151" s="5"/>
      <c r="G16151" s="1" t="n">
        <v>61801</v>
      </c>
      <c r="H16151" s="1" t="s">
        <v>20976</v>
      </c>
      <c r="I16151" s="1" t="n">
        <v>59380</v>
      </c>
      <c r="J16151" s="1" t="s">
        <v>20977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12021</v>
      </c>
      <c r="C16152" s="1" t="str">
        <f aca="false">IF(H16152="",F16152,H16152)</f>
        <v>kingston energy storage, llc</v>
      </c>
      <c r="F16152" s="5"/>
      <c r="G16152" s="1" t="n">
        <v>61802</v>
      </c>
      <c r="H16152" s="1" t="s">
        <v>20978</v>
      </c>
      <c r="I16152" s="1" t="n">
        <v>59380</v>
      </c>
      <c r="J16152" s="1" t="s">
        <v>20977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12022</v>
      </c>
      <c r="C16153" s="1" t="str">
        <f aca="false">IF(H16153="",F16153,H16153)</f>
        <v>sierra energy storage, llc</v>
      </c>
      <c r="F16153" s="5"/>
      <c r="G16153" s="1" t="n">
        <v>61803</v>
      </c>
      <c r="H16153" s="1" t="s">
        <v>20979</v>
      </c>
      <c r="I16153" s="1" t="n">
        <v>59380</v>
      </c>
      <c r="J16153" s="1" t="s">
        <v>20977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12023</v>
      </c>
      <c r="C16154" s="1" t="str">
        <f aca="false">IF(H16154="",F16154,H16154)</f>
        <v>city of rochester solar</v>
      </c>
      <c r="F16154" s="5"/>
      <c r="G16154" s="1" t="n">
        <v>61804</v>
      </c>
      <c r="H16154" s="1" t="s">
        <v>20980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12024</v>
      </c>
      <c r="C16155" s="1" t="str">
        <f aca="false">IF(H16155="",F16155,H16155)</f>
        <v>dg amp solar piqua staunton</v>
      </c>
      <c r="F16155" s="5"/>
      <c r="G16155" s="1" t="n">
        <v>61805</v>
      </c>
      <c r="H16155" s="1" t="s">
        <v>20981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12025</v>
      </c>
      <c r="C16156" s="1" t="str">
        <f aca="false">IF(H16156="",F16156,H16156)</f>
        <v>hamilton solar power plant</v>
      </c>
      <c r="F16156" s="5"/>
      <c r="G16156" s="1" t="n">
        <v>61807</v>
      </c>
      <c r="H16156" s="1" t="s">
        <v>20982</v>
      </c>
      <c r="I16156" s="1" t="n">
        <v>6455</v>
      </c>
      <c r="J16156" s="1" t="s">
        <v>20983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12026</v>
      </c>
      <c r="C16157" s="1" t="str">
        <f aca="false">IF(H16157="",F16157,H16157)</f>
        <v>egp stillwater solar pv ii, llc</v>
      </c>
      <c r="F16157" s="5"/>
      <c r="G16157" s="1" t="n">
        <v>61809</v>
      </c>
      <c r="H16157" s="1" t="s">
        <v>20984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12027</v>
      </c>
      <c r="C16158" s="1" t="str">
        <f aca="false">IF(H16158="",F16158,H16158)</f>
        <v>chisum</v>
      </c>
      <c r="F16158" s="5"/>
      <c r="G16158" s="1" t="n">
        <v>61810</v>
      </c>
      <c r="H16158" s="1" t="s">
        <v>20985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12028</v>
      </c>
      <c r="C16159" s="1" t="str">
        <f aca="false">IF(H16159="",F16159,H16159)</f>
        <v>titan solar</v>
      </c>
      <c r="F16159" s="5"/>
      <c r="G16159" s="1" t="n">
        <v>61811</v>
      </c>
      <c r="H16159" s="1" t="s">
        <v>20986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12029</v>
      </c>
      <c r="C16160" s="1" t="str">
        <f aca="false">IF(H16160="",F16160,H16160)</f>
        <v>summit lake wind energy project</v>
      </c>
      <c r="F16160" s="5"/>
      <c r="G16160" s="1" t="n">
        <v>61812</v>
      </c>
      <c r="H16160" s="1" t="s">
        <v>20987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12030</v>
      </c>
      <c r="C16161" s="1" t="str">
        <f aca="false">IF(H16161="",F16161,H16161)</f>
        <v>ranchland solar, llc</v>
      </c>
      <c r="F16161" s="5"/>
      <c r="G16161" s="1" t="n">
        <v>61813</v>
      </c>
      <c r="H16161" s="1" t="s">
        <v>20988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12031</v>
      </c>
      <c r="C16162" s="1" t="str">
        <f aca="false">IF(H16162="",F16162,H16162)</f>
        <v>kearsarge concord ii</v>
      </c>
      <c r="F16162" s="5"/>
      <c r="G16162" s="1" t="n">
        <v>61814</v>
      </c>
      <c r="H16162" s="1" t="s">
        <v>20989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12032</v>
      </c>
      <c r="C16163" s="1" t="str">
        <f aca="false">IF(H16163="",F16163,H16163)</f>
        <v>kearsarge granby</v>
      </c>
      <c r="F16163" s="5"/>
      <c r="G16163" s="1" t="n">
        <v>61815</v>
      </c>
      <c r="H16163" s="1" t="s">
        <v>20990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12033</v>
      </c>
      <c r="C16164" s="1" t="str">
        <f aca="false">IF(H16164="",F16164,H16164)</f>
        <v>ikea oak creek rooftop pv system</v>
      </c>
      <c r="F16164" s="5"/>
      <c r="G16164" s="1" t="n">
        <v>61816</v>
      </c>
      <c r="H16164" s="1" t="s">
        <v>20991</v>
      </c>
      <c r="I16164" s="1" t="n">
        <v>57389</v>
      </c>
      <c r="J16164" s="1" t="s">
        <v>20992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12034</v>
      </c>
      <c r="C16165" s="1" t="str">
        <f aca="false">IF(H16165="",F16165,H16165)</f>
        <v>none</v>
      </c>
      <c r="F16165" s="5"/>
      <c r="G16165" s="1" t="n">
        <v>61817</v>
      </c>
      <c r="H16165" s="1" t="s">
        <v>20674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12035</v>
      </c>
      <c r="C16166" s="1" t="str">
        <f aca="false">IF(H16166="",F16166,H16166)</f>
        <v>dg amp solar brewster</v>
      </c>
      <c r="F16166" s="5"/>
      <c r="G16166" s="1" t="n">
        <v>61818</v>
      </c>
      <c r="H16166" s="1" t="s">
        <v>20993</v>
      </c>
    </row>
    <row r="16167" customFormat="false" ht="15" hidden="false" customHeight="true" outlineLevel="0" collapsed="false">
      <c r="A16167" s="1" t="n">
        <f aca="false">IF(IFERROR((MATCH(G16167,$G$1:$G$12712,0)),0),INDEX($A$1:$A$12712,MATCH(G16167,$G$1:$G$12712,0)),MAX($A$2:$A16166)+1)</f>
        <v>12036</v>
      </c>
      <c r="C16167" s="1" t="str">
        <f aca="false">IF(H16167="",F16167,H16167)</f>
        <v>ikea conshohocken rooftop pv system</v>
      </c>
      <c r="F16167" s="5"/>
      <c r="G16167" s="1" t="n">
        <v>61819</v>
      </c>
      <c r="H16167" s="1" t="s">
        <v>20994</v>
      </c>
      <c r="I16167" s="1" t="n">
        <v>57389</v>
      </c>
      <c r="J16167" s="1" t="s">
        <v>20992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12037</v>
      </c>
      <c r="C16168" s="1" t="str">
        <f aca="false">IF(H16168="",F16168,H16168)</f>
        <v>ikea new haven rooftop pv &amp; fuel cell</v>
      </c>
      <c r="F16168" s="5"/>
      <c r="G16168" s="1" t="n">
        <v>61820</v>
      </c>
      <c r="H16168" s="1" t="s">
        <v>20995</v>
      </c>
      <c r="I16168" s="1" t="n">
        <v>57389</v>
      </c>
      <c r="J16168" s="1" t="s">
        <v>20992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12038</v>
      </c>
      <c r="C16169" s="1" t="str">
        <f aca="false">IF(H16169="",F16169,H16169)</f>
        <v>ikea jacksonville rooftop pv system</v>
      </c>
      <c r="F16169" s="5"/>
      <c r="G16169" s="1" t="n">
        <v>61821</v>
      </c>
      <c r="H16169" s="1" t="s">
        <v>20996</v>
      </c>
      <c r="I16169" s="1" t="n">
        <v>57389</v>
      </c>
      <c r="J16169" s="1" t="s">
        <v>20992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12039</v>
      </c>
      <c r="C16170" s="1" t="str">
        <f aca="false">IF(H16170="",F16170,H16170)</f>
        <v>princeton energy center, llc</v>
      </c>
      <c r="F16170" s="5"/>
      <c r="G16170" s="1" t="n">
        <v>61822</v>
      </c>
      <c r="H16170" s="1" t="s">
        <v>20997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12040</v>
      </c>
      <c r="C16171" s="1" t="str">
        <f aca="false">IF(H16171="",F16171,H16171)</f>
        <v>harvest wind energy project</v>
      </c>
      <c r="F16171" s="5"/>
      <c r="G16171" s="1" t="n">
        <v>61823</v>
      </c>
      <c r="H16171" s="1" t="s">
        <v>20998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12041</v>
      </c>
      <c r="C16172" s="1" t="str">
        <f aca="false">IF(H16172="",F16172,H16172)</f>
        <v>none</v>
      </c>
      <c r="F16172" s="5"/>
      <c r="G16172" s="1" t="n">
        <v>61824</v>
      </c>
      <c r="H16172" s="1" t="s">
        <v>20674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12042</v>
      </c>
      <c r="C16173" s="1" t="str">
        <f aca="false">IF(H16173="",F16173,H16173)</f>
        <v>dignity - siena campus</v>
      </c>
      <c r="F16173" s="5"/>
      <c r="G16173" s="1" t="n">
        <v>61825</v>
      </c>
      <c r="H16173" s="1" t="s">
        <v>20999</v>
      </c>
    </row>
    <row r="16174" customFormat="false" ht="15" hidden="false" customHeight="true" outlineLevel="0" collapsed="false">
      <c r="A16174" s="1" t="n">
        <f aca="false">A10274</f>
        <v>8866</v>
      </c>
      <c r="C16174" s="1" t="str">
        <f aca="false">IF(H16174="",F16174,H16174)</f>
        <v>o'fallon renewable energy center</v>
      </c>
      <c r="F16174" s="5"/>
      <c r="G16174" s="1" t="n">
        <v>61826</v>
      </c>
      <c r="H16174" s="1" t="s">
        <v>21000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12043</v>
      </c>
      <c r="C16175" s="1" t="str">
        <f aca="false">IF(H16175="",F16175,H16175)</f>
        <v>dayton cutoff solar</v>
      </c>
      <c r="F16175" s="5"/>
      <c r="G16175" s="1" t="n">
        <v>61827</v>
      </c>
      <c r="H16175" s="1" t="s">
        <v>21001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12044</v>
      </c>
      <c r="C16176" s="1" t="str">
        <f aca="false">IF(H16176="",F16176,H16176)</f>
        <v>valley creek solar</v>
      </c>
      <c r="F16176" s="5"/>
      <c r="G16176" s="1" t="n">
        <v>61828</v>
      </c>
      <c r="H16176" s="1" t="s">
        <v>21002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12045</v>
      </c>
      <c r="C16177" s="1" t="str">
        <f aca="false">IF(H16177="",F16177,H16177)</f>
        <v>silverton solar</v>
      </c>
      <c r="F16177" s="5"/>
      <c r="G16177" s="1" t="n">
        <v>61829</v>
      </c>
      <c r="H16177" s="1" t="s">
        <v>21003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12046</v>
      </c>
      <c r="C16178" s="1" t="str">
        <f aca="false">IF(H16178="",F16178,H16178)</f>
        <v>sheep solar</v>
      </c>
      <c r="F16178" s="5"/>
      <c r="G16178" s="1" t="n">
        <v>61830</v>
      </c>
      <c r="H16178" s="1" t="s">
        <v>21004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12047</v>
      </c>
      <c r="C16179" s="1" t="str">
        <f aca="false">IF(H16179="",F16179,H16179)</f>
        <v>colton solar</v>
      </c>
      <c r="F16179" s="5"/>
      <c r="G16179" s="1" t="n">
        <v>61831</v>
      </c>
      <c r="H16179" s="1" t="s">
        <v>21005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12048</v>
      </c>
      <c r="C16180" s="1" t="str">
        <f aca="false">IF(H16180="",F16180,H16180)</f>
        <v>interstate solar</v>
      </c>
      <c r="F16180" s="5"/>
      <c r="G16180" s="1" t="n">
        <v>61832</v>
      </c>
      <c r="H16180" s="1" t="s">
        <v>21006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12049</v>
      </c>
      <c r="C16181" s="1" t="str">
        <f aca="false">IF(H16181="",F16181,H16181)</f>
        <v>freedom solar</v>
      </c>
      <c r="F16181" s="5"/>
      <c r="G16181" s="1" t="n">
        <v>61833</v>
      </c>
      <c r="H16181" s="1" t="s">
        <v>21007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12050</v>
      </c>
      <c r="C16182" s="1" t="str">
        <f aca="false">IF(H16182="",F16182,H16182)</f>
        <v>soboba community solar project</v>
      </c>
      <c r="F16182" s="5"/>
      <c r="G16182" s="1" t="n">
        <v>61834</v>
      </c>
      <c r="H16182" s="1" t="s">
        <v>21008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12051</v>
      </c>
      <c r="C16183" s="1" t="str">
        <f aca="false">IF(H16183="",F16183,H16183)</f>
        <v>grand ronde solar</v>
      </c>
      <c r="F16183" s="5"/>
      <c r="G16183" s="1" t="n">
        <v>61835</v>
      </c>
      <c r="H16183" s="1" t="s">
        <v>21009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12052</v>
      </c>
      <c r="C16184" s="1" t="str">
        <f aca="false">IF(H16184="",F16184,H16184)</f>
        <v>minco wind iv, llc</v>
      </c>
      <c r="F16184" s="5"/>
      <c r="G16184" s="1" t="n">
        <v>61836</v>
      </c>
      <c r="H16184" s="1" t="s">
        <v>21010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12053</v>
      </c>
      <c r="C16185" s="1" t="str">
        <f aca="false">IF(H16185="",F16185,H16185)</f>
        <v>minco wind v, llc</v>
      </c>
      <c r="F16185" s="5"/>
      <c r="G16185" s="1" t="n">
        <v>61837</v>
      </c>
      <c r="H16185" s="1" t="s">
        <v>21011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12054</v>
      </c>
      <c r="C16186" s="1" t="str">
        <f aca="false">IF(H16186="",F16186,H16186)</f>
        <v>cleveland thermal</v>
      </c>
      <c r="F16186" s="5"/>
      <c r="G16186" s="1" t="n">
        <v>61838</v>
      </c>
      <c r="H16186" s="1" t="s">
        <v>21012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12055</v>
      </c>
      <c r="C16187" s="1" t="str">
        <f aca="false">IF(H16187="",F16187,H16187)</f>
        <v>fecc solar benton</v>
      </c>
      <c r="F16187" s="5"/>
      <c r="G16187" s="1" t="n">
        <v>61839</v>
      </c>
      <c r="H16187" s="1" t="s">
        <v>21013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12056</v>
      </c>
      <c r="C16188" s="1" t="str">
        <f aca="false">IF(H16188="",F16188,H16188)</f>
        <v>hope farm solar, llc</v>
      </c>
      <c r="F16188" s="5"/>
      <c r="G16188" s="1" t="n">
        <v>61840</v>
      </c>
      <c r="H16188" s="1" t="s">
        <v>21014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12057</v>
      </c>
      <c r="C16189" s="1" t="str">
        <f aca="false">IF(H16189="",F16189,H16189)</f>
        <v>scituate ri solar, llc</v>
      </c>
      <c r="F16189" s="5"/>
      <c r="G16189" s="1" t="n">
        <v>61841</v>
      </c>
      <c r="H16189" s="1" t="s">
        <v>21015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12058</v>
      </c>
      <c r="C16190" s="1" t="str">
        <f aca="false">IF(H16190="",F16190,H16190)</f>
        <v>sun farm vi, llc</v>
      </c>
      <c r="F16190" s="5"/>
      <c r="G16190" s="1" t="n">
        <v>61842</v>
      </c>
      <c r="H16190" s="1" t="s">
        <v>21016</v>
      </c>
      <c r="I16190" s="1" t="n">
        <v>60025</v>
      </c>
      <c r="J16190" s="1" t="s">
        <v>21017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12059</v>
      </c>
      <c r="C16191" s="1" t="str">
        <f aca="false">IF(H16191="",F16191,H16191)</f>
        <v>seaworld aquatica</v>
      </c>
      <c r="F16191" s="5"/>
      <c r="G16191" s="1" t="n">
        <v>61843</v>
      </c>
      <c r="H16191" s="1" t="s">
        <v>21018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12060</v>
      </c>
      <c r="C16192" s="1" t="str">
        <f aca="false">IF(H16192="",F16192,H16192)</f>
        <v>brush solar center</v>
      </c>
      <c r="F16192" s="5"/>
      <c r="G16192" s="1" t="n">
        <v>61844</v>
      </c>
      <c r="H16192" s="1" t="s">
        <v>21019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12061</v>
      </c>
      <c r="C16193" s="1" t="str">
        <f aca="false">IF(H16193="",F16193,H16193)</f>
        <v>bolthouse farms fuel cell</v>
      </c>
      <c r="F16193" s="5"/>
      <c r="G16193" s="1" t="n">
        <v>61845</v>
      </c>
      <c r="H16193" s="1" t="s">
        <v>21020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12062</v>
      </c>
      <c r="C16194" s="1" t="str">
        <f aca="false">IF(H16194="",F16194,H16194)</f>
        <v>tulare wwtp biomat fuel cell</v>
      </c>
      <c r="F16194" s="5"/>
      <c r="G16194" s="1" t="n">
        <v>61846</v>
      </c>
      <c r="H16194" s="1" t="s">
        <v>21021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12063</v>
      </c>
      <c r="C16195" s="1" t="str">
        <f aca="false">IF(H16195="",F16195,H16195)</f>
        <v>broadalbin</v>
      </c>
      <c r="F16195" s="5"/>
      <c r="G16195" s="1" t="n">
        <v>61847</v>
      </c>
      <c r="H16195" s="1" t="s">
        <v>21022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12064</v>
      </c>
      <c r="C16196" s="1" t="str">
        <f aca="false">IF(H16196="",F16196,H16196)</f>
        <v>pyco industries, inc. wind farm</v>
      </c>
      <c r="F16196" s="5"/>
      <c r="G16196" s="1" t="n">
        <v>61848</v>
      </c>
      <c r="H16196" s="1" t="s">
        <v>21023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12065</v>
      </c>
      <c r="C16197" s="1" t="str">
        <f aca="false">IF(H16197="",F16197,H16197)</f>
        <v>danville</v>
      </c>
      <c r="F16197" s="5"/>
      <c r="G16197" s="1" t="n">
        <v>61849</v>
      </c>
      <c r="H16197" s="1" t="s">
        <v>21024</v>
      </c>
      <c r="I16197" s="1" t="n">
        <v>57081</v>
      </c>
      <c r="J16197" s="1" t="s">
        <v>21025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12066</v>
      </c>
      <c r="C16198" s="1" t="str">
        <f aca="false">IF(H16198="",F16198,H16198)</f>
        <v>amana society service company</v>
      </c>
      <c r="F16198" s="5"/>
      <c r="G16198" s="1" t="n">
        <v>61850</v>
      </c>
      <c r="H16198" s="1" t="s">
        <v>21026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12067</v>
      </c>
      <c r="C16199" s="1" t="str">
        <f aca="false">IF(H16199="",F16199,H16199)</f>
        <v>campbell industrial park bess</v>
      </c>
      <c r="F16199" s="5"/>
      <c r="G16199" s="1" t="n">
        <v>61851</v>
      </c>
      <c r="H16199" s="1" t="s">
        <v>21027</v>
      </c>
      <c r="I16199" s="1" t="n">
        <v>19547</v>
      </c>
      <c r="J16199" s="1" t="s">
        <v>21028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12068</v>
      </c>
      <c r="C16200" s="1" t="str">
        <f aca="false">IF(H16200="",F16200,H16200)</f>
        <v>eagle shadow mountain solar farm</v>
      </c>
      <c r="F16200" s="5"/>
      <c r="G16200" s="1" t="n">
        <v>61852</v>
      </c>
      <c r="H16200" s="1" t="s">
        <v>21029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12069</v>
      </c>
      <c r="C16201" s="1" t="str">
        <f aca="false">IF(H16201="",F16201,H16201)</f>
        <v>jordanelle dam hydroelectric project</v>
      </c>
      <c r="F16201" s="5"/>
      <c r="G16201" s="1" t="n">
        <v>61853</v>
      </c>
      <c r="H16201" s="1" t="s">
        <v>21030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12070</v>
      </c>
      <c r="C16202" s="1" t="str">
        <f aca="false">IF(H16202="",F16202,H16202)</f>
        <v>baker city solar</v>
      </c>
      <c r="F16202" s="5"/>
      <c r="G16202" s="1" t="n">
        <v>61854</v>
      </c>
      <c r="H16202" s="1" t="s">
        <v>21031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12071</v>
      </c>
      <c r="C16203" s="1" t="str">
        <f aca="false">IF(H16203="",F16203,H16203)</f>
        <v>morgan solar center</v>
      </c>
      <c r="F16203" s="5"/>
      <c r="G16203" s="1" t="n">
        <v>61855</v>
      </c>
      <c r="H16203" s="1" t="s">
        <v>21032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12072</v>
      </c>
      <c r="C16204" s="1" t="str">
        <f aca="false">IF(H16204="",F16204,H16204)</f>
        <v>vale solar center</v>
      </c>
      <c r="F16204" s="5"/>
      <c r="G16204" s="1" t="n">
        <v>61856</v>
      </c>
      <c r="H16204" s="1" t="s">
        <v>21033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12073</v>
      </c>
      <c r="C16205" s="1" t="str">
        <f aca="false">IF(H16205="",F16205,H16205)</f>
        <v>toray plastic america's chp plant</v>
      </c>
      <c r="F16205" s="5"/>
      <c r="G16205" s="1" t="n">
        <v>61857</v>
      </c>
      <c r="H16205" s="1" t="s">
        <v>21034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12074</v>
      </c>
      <c r="C16206" s="1" t="str">
        <f aca="false">IF(H16206="",F16206,H16206)</f>
        <v>stillwater wind, llc</v>
      </c>
      <c r="F16206" s="5"/>
      <c r="G16206" s="1" t="n">
        <v>61858</v>
      </c>
      <c r="H16206" s="1" t="s">
        <v>21035</v>
      </c>
      <c r="I16206" s="1" t="n">
        <v>56545</v>
      </c>
      <c r="J16206" s="1" t="s">
        <v>21036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12075</v>
      </c>
      <c r="C16207" s="1" t="str">
        <f aca="false">IF(H16207="",F16207,H16207)</f>
        <v>crazy mountain wind llc</v>
      </c>
      <c r="F16207" s="5"/>
      <c r="G16207" s="1" t="n">
        <v>61859</v>
      </c>
      <c r="H16207" s="1" t="s">
        <v>21037</v>
      </c>
      <c r="I16207" s="1" t="n">
        <v>56545</v>
      </c>
      <c r="J16207" s="1" t="s">
        <v>21036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12076</v>
      </c>
      <c r="C16208" s="1" t="str">
        <f aca="false">IF(H16208="",F16208,H16208)</f>
        <v>ontario solar center</v>
      </c>
      <c r="F16208" s="5"/>
      <c r="G16208" s="1" t="n">
        <v>61860</v>
      </c>
      <c r="H16208" s="1" t="s">
        <v>21038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12077</v>
      </c>
      <c r="C16209" s="1" t="str">
        <f aca="false">IF(H16209="",F16209,H16209)</f>
        <v>aes es gilbert</v>
      </c>
      <c r="F16209" s="5"/>
      <c r="G16209" s="1" t="n">
        <v>61861</v>
      </c>
      <c r="H16209" s="1" t="s">
        <v>21039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12078</v>
      </c>
      <c r="C16210" s="1" t="str">
        <f aca="false">IF(H16210="",F16210,H16210)</f>
        <v>dignity - san martin</v>
      </c>
      <c r="F16210" s="5"/>
      <c r="G16210" s="1" t="n">
        <v>61862</v>
      </c>
      <c r="H16210" s="1" t="s">
        <v>21040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12079</v>
      </c>
      <c r="C16211" s="1" t="str">
        <f aca="false">IF(H16211="",F16211,H16211)</f>
        <v>duanesburg</v>
      </c>
      <c r="F16211" s="5"/>
      <c r="G16211" s="1" t="n">
        <v>61863</v>
      </c>
      <c r="H16211" s="1" t="s">
        <v>21041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12080</v>
      </c>
      <c r="C16212" s="1" t="str">
        <f aca="false">IF(H16212="",F16212,H16212)</f>
        <v>dix solar, l.l.c</v>
      </c>
      <c r="F16212" s="5"/>
      <c r="G16212" s="1" t="n">
        <v>61864</v>
      </c>
      <c r="H16212" s="1" t="s">
        <v>21042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12081</v>
      </c>
      <c r="C16213" s="1" t="str">
        <f aca="false">IF(H16213="",F16213,H16213)</f>
        <v>rio bravo windpower, llc</v>
      </c>
      <c r="F16213" s="5"/>
      <c r="G16213" s="1" t="n">
        <v>61865</v>
      </c>
      <c r="H16213" s="1" t="s">
        <v>21043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12082</v>
      </c>
      <c r="C16214" s="1" t="str">
        <f aca="false">IF(H16214="",F16214,H16214)</f>
        <v>wildhorse mountain wind facility</v>
      </c>
      <c r="F16214" s="5"/>
      <c r="G16214" s="1" t="n">
        <v>61866</v>
      </c>
      <c r="H16214" s="1" t="s">
        <v>21044</v>
      </c>
      <c r="I16214" s="1" t="n">
        <v>17650</v>
      </c>
      <c r="J16214" s="1" t="s">
        <v>21045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12083</v>
      </c>
      <c r="C16215" s="1" t="str">
        <f aca="false">IF(H16215="",F16215,H16215)</f>
        <v>bovine</v>
      </c>
      <c r="F16215" s="5"/>
      <c r="G16215" s="1" t="n">
        <v>61867</v>
      </c>
      <c r="H16215" s="1" t="s">
        <v>21046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12084</v>
      </c>
      <c r="C16216" s="1" t="str">
        <f aca="false">IF(H16216="",F16216,H16216)</f>
        <v>bronson</v>
      </c>
      <c r="F16216" s="5"/>
      <c r="G16216" s="1" t="n">
        <v>61868</v>
      </c>
      <c r="H16216" s="1" t="s">
        <v>21047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12085</v>
      </c>
      <c r="C16217" s="1" t="str">
        <f aca="false">IF(H16217="",F16217,H16217)</f>
        <v>scenic hill solar iii</v>
      </c>
      <c r="F16217" s="5"/>
      <c r="G16217" s="1" t="n">
        <v>61869</v>
      </c>
      <c r="H16217" s="1" t="s">
        <v>21048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12086</v>
      </c>
      <c r="C16218" s="1" t="str">
        <f aca="false">IF(H16218="",F16218,H16218)</f>
        <v>none</v>
      </c>
      <c r="F16218" s="5"/>
      <c r="G16218" s="1" t="n">
        <v>61870</v>
      </c>
      <c r="H16218" s="1" t="s">
        <v>20674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12087</v>
      </c>
      <c r="C16219" s="1" t="str">
        <f aca="false">IF(H16219="",F16219,H16219)</f>
        <v>sterling solar (tx)</v>
      </c>
      <c r="F16219" s="5"/>
      <c r="G16219" s="1" t="n">
        <v>61871</v>
      </c>
      <c r="H16219" s="1" t="s">
        <v>21049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12088</v>
      </c>
      <c r="C16220" s="1" t="str">
        <f aca="false">IF(H16220="",F16220,H16220)</f>
        <v>lampwick</v>
      </c>
      <c r="F16220" s="5"/>
      <c r="G16220" s="1" t="n">
        <v>61872</v>
      </c>
      <c r="H16220" s="1" t="s">
        <v>21050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12089</v>
      </c>
      <c r="C16221" s="1" t="str">
        <f aca="false">IF(H16221="",F16221,H16221)</f>
        <v>yellow jacket</v>
      </c>
      <c r="F16221" s="5"/>
      <c r="G16221" s="1" t="n">
        <v>61873</v>
      </c>
      <c r="H16221" s="1" t="s">
        <v>21051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12090</v>
      </c>
      <c r="C16222" s="1" t="str">
        <f aca="false">IF(H16222="",F16222,H16222)</f>
        <v>eddy ii</v>
      </c>
      <c r="F16222" s="5"/>
      <c r="G16222" s="1" t="n">
        <v>61874</v>
      </c>
      <c r="H16222" s="1" t="s">
        <v>21052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12091</v>
      </c>
      <c r="C16223" s="1" t="str">
        <f aca="false">IF(H16223="",F16223,H16223)</f>
        <v>cascade solar (tx)</v>
      </c>
      <c r="F16223" s="5"/>
      <c r="G16223" s="1" t="n">
        <v>61875</v>
      </c>
      <c r="H16223" s="1" t="s">
        <v>21053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12092</v>
      </c>
      <c r="C16224" s="1" t="str">
        <f aca="false">IF(H16224="",F16224,H16224)</f>
        <v>persimmon creek wind farm 1, llc</v>
      </c>
      <c r="F16224" s="5"/>
      <c r="G16224" s="1" t="n">
        <v>61876</v>
      </c>
      <c r="H16224" s="1" t="s">
        <v>21054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12093</v>
      </c>
      <c r="C16225" s="1" t="str">
        <f aca="false">IF(H16225="",F16225,H16225)</f>
        <v>hanover solar, llc</v>
      </c>
      <c r="F16225" s="5"/>
      <c r="G16225" s="1" t="n">
        <v>61877</v>
      </c>
      <c r="H16225" s="1" t="s">
        <v>21055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12094</v>
      </c>
      <c r="C16226" s="1" t="str">
        <f aca="false">IF(H16226="",F16226,H16226)</f>
        <v>john a logan college solar</v>
      </c>
      <c r="F16226" s="5"/>
      <c r="G16226" s="1" t="n">
        <v>61878</v>
      </c>
      <c r="H16226" s="1" t="s">
        <v>21056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12095</v>
      </c>
      <c r="C16227" s="1" t="str">
        <f aca="false">IF(H16227="",F16227,H16227)</f>
        <v>bartow solar energy llc</v>
      </c>
      <c r="F16227" s="5"/>
      <c r="G16227" s="1" t="n">
        <v>61879</v>
      </c>
      <c r="H16227" s="1" t="s">
        <v>21057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12096</v>
      </c>
      <c r="C16228" s="1" t="str">
        <f aca="false">IF(H16228="",F16228,H16228)</f>
        <v>morning view</v>
      </c>
      <c r="F16228" s="5"/>
      <c r="G16228" s="1" t="n">
        <v>61881</v>
      </c>
      <c r="H16228" s="1" t="s">
        <v>21058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12097</v>
      </c>
      <c r="C16229" s="1" t="str">
        <f aca="false">IF(H16229="",F16229,H16229)</f>
        <v>copperfield</v>
      </c>
      <c r="F16229" s="5"/>
      <c r="G16229" s="1" t="n">
        <v>61882</v>
      </c>
      <c r="H16229" s="1" t="s">
        <v>21059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12098</v>
      </c>
      <c r="C16230" s="1" t="str">
        <f aca="false">IF(H16230="",F16230,H16230)</f>
        <v>hopewell friends</v>
      </c>
      <c r="F16230" s="5"/>
      <c r="G16230" s="1" t="n">
        <v>61883</v>
      </c>
      <c r="H16230" s="1" t="s">
        <v>21060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12099</v>
      </c>
      <c r="C16231" s="1" t="str">
        <f aca="false">IF(H16231="",F16231,H16231)</f>
        <v>kearney nppd solar project</v>
      </c>
      <c r="F16231" s="5"/>
      <c r="G16231" s="1" t="n">
        <v>61884</v>
      </c>
      <c r="H16231" s="1" t="s">
        <v>21061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12100</v>
      </c>
      <c r="C16232" s="1" t="str">
        <f aca="false">IF(H16232="",F16232,H16232)</f>
        <v>staunton</v>
      </c>
      <c r="F16232" s="5"/>
      <c r="G16232" s="1" t="n">
        <v>61885</v>
      </c>
      <c r="H16232" s="1" t="s">
        <v>21062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12101</v>
      </c>
      <c r="C16233" s="1" t="str">
        <f aca="false">IF(H16233="",F16233,H16233)</f>
        <v>bar d</v>
      </c>
      <c r="F16233" s="5"/>
      <c r="G16233" s="1" t="n">
        <v>61886</v>
      </c>
      <c r="H16233" s="1" t="s">
        <v>21063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12102</v>
      </c>
      <c r="C16234" s="1" t="str">
        <f aca="false">IF(H16234="",F16234,H16234)</f>
        <v>fort bliss (dea epic)</v>
      </c>
      <c r="F16234" s="5"/>
      <c r="G16234" s="1" t="n">
        <v>61887</v>
      </c>
      <c r="H16234" s="1" t="s">
        <v>21064</v>
      </c>
      <c r="I16234" s="1" t="n">
        <v>60146</v>
      </c>
      <c r="J16234" s="1" t="s">
        <v>21065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12103</v>
      </c>
      <c r="C16235" s="1" t="str">
        <f aca="false">IF(H16235="",F16235,H16235)</f>
        <v>johnstown</v>
      </c>
      <c r="F16235" s="5"/>
      <c r="G16235" s="1" t="n">
        <v>61888</v>
      </c>
      <c r="H16235" s="1" t="s">
        <v>21066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12104</v>
      </c>
      <c r="C16236" s="1" t="str">
        <f aca="false">IF(H16236="",F16236,H16236)</f>
        <v>sholes wind energy center</v>
      </c>
      <c r="F16236" s="5"/>
      <c r="G16236" s="1" t="n">
        <v>61889</v>
      </c>
      <c r="H16236" s="1" t="s">
        <v>21067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12105</v>
      </c>
      <c r="C16237" s="1" t="str">
        <f aca="false">IF(H16237="",F16237,H16237)</f>
        <v>stryker 22, l.l.c.</v>
      </c>
      <c r="F16237" s="5"/>
      <c r="G16237" s="1" t="n">
        <v>61891</v>
      </c>
      <c r="H16237" s="1" t="s">
        <v>21068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12106</v>
      </c>
      <c r="C16238" s="1" t="str">
        <f aca="false">IF(H16238="",F16238,H16238)</f>
        <v>plumsted 537 llc</v>
      </c>
      <c r="F16238" s="5"/>
      <c r="G16238" s="1" t="n">
        <v>61892</v>
      </c>
      <c r="H16238" s="1" t="s">
        <v>21069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12107</v>
      </c>
      <c r="C16239" s="1" t="str">
        <f aca="false">IF(H16239="",F16239,H16239)</f>
        <v>bnb camden solar</v>
      </c>
      <c r="F16239" s="5"/>
      <c r="G16239" s="1" t="n">
        <v>61893</v>
      </c>
      <c r="H16239" s="1" t="s">
        <v>21070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12108</v>
      </c>
      <c r="C16240" s="1" t="str">
        <f aca="false">IF(H16240="",F16240,H16240)</f>
        <v>national raisin</v>
      </c>
      <c r="F16240" s="5"/>
      <c r="G16240" s="1" t="n">
        <v>61894</v>
      </c>
      <c r="H16240" s="1" t="s">
        <v>21071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12109</v>
      </c>
      <c r="C16241" s="1" t="str">
        <f aca="false">IF(H16241="",F16241,H16241)</f>
        <v>toyota hq plan</v>
      </c>
      <c r="F16241" s="5"/>
      <c r="G16241" s="1" t="n">
        <v>61895</v>
      </c>
      <c r="H16241" s="1" t="s">
        <v>21072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12110</v>
      </c>
      <c r="C16242" s="1" t="str">
        <f aca="false">IF(H16242="",F16242,H16242)</f>
        <v>solean solar project</v>
      </c>
      <c r="F16242" s="5"/>
      <c r="G16242" s="1" t="n">
        <v>61898</v>
      </c>
      <c r="H16242" s="1" t="s">
        <v>21073</v>
      </c>
      <c r="I16242" s="1" t="n">
        <v>59474</v>
      </c>
      <c r="J16242" s="1" t="s">
        <v>21074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12111</v>
      </c>
      <c r="C16243" s="1" t="str">
        <f aca="false">IF(H16243="",F16243,H16243)</f>
        <v>lincoln ave solar project</v>
      </c>
      <c r="F16243" s="5"/>
      <c r="G16243" s="1" t="n">
        <v>61899</v>
      </c>
      <c r="H16243" s="1" t="s">
        <v>21075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12112</v>
      </c>
      <c r="C16244" s="1" t="str">
        <f aca="false">IF(H16244="",F16244,H16244)</f>
        <v>blydenburgh solar project</v>
      </c>
      <c r="F16244" s="5"/>
      <c r="G16244" s="1" t="n">
        <v>61900</v>
      </c>
      <c r="H16244" s="1" t="s">
        <v>21076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12113</v>
      </c>
      <c r="C16245" s="1" t="str">
        <f aca="false">IF(H16245="",F16245,H16245)</f>
        <v>redstone arsenal</v>
      </c>
      <c r="F16245" s="5"/>
      <c r="G16245" s="1" t="n">
        <v>61901</v>
      </c>
      <c r="H16245" s="1" t="s">
        <v>21077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12114</v>
      </c>
      <c r="C16246" s="1" t="str">
        <f aca="false">IF(H16246="",F16246,H16246)</f>
        <v>holtsville solar project</v>
      </c>
      <c r="F16246" s="5"/>
      <c r="G16246" s="1" t="n">
        <v>61902</v>
      </c>
      <c r="H16246" s="1" t="s">
        <v>21078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12115</v>
      </c>
      <c r="C16247" s="1" t="str">
        <f aca="false">IF(H16247="",F16247,H16247)</f>
        <v>sharon springs</v>
      </c>
      <c r="F16247" s="5"/>
      <c r="G16247" s="1" t="n">
        <v>61903</v>
      </c>
      <c r="H16247" s="1" t="s">
        <v>21079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12116</v>
      </c>
      <c r="C16248" s="1" t="str">
        <f aca="false">IF(H16248="",F16248,H16248)</f>
        <v>amsterdam north</v>
      </c>
      <c r="F16248" s="5"/>
      <c r="G16248" s="1" t="n">
        <v>61904</v>
      </c>
      <c r="H16248" s="1" t="s">
        <v>21080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12117</v>
      </c>
      <c r="C16249" s="1" t="str">
        <f aca="false">IF(H16249="",F16249,H16249)</f>
        <v>amsterdam south</v>
      </c>
      <c r="F16249" s="5"/>
      <c r="G16249" s="1" t="n">
        <v>61905</v>
      </c>
      <c r="H16249" s="1" t="s">
        <v>21081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12118</v>
      </c>
      <c r="C16250" s="1" t="str">
        <f aca="false">IF(H16250="",F16250,H16250)</f>
        <v>phoebe solar</v>
      </c>
      <c r="F16250" s="5"/>
      <c r="G16250" s="1" t="n">
        <v>61906</v>
      </c>
      <c r="H16250" s="1" t="s">
        <v>21082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12119</v>
      </c>
      <c r="C16251" s="1" t="str">
        <f aca="false">IF(H16251="",F16251,H16251)</f>
        <v>springfield solar project</v>
      </c>
      <c r="F16251" s="5"/>
      <c r="G16251" s="1" t="n">
        <v>61907</v>
      </c>
      <c r="H16251" s="1" t="s">
        <v>21083</v>
      </c>
      <c r="I16251" s="1" t="n">
        <v>56990</v>
      </c>
      <c r="J16251" s="1" t="s">
        <v>20778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12120</v>
      </c>
      <c r="C16252" s="1" t="str">
        <f aca="false">IF(H16252="",F16252,H16252)</f>
        <v>stratford solar center, llc</v>
      </c>
      <c r="F16252" s="5"/>
      <c r="G16252" s="1" t="n">
        <v>61908</v>
      </c>
      <c r="H16252" s="1" t="s">
        <v>21084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12121</v>
      </c>
      <c r="C16253" s="1" t="str">
        <f aca="false">IF(H16253="",F16253,H16253)</f>
        <v>parkview battery</v>
      </c>
      <c r="F16253" s="5"/>
      <c r="G16253" s="1" t="n">
        <v>61909</v>
      </c>
      <c r="H16253" s="1" t="s">
        <v>21085</v>
      </c>
      <c r="I16253" s="1" t="n">
        <v>4254</v>
      </c>
      <c r="J16253" s="1" t="s">
        <v>21086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12122</v>
      </c>
      <c r="C16254" s="1" t="str">
        <f aca="false">IF(H16254="",F16254,H16254)</f>
        <v>yeoman creek</v>
      </c>
      <c r="F16254" s="5"/>
      <c r="G16254" s="1" t="n">
        <v>61910</v>
      </c>
      <c r="H16254" s="1" t="s">
        <v>21087</v>
      </c>
      <c r="I16254" s="1" t="n">
        <v>59474</v>
      </c>
      <c r="J16254" s="1" t="s">
        <v>21074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12123</v>
      </c>
      <c r="C16255" s="1" t="str">
        <f aca="false">IF(H16255="",F16255,H16255)</f>
        <v>mcginness hills 3</v>
      </c>
      <c r="F16255" s="5"/>
      <c r="G16255" s="1" t="n">
        <v>61912</v>
      </c>
      <c r="H16255" s="1" t="s">
        <v>21088</v>
      </c>
      <c r="I16255" s="1" t="n">
        <v>34691</v>
      </c>
      <c r="J16255" s="1" t="s">
        <v>21089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12124</v>
      </c>
      <c r="C16256" s="1" t="str">
        <f aca="false">IF(H16256="",F16256,H16256)</f>
        <v>punkin center battery storage</v>
      </c>
      <c r="F16256" s="5"/>
      <c r="G16256" s="1" t="n">
        <v>61913</v>
      </c>
      <c r="H16256" s="1" t="s">
        <v>21090</v>
      </c>
      <c r="I16256" s="1" t="n">
        <v>803</v>
      </c>
      <c r="J16256" s="1" t="s">
        <v>21091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12125</v>
      </c>
      <c r="C16257" s="1" t="str">
        <f aca="false">IF(H16257="",F16257,H16257)</f>
        <v>susquehanna university solar</v>
      </c>
      <c r="F16257" s="5"/>
      <c r="G16257" s="1" t="n">
        <v>61914</v>
      </c>
      <c r="H16257" s="1" t="s">
        <v>21092</v>
      </c>
      <c r="I16257" s="1" t="n">
        <v>57081</v>
      </c>
      <c r="J16257" s="1" t="s">
        <v>21025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12126</v>
      </c>
      <c r="C16258" s="1" t="str">
        <f aca="false">IF(H16258="",F16258,H16258)</f>
        <v>bowie state solar</v>
      </c>
      <c r="F16258" s="5"/>
      <c r="G16258" s="1" t="n">
        <v>61915</v>
      </c>
      <c r="H16258" s="1" t="s">
        <v>21093</v>
      </c>
      <c r="I16258" s="1" t="n">
        <v>57081</v>
      </c>
      <c r="J16258" s="1" t="s">
        <v>21025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12127</v>
      </c>
      <c r="C16259" s="1" t="str">
        <f aca="false">IF(H16259="",F16259,H16259)</f>
        <v>pegasus wind</v>
      </c>
      <c r="F16259" s="5"/>
      <c r="G16259" s="1" t="n">
        <v>61916</v>
      </c>
      <c r="H16259" s="1" t="s">
        <v>21094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12128</v>
      </c>
      <c r="C16260" s="1" t="str">
        <f aca="false">IF(H16260="",F16260,H16260)</f>
        <v>none</v>
      </c>
      <c r="F16260" s="5"/>
      <c r="G16260" s="1" t="n">
        <v>61917</v>
      </c>
      <c r="H16260" s="1" t="s">
        <v>20674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12129</v>
      </c>
      <c r="C16261" s="1" t="str">
        <f aca="false">IF(H16261="",F16261,H16261)</f>
        <v>blackville solar farm, llc</v>
      </c>
      <c r="F16261" s="5"/>
      <c r="G16261" s="1" t="n">
        <v>61918</v>
      </c>
      <c r="H16261" s="1" t="s">
        <v>21095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12130</v>
      </c>
      <c r="C16262" s="1" t="str">
        <f aca="false">IF(H16262="",F16262,H16262)</f>
        <v>none</v>
      </c>
      <c r="F16262" s="5"/>
      <c r="G16262" s="1" t="n">
        <v>61919</v>
      </c>
      <c r="H16262" s="1" t="s">
        <v>20674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12131</v>
      </c>
      <c r="C16263" s="1" t="str">
        <f aca="false">IF(H16263="",F16263,H16263)</f>
        <v>galloway solar farm</v>
      </c>
      <c r="F16263" s="5"/>
      <c r="G16263" s="1" t="n">
        <v>61920</v>
      </c>
      <c r="H16263" s="1" t="s">
        <v>21096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12132</v>
      </c>
      <c r="C16264" s="1" t="str">
        <f aca="false">IF(H16264="",F16264,H16264)</f>
        <v>tahoka wind</v>
      </c>
      <c r="F16264" s="5"/>
      <c r="G16264" s="1" t="n">
        <v>61921</v>
      </c>
      <c r="H16264" s="1" t="s">
        <v>21097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12133</v>
      </c>
      <c r="C16265" s="1" t="str">
        <f aca="false">IF(H16265="",F16265,H16265)</f>
        <v>sunlight beacon</v>
      </c>
      <c r="F16265" s="5"/>
      <c r="G16265" s="1" t="n">
        <v>61922</v>
      </c>
      <c r="H16265" s="1" t="s">
        <v>21098</v>
      </c>
      <c r="I16265" s="1" t="n">
        <v>59474</v>
      </c>
      <c r="J16265" s="1" t="s">
        <v>21074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12134</v>
      </c>
      <c r="C16266" s="1" t="str">
        <f aca="false">IF(H16266="",F16266,H16266)</f>
        <v>viridity energy solutions acua</v>
      </c>
      <c r="F16266" s="5"/>
      <c r="G16266" s="1" t="n">
        <v>61923</v>
      </c>
      <c r="H16266" s="1" t="s">
        <v>21099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12135</v>
      </c>
      <c r="C16267" s="1" t="str">
        <f aca="false">IF(H16267="",F16267,H16267)</f>
        <v>cumblerland land holdings, llc</v>
      </c>
      <c r="F16267" s="5"/>
      <c r="G16267" s="1" t="n">
        <v>61924</v>
      </c>
      <c r="H16267" s="1" t="s">
        <v>21100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12136</v>
      </c>
      <c r="C16268" s="1" t="str">
        <f aca="false">IF(H16268="",F16268,H16268)</f>
        <v>casa mesa wind energy center</v>
      </c>
      <c r="F16268" s="5"/>
      <c r="G16268" s="1" t="n">
        <v>61925</v>
      </c>
      <c r="H16268" s="1" t="s">
        <v>21101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12137</v>
      </c>
      <c r="C16269" s="1" t="str">
        <f aca="false">IF(H16269="",F16269,H16269)</f>
        <v>armadillo flats wind project, llc</v>
      </c>
      <c r="F16269" s="5"/>
      <c r="G16269" s="1" t="n">
        <v>61926</v>
      </c>
      <c r="H16269" s="1" t="s">
        <v>21102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12138</v>
      </c>
      <c r="C16270" s="1" t="str">
        <f aca="false">IF(H16270="",F16270,H16270)</f>
        <v>georgia-pacific taylorsville plywood</v>
      </c>
      <c r="F16270" s="5"/>
      <c r="G16270" s="1" t="n">
        <v>61927</v>
      </c>
      <c r="H16270" s="1" t="s">
        <v>21103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12139</v>
      </c>
      <c r="C16271" s="1" t="str">
        <f aca="false">IF(H16271="",F16271,H16271)</f>
        <v>saint albans solar</v>
      </c>
      <c r="F16271" s="5"/>
      <c r="G16271" s="1" t="n">
        <v>61928</v>
      </c>
      <c r="H16271" s="1" t="s">
        <v>21104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12140</v>
      </c>
      <c r="C16272" s="1" t="str">
        <f aca="false">IF(H16272="",F16272,H16272)</f>
        <v>techren solar ii llc</v>
      </c>
      <c r="F16272" s="5"/>
      <c r="G16272" s="1" t="n">
        <v>61930</v>
      </c>
      <c r="H16272" s="1" t="s">
        <v>21105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12141</v>
      </c>
      <c r="C16273" s="1" t="str">
        <f aca="false">IF(H16273="",F16273,H16273)</f>
        <v>techren solar iii llc</v>
      </c>
      <c r="F16273" s="5"/>
      <c r="G16273" s="1" t="n">
        <v>61931</v>
      </c>
      <c r="H16273" s="1" t="s">
        <v>21106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12142</v>
      </c>
      <c r="C16274" s="1" t="str">
        <f aca="false">IF(H16274="",F16274,H16274)</f>
        <v>techren solar iv llc</v>
      </c>
      <c r="F16274" s="5"/>
      <c r="G16274" s="1" t="n">
        <v>61932</v>
      </c>
      <c r="H16274" s="1" t="s">
        <v>21107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12143</v>
      </c>
      <c r="C16275" s="1" t="str">
        <f aca="false">IF(H16275="",F16275,H16275)</f>
        <v>adams nielson solar</v>
      </c>
      <c r="F16275" s="5"/>
      <c r="G16275" s="1" t="n">
        <v>61933</v>
      </c>
      <c r="H16275" s="1" t="s">
        <v>21108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12144</v>
      </c>
      <c r="C16276" s="1" t="str">
        <f aca="false">IF(H16276="",F16276,H16276)</f>
        <v>wha southbridge solar park</v>
      </c>
      <c r="F16276" s="5"/>
      <c r="G16276" s="1" t="n">
        <v>61934</v>
      </c>
      <c r="H16276" s="1" t="s">
        <v>21109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12145</v>
      </c>
      <c r="C16277" s="1" t="str">
        <f aca="false">IF(H16277="",F16277,H16277)</f>
        <v>1634 solar</v>
      </c>
      <c r="F16277" s="5"/>
      <c r="G16277" s="1" t="n">
        <v>61935</v>
      </c>
      <c r="H16277" s="1" t="s">
        <v>21110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12146</v>
      </c>
      <c r="C16278" s="1" t="str">
        <f aca="false">IF(H16278="",F16278,H16278)</f>
        <v>abbot solar</v>
      </c>
      <c r="F16278" s="5"/>
      <c r="G16278" s="1" t="n">
        <v>61936</v>
      </c>
      <c r="H16278" s="1" t="s">
        <v>21111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12147</v>
      </c>
      <c r="C16279" s="1" t="str">
        <f aca="false">IF(H16279="",F16279,H16279)</f>
        <v>ace solar</v>
      </c>
      <c r="F16279" s="5"/>
      <c r="G16279" s="1" t="n">
        <v>61937</v>
      </c>
      <c r="H16279" s="1" t="s">
        <v>21112</v>
      </c>
      <c r="I16279" s="1" t="n">
        <v>60163</v>
      </c>
      <c r="J16279" s="1" t="s">
        <v>21113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12148</v>
      </c>
      <c r="C16280" s="1" t="str">
        <f aca="false">IF(H16280="",F16280,H16280)</f>
        <v>bani solar</v>
      </c>
      <c r="F16280" s="5"/>
      <c r="G16280" s="1" t="n">
        <v>61938</v>
      </c>
      <c r="H16280" s="1" t="s">
        <v>21114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12149</v>
      </c>
      <c r="C16281" s="1" t="str">
        <f aca="false">IF(H16281="",F16281,H16281)</f>
        <v>blacktip solar</v>
      </c>
      <c r="F16281" s="5"/>
      <c r="G16281" s="1" t="n">
        <v>61939</v>
      </c>
      <c r="H16281" s="1" t="s">
        <v>21115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12150</v>
      </c>
      <c r="C16282" s="1" t="str">
        <f aca="false">IF(H16282="",F16282,H16282)</f>
        <v>bloom solar</v>
      </c>
      <c r="F16282" s="5"/>
      <c r="G16282" s="1" t="n">
        <v>61940</v>
      </c>
      <c r="H16282" s="1" t="s">
        <v>21116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12151</v>
      </c>
      <c r="C16283" s="1" t="str">
        <f aca="false">IF(H16283="",F16283,H16283)</f>
        <v>bond solar</v>
      </c>
      <c r="F16283" s="5"/>
      <c r="G16283" s="1" t="n">
        <v>61941</v>
      </c>
      <c r="H16283" s="1" t="s">
        <v>21117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12152</v>
      </c>
      <c r="C16284" s="1" t="str">
        <f aca="false">IF(H16284="",F16284,H16284)</f>
        <v>gary solar</v>
      </c>
      <c r="F16284" s="5"/>
      <c r="G16284" s="1" t="n">
        <v>61942</v>
      </c>
      <c r="H16284" s="1" t="s">
        <v>21118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12153</v>
      </c>
      <c r="C16285" s="1" t="str">
        <f aca="false">IF(H16285="",F16285,H16285)</f>
        <v>goldenrod solar</v>
      </c>
      <c r="F16285" s="5"/>
      <c r="G16285" s="1" t="n">
        <v>61943</v>
      </c>
      <c r="H16285" s="1" t="s">
        <v>21119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12154</v>
      </c>
      <c r="C16286" s="1" t="str">
        <f aca="false">IF(H16286="",F16286,H16286)</f>
        <v>jessamine solar</v>
      </c>
      <c r="F16286" s="5"/>
      <c r="G16286" s="1" t="n">
        <v>61944</v>
      </c>
      <c r="H16286" s="1" t="s">
        <v>21120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12155</v>
      </c>
      <c r="C16287" s="1" t="str">
        <f aca="false">IF(H16287="",F16287,H16287)</f>
        <v>pelzer solar i</v>
      </c>
      <c r="F16287" s="5"/>
      <c r="G16287" s="1" t="n">
        <v>61945</v>
      </c>
      <c r="H16287" s="1" t="s">
        <v>21121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12156</v>
      </c>
      <c r="C16288" s="1" t="str">
        <f aca="false">IF(H16288="",F16288,H16288)</f>
        <v>redwing solar</v>
      </c>
      <c r="F16288" s="5"/>
      <c r="G16288" s="1" t="n">
        <v>61946</v>
      </c>
      <c r="H16288" s="1" t="s">
        <v>21122</v>
      </c>
      <c r="I16288" s="1" t="n">
        <v>60163</v>
      </c>
      <c r="J16288" s="1" t="s">
        <v>21113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12157</v>
      </c>
      <c r="C16289" s="1" t="str">
        <f aca="false">IF(H16289="",F16289,H16289)</f>
        <v>river solar</v>
      </c>
      <c r="F16289" s="5"/>
      <c r="G16289" s="1" t="n">
        <v>61947</v>
      </c>
      <c r="H16289" s="1" t="s">
        <v>21123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12158</v>
      </c>
      <c r="C16290" s="1" t="str">
        <f aca="false">IF(H16290="",F16290,H16290)</f>
        <v>sapphire solar</v>
      </c>
      <c r="F16290" s="5"/>
      <c r="G16290" s="1" t="n">
        <v>61948</v>
      </c>
      <c r="H16290" s="1" t="s">
        <v>21124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12159</v>
      </c>
      <c r="C16291" s="1" t="str">
        <f aca="false">IF(H16291="",F16291,H16291)</f>
        <v>south solar</v>
      </c>
      <c r="F16291" s="5"/>
      <c r="G16291" s="1" t="n">
        <v>61949</v>
      </c>
      <c r="H16291" s="1" t="s">
        <v>21125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12160</v>
      </c>
      <c r="C16292" s="1" t="str">
        <f aca="false">IF(H16292="",F16292,H16292)</f>
        <v>vincent solar</v>
      </c>
      <c r="F16292" s="5"/>
      <c r="G16292" s="1" t="n">
        <v>61950</v>
      </c>
      <c r="H16292" s="1" t="s">
        <v>21126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12161</v>
      </c>
      <c r="C16293" s="1" t="str">
        <f aca="false">IF(H16293="",F16293,H16293)</f>
        <v>watauga solar</v>
      </c>
      <c r="F16293" s="5"/>
      <c r="G16293" s="1" t="n">
        <v>61951</v>
      </c>
      <c r="H16293" s="1" t="s">
        <v>21127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12162</v>
      </c>
      <c r="C16294" s="1" t="str">
        <f aca="false">IF(H16294="",F16294,H16294)</f>
        <v>whitt solar</v>
      </c>
      <c r="F16294" s="5"/>
      <c r="G16294" s="1" t="n">
        <v>61952</v>
      </c>
      <c r="H16294" s="1" t="s">
        <v>21128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12163</v>
      </c>
      <c r="C16295" s="1" t="str">
        <f aca="false">IF(H16295="",F16295,H16295)</f>
        <v>willis solar</v>
      </c>
      <c r="F16295" s="5"/>
      <c r="G16295" s="1" t="n">
        <v>61953</v>
      </c>
      <c r="H16295" s="1" t="s">
        <v>21129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12164</v>
      </c>
      <c r="C16296" s="1" t="str">
        <f aca="false">IF(H16296="",F16296,H16296)</f>
        <v>delta solar power i</v>
      </c>
      <c r="F16296" s="5"/>
      <c r="G16296" s="1" t="n">
        <v>61954</v>
      </c>
      <c r="H16296" s="1" t="s">
        <v>21130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12165</v>
      </c>
      <c r="C16297" s="1" t="str">
        <f aca="false">IF(H16297="",F16297,H16297)</f>
        <v>delta solar power ii</v>
      </c>
      <c r="F16297" s="5"/>
      <c r="G16297" s="1" t="n">
        <v>61955</v>
      </c>
      <c r="H16297" s="1" t="s">
        <v>21131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12166</v>
      </c>
      <c r="C16298" s="1" t="str">
        <f aca="false">IF(H16298="",F16298,H16298)</f>
        <v>mcrd parris island pv</v>
      </c>
      <c r="F16298" s="5"/>
      <c r="G16298" s="1" t="n">
        <v>61956</v>
      </c>
      <c r="H16298" s="1" t="s">
        <v>21132</v>
      </c>
      <c r="I16298" s="1" t="n">
        <v>60146</v>
      </c>
      <c r="J16298" s="1" t="s">
        <v>21065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12167</v>
      </c>
      <c r="C16299" s="1" t="str">
        <f aca="false">IF(H16299="",F16299,H16299)</f>
        <v>pratt wind, llc</v>
      </c>
      <c r="F16299" s="5"/>
      <c r="G16299" s="1" t="n">
        <v>61957</v>
      </c>
      <c r="H16299" s="1" t="s">
        <v>21133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12168</v>
      </c>
      <c r="C16300" s="1" t="str">
        <f aca="false">IF(H16300="",F16300,H16300)</f>
        <v>broadalbin-perth solar</v>
      </c>
      <c r="F16300" s="5"/>
      <c r="G16300" s="1" t="n">
        <v>61958</v>
      </c>
      <c r="H16300" s="1" t="s">
        <v>21134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12169</v>
      </c>
      <c r="C16301" s="1" t="str">
        <f aca="false">IF(H16301="",F16301,H16301)</f>
        <v>none</v>
      </c>
      <c r="F16301" s="5"/>
      <c r="G16301" s="1" t="n">
        <v>61959</v>
      </c>
      <c r="H16301" s="1" t="s">
        <v>20674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12170</v>
      </c>
      <c r="C16302" s="1" t="str">
        <f aca="false">IF(H16302="",F16302,H16302)</f>
        <v>atood ii</v>
      </c>
      <c r="F16302" s="5"/>
      <c r="G16302" s="1" t="n">
        <v>61960</v>
      </c>
      <c r="H16302" s="1" t="s">
        <v>21135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12171</v>
      </c>
      <c r="C16303" s="1" t="str">
        <f aca="false">IF(H16303="",F16303,H16303)</f>
        <v>gaston ii</v>
      </c>
      <c r="F16303" s="5"/>
      <c r="G16303" s="1" t="n">
        <v>61961</v>
      </c>
      <c r="H16303" s="1" t="s">
        <v>21136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12172</v>
      </c>
      <c r="C16304" s="1" t="str">
        <f aca="false">IF(H16304="",F16304,H16304)</f>
        <v>holstein 1 solar farm</v>
      </c>
      <c r="F16304" s="5"/>
      <c r="G16304" s="1" t="n">
        <v>61962</v>
      </c>
      <c r="H16304" s="1" t="s">
        <v>21137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12173</v>
      </c>
      <c r="C16305" s="1" t="str">
        <f aca="false">IF(H16305="",F16305,H16305)</f>
        <v>quakertown solar farm, llc</v>
      </c>
      <c r="F16305" s="5"/>
      <c r="G16305" s="1" t="n">
        <v>61965</v>
      </c>
      <c r="H16305" s="1" t="s">
        <v>21138</v>
      </c>
      <c r="I16305" s="1" t="n">
        <v>56990</v>
      </c>
      <c r="J16305" s="1" t="s">
        <v>20778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12174</v>
      </c>
      <c r="C16306" s="1" t="str">
        <f aca="false">IF(H16306="",F16306,H16306)</f>
        <v>victoria port power ii llc</v>
      </c>
      <c r="F16306" s="5"/>
      <c r="G16306" s="1" t="n">
        <v>61966</v>
      </c>
      <c r="H16306" s="1" t="s">
        <v>21139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12175</v>
      </c>
      <c r="C16307" s="1" t="str">
        <f aca="false">IF(H16307="",F16307,H16307)</f>
        <v>norton solar farm</v>
      </c>
      <c r="F16307" s="5"/>
      <c r="G16307" s="1" t="n">
        <v>61967</v>
      </c>
      <c r="H16307" s="1" t="s">
        <v>21140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12176</v>
      </c>
      <c r="C16308" s="1" t="str">
        <f aca="false">IF(H16308="",F16308,H16308)</f>
        <v>chisago holdco llc, csg</v>
      </c>
      <c r="F16308" s="5"/>
      <c r="G16308" s="1" t="n">
        <v>61968</v>
      </c>
      <c r="H16308" s="1" t="s">
        <v>21141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12177</v>
      </c>
      <c r="C16309" s="1" t="str">
        <f aca="false">IF(H16309="",F16309,H16309)</f>
        <v>torrecillas wind energy, llc</v>
      </c>
      <c r="F16309" s="5"/>
      <c r="G16309" s="1" t="n">
        <v>61969</v>
      </c>
      <c r="H16309" s="1" t="s">
        <v>21142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12178</v>
      </c>
      <c r="C16310" s="1" t="str">
        <f aca="false">IF(H16310="",F16310,H16310)</f>
        <v>blue summit ii wind, llc</v>
      </c>
      <c r="F16310" s="5"/>
      <c r="G16310" s="1" t="n">
        <v>61970</v>
      </c>
      <c r="H16310" s="1" t="s">
        <v>21143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12179</v>
      </c>
      <c r="C16311" s="1" t="str">
        <f aca="false">IF(H16311="",F16311,H16311)</f>
        <v>corcoran csg</v>
      </c>
      <c r="F16311" s="5"/>
      <c r="G16311" s="1" t="n">
        <v>61971</v>
      </c>
      <c r="H16311" s="1" t="s">
        <v>21144</v>
      </c>
      <c r="I16311" s="1" t="n">
        <v>60281</v>
      </c>
      <c r="J16311" s="1" t="s">
        <v>21145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12180</v>
      </c>
      <c r="C16312" s="1" t="str">
        <f aca="false">IF(H16312="",F16312,H16312)</f>
        <v>richardson solar ii</v>
      </c>
      <c r="F16312" s="5"/>
      <c r="G16312" s="1" t="n">
        <v>61972</v>
      </c>
      <c r="H16312" s="1" t="s">
        <v>21146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12181</v>
      </c>
      <c r="C16313" s="1" t="str">
        <f aca="false">IF(H16313="",F16313,H16313)</f>
        <v>blackville solar ii</v>
      </c>
      <c r="F16313" s="5"/>
      <c r="G16313" s="1" t="n">
        <v>61973</v>
      </c>
      <c r="H16313" s="1" t="s">
        <v>21147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12182</v>
      </c>
      <c r="C16314" s="1" t="str">
        <f aca="false">IF(H16314="",F16314,H16314)</f>
        <v>diamond solar ii</v>
      </c>
      <c r="F16314" s="5"/>
      <c r="G16314" s="1" t="n">
        <v>61974</v>
      </c>
      <c r="H16314" s="1" t="s">
        <v>21148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12183</v>
      </c>
      <c r="C16315" s="1" t="str">
        <f aca="false">IF(H16315="",F16315,H16315)</f>
        <v>edison solar ii</v>
      </c>
      <c r="F16315" s="5"/>
      <c r="G16315" s="1" t="n">
        <v>61975</v>
      </c>
      <c r="H16315" s="1" t="s">
        <v>21149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12184</v>
      </c>
      <c r="C16316" s="1" t="str">
        <f aca="false">IF(H16316="",F16316,H16316)</f>
        <v>peony solar</v>
      </c>
      <c r="F16316" s="5"/>
      <c r="G16316" s="1" t="n">
        <v>61976</v>
      </c>
      <c r="H16316" s="1" t="s">
        <v>21150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12185</v>
      </c>
      <c r="C16317" s="1" t="str">
        <f aca="false">IF(H16317="",F16317,H16317)</f>
        <v>cornillie</v>
      </c>
      <c r="F16317" s="5"/>
      <c r="G16317" s="1" t="n">
        <v>61977</v>
      </c>
      <c r="H16317" s="1" t="s">
        <v>21151</v>
      </c>
      <c r="I16317" s="1" t="n">
        <v>57081</v>
      </c>
      <c r="J16317" s="1" t="s">
        <v>21025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12186</v>
      </c>
      <c r="C16318" s="1" t="str">
        <f aca="false">IF(H16318="",F16318,H16318)</f>
        <v>pinesage</v>
      </c>
      <c r="F16318" s="5"/>
      <c r="G16318" s="1" t="n">
        <v>61978</v>
      </c>
      <c r="H16318" s="1" t="s">
        <v>21152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12187</v>
      </c>
      <c r="C16319" s="1" t="str">
        <f aca="false">IF(H16319="",F16319,H16319)</f>
        <v>syncarpha prinsburg csg (ledeboer)</v>
      </c>
      <c r="F16319" s="5"/>
      <c r="G16319" s="1" t="n">
        <v>61979</v>
      </c>
      <c r="H16319" s="1" t="s">
        <v>21153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12188</v>
      </c>
      <c r="C16320" s="1" t="str">
        <f aca="false">IF(H16320="",F16320,H16320)</f>
        <v>syncarpha clara city csg i (stamer)</v>
      </c>
      <c r="F16320" s="5"/>
      <c r="G16320" s="1" t="n">
        <v>61980</v>
      </c>
      <c r="H16320" s="1" t="s">
        <v>21154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12189</v>
      </c>
      <c r="C16321" s="1" t="str">
        <f aca="false">IF(H16321="",F16321,H16321)</f>
        <v>columbia solar power plant</v>
      </c>
      <c r="F16321" s="5"/>
      <c r="G16321" s="1" t="n">
        <v>61982</v>
      </c>
      <c r="H16321" s="1" t="s">
        <v>21155</v>
      </c>
      <c r="I16321" s="1" t="n">
        <v>6455</v>
      </c>
      <c r="J16321" s="1" t="s">
        <v>20983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12190</v>
      </c>
      <c r="C16322" s="1" t="str">
        <f aca="false">IF(H16322="",F16322,H16322)</f>
        <v>cottage grove project csg</v>
      </c>
      <c r="F16322" s="5"/>
      <c r="G16322" s="1" t="n">
        <v>61983</v>
      </c>
      <c r="H16322" s="1" t="s">
        <v>21156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12191</v>
      </c>
      <c r="C16323" s="1" t="str">
        <f aca="false">IF(H16323="",F16323,H16323)</f>
        <v>solomon forks wind project, llc</v>
      </c>
      <c r="F16323" s="5"/>
      <c r="G16323" s="1" t="n">
        <v>61984</v>
      </c>
      <c r="H16323" s="1" t="s">
        <v>21157</v>
      </c>
      <c r="I16323" s="1" t="n">
        <v>56201</v>
      </c>
      <c r="J16323" s="1" t="s">
        <v>20955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12192</v>
      </c>
      <c r="C16324" s="1" t="str">
        <f aca="false">IF(H16324="",F16324,H16324)</f>
        <v>colonial trail west</v>
      </c>
      <c r="F16324" s="5"/>
      <c r="G16324" s="1" t="n">
        <v>61985</v>
      </c>
      <c r="H16324" s="1" t="s">
        <v>21158</v>
      </c>
      <c r="I16324" s="1" t="n">
        <v>58468</v>
      </c>
      <c r="J16324" s="1" t="s">
        <v>20526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12193</v>
      </c>
      <c r="C16325" s="1" t="str">
        <f aca="false">IF(H16325="",F16325,H16325)</f>
        <v>spring grove i</v>
      </c>
      <c r="F16325" s="5"/>
      <c r="G16325" s="1" t="n">
        <v>61986</v>
      </c>
      <c r="H16325" s="1" t="s">
        <v>21159</v>
      </c>
      <c r="I16325" s="1" t="n">
        <v>58468</v>
      </c>
      <c r="J16325" s="1" t="s">
        <v>20526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12194</v>
      </c>
      <c r="C16326" s="1" t="str">
        <f aca="false">IF(H16326="",F16326,H16326)</f>
        <v>west loch solar one</v>
      </c>
      <c r="F16326" s="5"/>
      <c r="G16326" s="1" t="n">
        <v>61987</v>
      </c>
      <c r="H16326" s="1" t="s">
        <v>21160</v>
      </c>
      <c r="I16326" s="1" t="n">
        <v>19547</v>
      </c>
      <c r="J16326" s="1" t="s">
        <v>21028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12195</v>
      </c>
      <c r="C16327" s="1" t="str">
        <f aca="false">IF(H16327="",F16327,H16327)</f>
        <v>citrus ridge solar</v>
      </c>
      <c r="F16327" s="5"/>
      <c r="G16327" s="1" t="n">
        <v>61988</v>
      </c>
      <c r="H16327" s="1" t="s">
        <v>21161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12196</v>
      </c>
      <c r="C16328" s="1" t="str">
        <f aca="false">IF(H16328="",F16328,H16328)</f>
        <v>pacific ethanol madera solar array</v>
      </c>
      <c r="F16328" s="5"/>
      <c r="G16328" s="1" t="n">
        <v>61989</v>
      </c>
      <c r="H16328" s="1" t="s">
        <v>21162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12197</v>
      </c>
      <c r="C16329" s="1" t="str">
        <f aca="false">IF(H16329="",F16329,H16329)</f>
        <v>tac-distributed energy resource int.</v>
      </c>
      <c r="F16329" s="5"/>
      <c r="G16329" s="1" t="n">
        <v>61990</v>
      </c>
      <c r="H16329" s="1" t="s">
        <v>21163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12198</v>
      </c>
      <c r="C16330" s="1" t="str">
        <f aca="false">IF(H16330="",F16330,H16330)</f>
        <v>pioneer solar (co), llc</v>
      </c>
      <c r="F16330" s="5"/>
      <c r="G16330" s="1" t="n">
        <v>61991</v>
      </c>
      <c r="H16330" s="1" t="s">
        <v>21164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12199</v>
      </c>
      <c r="C16331" s="1" t="str">
        <f aca="false">IF(H16331="",F16331,H16331)</f>
        <v>pisces community solar garden</v>
      </c>
      <c r="F16331" s="5"/>
      <c r="G16331" s="1" t="n">
        <v>61992</v>
      </c>
      <c r="H16331" s="1" t="s">
        <v>21165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12200</v>
      </c>
      <c r="C16332" s="1" t="str">
        <f aca="false">IF(H16332="",F16332,H16332)</f>
        <v>gavilan district college solar project</v>
      </c>
      <c r="F16332" s="5"/>
      <c r="G16332" s="1" t="n">
        <v>61993</v>
      </c>
      <c r="H16332" s="1" t="s">
        <v>21166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12201</v>
      </c>
      <c r="C16333" s="1" t="str">
        <f aca="false">IF(H16333="",F16333,H16333)</f>
        <v>sagittarius community solar gardens llc</v>
      </c>
      <c r="F16333" s="5"/>
      <c r="G16333" s="1" t="n">
        <v>61994</v>
      </c>
      <c r="H16333" s="1" t="s">
        <v>21167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12202</v>
      </c>
      <c r="C16334" s="1" t="str">
        <f aca="false">IF(H16334="",F16334,H16334)</f>
        <v>uc merced solar</v>
      </c>
      <c r="F16334" s="5"/>
      <c r="G16334" s="1" t="n">
        <v>61995</v>
      </c>
      <c r="H16334" s="1" t="s">
        <v>21168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12203</v>
      </c>
      <c r="C16335" s="1" t="str">
        <f aca="false">IF(H16335="",F16335,H16335)</f>
        <v>rankin solar center, llc</v>
      </c>
      <c r="F16335" s="5"/>
      <c r="G16335" s="1" t="n">
        <v>61996</v>
      </c>
      <c r="H16335" s="1" t="s">
        <v>21169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12204</v>
      </c>
      <c r="C16336" s="1" t="str">
        <f aca="false">IF(H16336="",F16336,H16336)</f>
        <v>uss big lake 1 solar csg</v>
      </c>
      <c r="F16336" s="5"/>
      <c r="G16336" s="1" t="n">
        <v>61997</v>
      </c>
      <c r="H16336" s="1" t="s">
        <v>21170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12205</v>
      </c>
      <c r="C16337" s="1" t="str">
        <f aca="false">IF(H16337="",F16337,H16337)</f>
        <v>uss good solar csg</v>
      </c>
      <c r="F16337" s="5"/>
      <c r="G16337" s="1" t="n">
        <v>61998</v>
      </c>
      <c r="H16337" s="1" t="s">
        <v>21171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12206</v>
      </c>
      <c r="C16338" s="1" t="str">
        <f aca="false">IF(H16338="",F16338,H16338)</f>
        <v>uss kasch solar csg</v>
      </c>
      <c r="F16338" s="5"/>
      <c r="G16338" s="1" t="n">
        <v>61999</v>
      </c>
      <c r="H16338" s="1" t="s">
        <v>21172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12207</v>
      </c>
      <c r="C16339" s="1" t="str">
        <f aca="false">IF(H16339="",F16339,H16339)</f>
        <v>uss rockpoint solar csg</v>
      </c>
      <c r="F16339" s="5"/>
      <c r="G16339" s="1" t="n">
        <v>62000</v>
      </c>
      <c r="H16339" s="1" t="s">
        <v>21173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12208</v>
      </c>
      <c r="C16340" s="1" t="str">
        <f aca="false">IF(H16340="",F16340,H16340)</f>
        <v>the bank of new york</v>
      </c>
      <c r="F16340" s="5"/>
      <c r="G16340" s="1" t="n">
        <v>62001</v>
      </c>
      <c r="H16340" s="1" t="s">
        <v>21174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12209</v>
      </c>
      <c r="C16341" s="1" t="str">
        <f aca="false">IF(H16341="",F16341,H16341)</f>
        <v>brooklyn hospital center</v>
      </c>
      <c r="F16341" s="5"/>
      <c r="G16341" s="1" t="n">
        <v>62002</v>
      </c>
      <c r="H16341" s="1" t="s">
        <v>21175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12210</v>
      </c>
      <c r="C16342" s="1" t="str">
        <f aca="false">IF(H16342="",F16342,H16342)</f>
        <v>saint catherine of siena medical center</v>
      </c>
      <c r="F16342" s="5"/>
      <c r="G16342" s="1" t="n">
        <v>62003</v>
      </c>
      <c r="H16342" s="1" t="s">
        <v>21176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12211</v>
      </c>
      <c r="C16343" s="1" t="str">
        <f aca="false">IF(H16343="",F16343,H16343)</f>
        <v>san pablo raceway</v>
      </c>
      <c r="F16343" s="5"/>
      <c r="G16343" s="1" t="n">
        <v>62004</v>
      </c>
      <c r="H16343" s="1" t="s">
        <v>21177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12212</v>
      </c>
      <c r="C16344" s="1" t="str">
        <f aca="false">IF(H16344="",F16344,H16344)</f>
        <v>gibbon solar</v>
      </c>
      <c r="F16344" s="5"/>
      <c r="G16344" s="1" t="n">
        <v>62010</v>
      </c>
      <c r="H16344" s="1" t="s">
        <v>21178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12213</v>
      </c>
      <c r="C16345" s="1" t="str">
        <f aca="false">IF(H16345="",F16345,H16345)</f>
        <v>richmond spider solar</v>
      </c>
      <c r="F16345" s="5"/>
      <c r="G16345" s="1" t="n">
        <v>62011</v>
      </c>
      <c r="H16345" s="1" t="s">
        <v>21179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12214</v>
      </c>
      <c r="C16346" s="1" t="str">
        <f aca="false">IF(H16346="",F16346,H16346)</f>
        <v>pleinmont solar 1</v>
      </c>
      <c r="F16346" s="5"/>
      <c r="G16346" s="1" t="n">
        <v>62012</v>
      </c>
      <c r="H16346" s="1" t="s">
        <v>21180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12215</v>
      </c>
      <c r="C16347" s="1" t="str">
        <f aca="false">IF(H16347="",F16347,H16347)</f>
        <v>pleinmont solar 2</v>
      </c>
      <c r="F16347" s="5"/>
      <c r="G16347" s="1" t="n">
        <v>62013</v>
      </c>
      <c r="H16347" s="1" t="s">
        <v>21181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12216</v>
      </c>
      <c r="C16348" s="1" t="str">
        <f aca="false">IF(H16348="",F16348,H16348)</f>
        <v>highlander solar station 1</v>
      </c>
      <c r="F16348" s="5"/>
      <c r="G16348" s="1" t="n">
        <v>62014</v>
      </c>
      <c r="H16348" s="1" t="s">
        <v>21182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12217</v>
      </c>
      <c r="C16349" s="1" t="str">
        <f aca="false">IF(H16349="",F16349,H16349)</f>
        <v>mustang two</v>
      </c>
      <c r="F16349" s="5"/>
      <c r="G16349" s="1" t="n">
        <v>62015</v>
      </c>
      <c r="H16349" s="1" t="s">
        <v>21183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12218</v>
      </c>
      <c r="C16350" s="1" t="str">
        <f aca="false">IF(H16350="",F16350,H16350)</f>
        <v>uc riverside lots 30 &amp; 32</v>
      </c>
      <c r="F16350" s="5"/>
      <c r="G16350" s="1" t="n">
        <v>62016</v>
      </c>
      <c r="H16350" s="1" t="s">
        <v>21184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12219</v>
      </c>
      <c r="C16351" s="1" t="str">
        <f aca="false">IF(H16351="",F16351,H16351)</f>
        <v>riverhead solar farm</v>
      </c>
      <c r="F16351" s="5"/>
      <c r="G16351" s="1" t="n">
        <v>62017</v>
      </c>
      <c r="H16351" s="1" t="s">
        <v>21185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12220</v>
      </c>
      <c r="C16352" s="1" t="str">
        <f aca="false">IF(H16352="",F16352,H16352)</f>
        <v>page solar</v>
      </c>
      <c r="F16352" s="5"/>
      <c r="G16352" s="1" t="n">
        <v>62018</v>
      </c>
      <c r="H16352" s="1" t="s">
        <v>21186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12221</v>
      </c>
      <c r="C16353" s="1" t="str">
        <f aca="false">IF(H16353="",F16353,H16353)</f>
        <v>holsum irish dairy</v>
      </c>
      <c r="F16353" s="5"/>
      <c r="G16353" s="1" t="n">
        <v>62019</v>
      </c>
      <c r="H16353" s="1" t="s">
        <v>21187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12222</v>
      </c>
      <c r="C16354" s="1" t="str">
        <f aca="false">IF(H16354="",F16354,H16354)</f>
        <v>stanford campus solar</v>
      </c>
      <c r="F16354" s="5"/>
      <c r="G16354" s="1" t="n">
        <v>62020</v>
      </c>
      <c r="H16354" s="1" t="s">
        <v>21188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12223</v>
      </c>
      <c r="C16355" s="1" t="str">
        <f aca="false">IF(H16355="",F16355,H16355)</f>
        <v>franklin solar</v>
      </c>
      <c r="F16355" s="5"/>
      <c r="G16355" s="1" t="n">
        <v>62021</v>
      </c>
      <c r="H16355" s="1" t="s">
        <v>21189</v>
      </c>
      <c r="I16355" s="1" t="n">
        <v>58135</v>
      </c>
      <c r="J16355" s="1" t="s">
        <v>21190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12224</v>
      </c>
      <c r="C16356" s="1" t="str">
        <f aca="false">IF(H16356="",F16356,H16356)</f>
        <v>lincoln land energy center</v>
      </c>
      <c r="F16356" s="5"/>
      <c r="G16356" s="1" t="n">
        <v>62022</v>
      </c>
      <c r="H16356" s="1" t="s">
        <v>21191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12225</v>
      </c>
      <c r="C16357" s="1" t="str">
        <f aca="false">IF(H16357="",F16357,H16357)</f>
        <v>wilson solar</v>
      </c>
      <c r="F16357" s="5"/>
      <c r="G16357" s="1" t="n">
        <v>62023</v>
      </c>
      <c r="H16357" s="1" t="s">
        <v>21192</v>
      </c>
      <c r="I16357" s="1" t="n">
        <v>58135</v>
      </c>
      <c r="J16357" s="1" t="s">
        <v>21190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12226</v>
      </c>
      <c r="C16358" s="1" t="str">
        <f aca="false">IF(H16358="",F16358,H16358)</f>
        <v>jefferson solar</v>
      </c>
      <c r="F16358" s="5"/>
      <c r="G16358" s="1" t="n">
        <v>62024</v>
      </c>
      <c r="H16358" s="1" t="s">
        <v>21193</v>
      </c>
      <c r="I16358" s="1" t="n">
        <v>58135</v>
      </c>
      <c r="J16358" s="1" t="s">
        <v>21190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12227</v>
      </c>
      <c r="C16359" s="1" t="str">
        <f aca="false">IF(H16359="",F16359,H16359)</f>
        <v>hamilton solar</v>
      </c>
      <c r="F16359" s="5"/>
      <c r="G16359" s="1" t="n">
        <v>62025</v>
      </c>
      <c r="H16359" s="1" t="s">
        <v>21194</v>
      </c>
      <c r="I16359" s="1" t="n">
        <v>58135</v>
      </c>
      <c r="J16359" s="1" t="s">
        <v>21190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12228</v>
      </c>
      <c r="C16360" s="1" t="str">
        <f aca="false">IF(H16360="",F16360,H16360)</f>
        <v>adams solar</v>
      </c>
      <c r="F16360" s="5"/>
      <c r="G16360" s="1" t="n">
        <v>62026</v>
      </c>
      <c r="H16360" s="1" t="s">
        <v>21195</v>
      </c>
      <c r="I16360" s="1" t="n">
        <v>58135</v>
      </c>
      <c r="J16360" s="1" t="s">
        <v>21190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12229</v>
      </c>
      <c r="C16361" s="1" t="str">
        <f aca="false">IF(H16361="",F16361,H16361)</f>
        <v>caldwell wastewater treatment plant</v>
      </c>
      <c r="F16361" s="5"/>
      <c r="G16361" s="1" t="n">
        <v>62027</v>
      </c>
      <c r="H16361" s="1" t="s">
        <v>21196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12230</v>
      </c>
      <c r="C16362" s="1" t="str">
        <f aca="false">IF(H16362="",F16362,H16362)</f>
        <v>csu long beach lots 7 &amp; 14</v>
      </c>
      <c r="F16362" s="5"/>
      <c r="G16362" s="1" t="n">
        <v>62028</v>
      </c>
      <c r="H16362" s="1" t="s">
        <v>21197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12231</v>
      </c>
      <c r="C16363" s="1" t="str">
        <f aca="false">IF(H16363="",F16363,H16363)</f>
        <v>enfield community solar</v>
      </c>
      <c r="F16363" s="5"/>
      <c r="G16363" s="1" t="n">
        <v>62029</v>
      </c>
      <c r="H16363" s="1" t="s">
        <v>21198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12232</v>
      </c>
      <c r="C16364" s="1" t="str">
        <f aca="false">IF(H16364="",F16364,H16364)</f>
        <v>nautilus lindstrom solar csg</v>
      </c>
      <c r="F16364" s="5"/>
      <c r="G16364" s="1" t="n">
        <v>62030</v>
      </c>
      <c r="H16364" s="1" t="s">
        <v>21199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12233</v>
      </c>
      <c r="C16365" s="1" t="str">
        <f aca="false">IF(H16365="",F16365,H16365)</f>
        <v>nautilus saint cloud solar csg</v>
      </c>
      <c r="F16365" s="5"/>
      <c r="G16365" s="1" t="n">
        <v>62031</v>
      </c>
      <c r="H16365" s="1" t="s">
        <v>21200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12234</v>
      </c>
      <c r="C16366" s="1" t="str">
        <f aca="false">IF(H16366="",F16366,H16366)</f>
        <v>nautilus winsted solar csg</v>
      </c>
      <c r="F16366" s="5"/>
      <c r="G16366" s="1" t="n">
        <v>62032</v>
      </c>
      <c r="H16366" s="1" t="s">
        <v>21201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12235</v>
      </c>
      <c r="C16367" s="1" t="str">
        <f aca="false">IF(H16367="",F16367,H16367)</f>
        <v>baer road csg</v>
      </c>
      <c r="F16367" s="5"/>
      <c r="G16367" s="1" t="n">
        <v>62034</v>
      </c>
      <c r="H16367" s="1" t="s">
        <v>21202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12236</v>
      </c>
      <c r="C16368" s="1" t="str">
        <f aca="false">IF(H16368="",F16368,H16368)</f>
        <v>glaciers edge wind project</v>
      </c>
      <c r="F16368" s="5"/>
      <c r="G16368" s="1" t="n">
        <v>62035</v>
      </c>
      <c r="H16368" s="1" t="s">
        <v>21203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12237</v>
      </c>
      <c r="C16369" s="1" t="str">
        <f aca="false">IF(H16369="",F16369,H16369)</f>
        <v>sartell holdco csg</v>
      </c>
      <c r="F16369" s="5"/>
      <c r="G16369" s="1" t="n">
        <v>62036</v>
      </c>
      <c r="H16369" s="1" t="s">
        <v>21204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12238</v>
      </c>
      <c r="C16370" s="1" t="str">
        <f aca="false">IF(H16370="",F16370,H16370)</f>
        <v>rollingstone holdco csg</v>
      </c>
      <c r="F16370" s="5"/>
      <c r="G16370" s="1" t="n">
        <v>62037</v>
      </c>
      <c r="H16370" s="1" t="s">
        <v>21205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12239</v>
      </c>
      <c r="C16371" s="1" t="str">
        <f aca="false">IF(H16371="",F16371,H16371)</f>
        <v>santa rita east</v>
      </c>
      <c r="F16371" s="5"/>
      <c r="G16371" s="1" t="n">
        <v>62038</v>
      </c>
      <c r="H16371" s="1" t="s">
        <v>21206</v>
      </c>
      <c r="I16371" s="1" t="n">
        <v>49893</v>
      </c>
      <c r="J16371" s="1" t="s">
        <v>11652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12240</v>
      </c>
      <c r="C16372" s="1" t="str">
        <f aca="false">IF(H16372="",F16372,H16372)</f>
        <v>santa rosa junior college petaluma solar</v>
      </c>
      <c r="F16372" s="5"/>
      <c r="G16372" s="1" t="n">
        <v>62039</v>
      </c>
      <c r="H16372" s="1" t="s">
        <v>21207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12241</v>
      </c>
      <c r="C16373" s="1" t="str">
        <f aca="false">IF(H16373="",F16373,H16373)</f>
        <v>becker solar csg</v>
      </c>
      <c r="F16373" s="5"/>
      <c r="G16373" s="1" t="n">
        <v>62040</v>
      </c>
      <c r="H16373" s="1" t="s">
        <v>21208</v>
      </c>
      <c r="I16373" s="1" t="n">
        <v>60117</v>
      </c>
      <c r="J16373" s="1" t="s">
        <v>21209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12242</v>
      </c>
      <c r="C16374" s="1" t="str">
        <f aca="false">IF(H16374="",F16374,H16374)</f>
        <v>cuyahoga county landfill</v>
      </c>
      <c r="F16374" s="5"/>
      <c r="G16374" s="1" t="n">
        <v>62041</v>
      </c>
      <c r="H16374" s="1" t="s">
        <v>21210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12243</v>
      </c>
      <c r="C16375" s="1" t="str">
        <f aca="false">IF(H16375="",F16375,H16375)</f>
        <v>uss solar rapids csg</v>
      </c>
      <c r="F16375" s="5"/>
      <c r="G16375" s="1" t="n">
        <v>62042</v>
      </c>
      <c r="H16375" s="1" t="s">
        <v>21211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12244</v>
      </c>
      <c r="C16376" s="1" t="str">
        <f aca="false">IF(H16376="",F16376,H16376)</f>
        <v>first baptist church of glenarden</v>
      </c>
      <c r="F16376" s="5"/>
      <c r="G16376" s="1" t="n">
        <v>62043</v>
      </c>
      <c r="H16376" s="1" t="s">
        <v>21212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12245</v>
      </c>
      <c r="C16377" s="1" t="str">
        <f aca="false">IF(H16377="",F16377,H16377)</f>
        <v>uss solar dawn csg</v>
      </c>
      <c r="F16377" s="5"/>
      <c r="G16377" s="1" t="n">
        <v>62044</v>
      </c>
      <c r="H16377" s="1" t="s">
        <v>21213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12246</v>
      </c>
      <c r="C16378" s="1" t="str">
        <f aca="false">IF(H16378="",F16378,H16378)</f>
        <v>uss norelius solar csg</v>
      </c>
      <c r="F16378" s="5"/>
      <c r="G16378" s="1" t="n">
        <v>62045</v>
      </c>
      <c r="H16378" s="1" t="s">
        <v>21214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12247</v>
      </c>
      <c r="C16379" s="1" t="str">
        <f aca="false">IF(H16379="",F16379,H16379)</f>
        <v>uss nillie corn solar csg</v>
      </c>
      <c r="F16379" s="5"/>
      <c r="G16379" s="1" t="n">
        <v>62046</v>
      </c>
      <c r="H16379" s="1" t="s">
        <v>21215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12248</v>
      </c>
      <c r="C16380" s="1" t="str">
        <f aca="false">IF(H16380="",F16380,H16380)</f>
        <v>uss jj solar csg</v>
      </c>
      <c r="F16380" s="5"/>
      <c r="G16380" s="1" t="n">
        <v>62047</v>
      </c>
      <c r="H16380" s="1" t="s">
        <v>21216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12249</v>
      </c>
      <c r="C16381" s="1" t="str">
        <f aca="false">IF(H16381="",F16381,H16381)</f>
        <v>uss dubhe solar csg</v>
      </c>
      <c r="F16381" s="5"/>
      <c r="G16381" s="1" t="n">
        <v>62048</v>
      </c>
      <c r="H16381" s="1" t="s">
        <v>21217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12250</v>
      </c>
      <c r="C16382" s="1" t="str">
        <f aca="false">IF(H16382="",F16382,H16382)</f>
        <v>uss brockway solar csg</v>
      </c>
      <c r="F16382" s="5"/>
      <c r="G16382" s="1" t="n">
        <v>62049</v>
      </c>
      <c r="H16382" s="1" t="s">
        <v>21218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12251</v>
      </c>
      <c r="C16383" s="1" t="str">
        <f aca="false">IF(H16383="",F16383,H16383)</f>
        <v>kingsbrook jewish medical center</v>
      </c>
      <c r="F16383" s="5"/>
      <c r="G16383" s="1" t="n">
        <v>62050</v>
      </c>
      <c r="H16383" s="1" t="s">
        <v>21219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12252</v>
      </c>
      <c r="C16384" s="1" t="str">
        <f aca="false">IF(H16384="",F16384,H16384)</f>
        <v>st johns riverside hospital</v>
      </c>
      <c r="F16384" s="5"/>
      <c r="G16384" s="1" t="n">
        <v>62051</v>
      </c>
      <c r="H16384" s="1" t="s">
        <v>21220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12253</v>
      </c>
      <c r="C16385" s="1" t="str">
        <f aca="false">IF(H16385="",F16385,H16385)</f>
        <v>citizens imperial solar</v>
      </c>
      <c r="F16385" s="5"/>
      <c r="G16385" s="1" t="n">
        <v>62052</v>
      </c>
      <c r="H16385" s="1" t="s">
        <v>21221</v>
      </c>
      <c r="I16385" s="1" t="n">
        <v>58871</v>
      </c>
      <c r="J16385" s="1" t="s">
        <v>20739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12254</v>
      </c>
      <c r="C16386" s="1" t="str">
        <f aca="false">IF(H16386="",F16386,H16386)</f>
        <v>syncarpha dodge 1 csg</v>
      </c>
      <c r="F16386" s="5"/>
      <c r="G16386" s="1" t="n">
        <v>62053</v>
      </c>
      <c r="H16386" s="1" t="s">
        <v>21222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12255</v>
      </c>
      <c r="C16387" s="1" t="str">
        <f aca="false">IF(H16387="",F16387,H16387)</f>
        <v>alpha value solar</v>
      </c>
      <c r="F16387" s="5"/>
      <c r="G16387" s="1" t="n">
        <v>62054</v>
      </c>
      <c r="H16387" s="1" t="s">
        <v>21223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12256</v>
      </c>
      <c r="C16388" s="1" t="str">
        <f aca="false">IF(H16388="",F16388,H16388)</f>
        <v>wareham solar pv</v>
      </c>
      <c r="F16388" s="5"/>
      <c r="G16388" s="1" t="n">
        <v>62055</v>
      </c>
      <c r="H16388" s="1" t="s">
        <v>21224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12257</v>
      </c>
      <c r="C16389" s="1" t="str">
        <f aca="false">IF(H16389="",F16389,H16389)</f>
        <v>lancaster</v>
      </c>
      <c r="F16389" s="5"/>
      <c r="G16389" s="1" t="n">
        <v>62056</v>
      </c>
      <c r="H16389" s="1" t="s">
        <v>21225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12258</v>
      </c>
      <c r="C16390" s="1" t="str">
        <f aca="false">IF(H16390="",F16390,H16390)</f>
        <v>hazlehurst iii</v>
      </c>
      <c r="F16390" s="5"/>
      <c r="G16390" s="1" t="n">
        <v>62057</v>
      </c>
      <c r="H16390" s="1" t="s">
        <v>21226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12259</v>
      </c>
      <c r="C16391" s="1" t="str">
        <f aca="false">IF(H16391="",F16391,H16391)</f>
        <v>sr terrell</v>
      </c>
      <c r="F16391" s="5"/>
      <c r="G16391" s="1" t="n">
        <v>62058</v>
      </c>
      <c r="H16391" s="1" t="s">
        <v>21227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12260</v>
      </c>
      <c r="C16392" s="1" t="str">
        <f aca="false">IF(H16392="",F16392,H16392)</f>
        <v>east longmeadow solar pv</v>
      </c>
      <c r="F16392" s="5"/>
      <c r="G16392" s="1" t="n">
        <v>62059</v>
      </c>
      <c r="H16392" s="1" t="s">
        <v>21228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12261</v>
      </c>
      <c r="C16393" s="1" t="str">
        <f aca="false">IF(H16393="",F16393,H16393)</f>
        <v>hampton mn gre</v>
      </c>
      <c r="F16393" s="5"/>
      <c r="G16393" s="1" t="n">
        <v>62060</v>
      </c>
      <c r="H16393" s="1" t="s">
        <v>21229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12262</v>
      </c>
      <c r="C16394" s="1" t="str">
        <f aca="false">IF(H16394="",F16394,H16394)</f>
        <v>anoka county mn conx</v>
      </c>
      <c r="F16394" s="5"/>
      <c r="G16394" s="1" t="n">
        <v>62061</v>
      </c>
      <c r="H16394" s="1" t="s">
        <v>21230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12263</v>
      </c>
      <c r="C16395" s="1" t="str">
        <f aca="false">IF(H16395="",F16395,H16395)</f>
        <v>athens mn conx</v>
      </c>
      <c r="F16395" s="5"/>
      <c r="G16395" s="1" t="n">
        <v>62062</v>
      </c>
      <c r="H16395" s="1" t="s">
        <v>21231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12264</v>
      </c>
      <c r="C16396" s="1" t="str">
        <f aca="false">IF(H16396="",F16396,H16396)</f>
        <v>greenfield solar pv</v>
      </c>
      <c r="F16396" s="5"/>
      <c r="G16396" s="1" t="n">
        <v>62063</v>
      </c>
      <c r="H16396" s="1" t="s">
        <v>21232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12265</v>
      </c>
      <c r="C16397" s="1" t="str">
        <f aca="false">IF(H16397="",F16397,H16397)</f>
        <v>hinsdale solar pv</v>
      </c>
      <c r="F16397" s="5"/>
      <c r="G16397" s="1" t="n">
        <v>62064</v>
      </c>
      <c r="H16397" s="1" t="s">
        <v>21233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12266</v>
      </c>
      <c r="C16398" s="1" t="str">
        <f aca="false">IF(H16398="",F16398,H16398)</f>
        <v>savoy solar pv</v>
      </c>
      <c r="F16398" s="5"/>
      <c r="G16398" s="1" t="n">
        <v>62065</v>
      </c>
      <c r="H16398" s="1" t="s">
        <v>21234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12267</v>
      </c>
      <c r="C16399" s="1" t="str">
        <f aca="false">IF(H16399="",F16399,H16399)</f>
        <v>southampton solar pv</v>
      </c>
      <c r="F16399" s="5"/>
      <c r="G16399" s="1" t="n">
        <v>62066</v>
      </c>
      <c r="H16399" s="1" t="s">
        <v>21235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12268</v>
      </c>
      <c r="C16400" s="1" t="str">
        <f aca="false">IF(H16400="",F16400,H16400)</f>
        <v>urtica solar project</v>
      </c>
      <c r="F16400" s="5"/>
      <c r="G16400" s="1" t="n">
        <v>62067</v>
      </c>
      <c r="H16400" s="1" t="s">
        <v>21236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12269</v>
      </c>
      <c r="C16401" s="1" t="str">
        <f aca="false">IF(H16401="",F16401,H16401)</f>
        <v>typha solar project</v>
      </c>
      <c r="F16401" s="5"/>
      <c r="G16401" s="1" t="n">
        <v>62068</v>
      </c>
      <c r="H16401" s="1" t="s">
        <v>21237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12270</v>
      </c>
      <c r="C16402" s="1" t="str">
        <f aca="false">IF(H16402="",F16402,H16402)</f>
        <v>penstemon solar project</v>
      </c>
      <c r="F16402" s="5"/>
      <c r="G16402" s="1" t="n">
        <v>62069</v>
      </c>
      <c r="H16402" s="1" t="s">
        <v>21238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12271</v>
      </c>
      <c r="C16403" s="1" t="str">
        <f aca="false">IF(H16403="",F16403,H16403)</f>
        <v>fumaria solar project</v>
      </c>
      <c r="F16403" s="5"/>
      <c r="G16403" s="1" t="n">
        <v>62070</v>
      </c>
      <c r="H16403" s="1" t="s">
        <v>21239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12272</v>
      </c>
      <c r="C16404" s="1" t="str">
        <f aca="false">IF(H16404="",F16404,H16404)</f>
        <v>camas solar project</v>
      </c>
      <c r="F16404" s="5"/>
      <c r="G16404" s="1" t="n">
        <v>62071</v>
      </c>
      <c r="H16404" s="1" t="s">
        <v>21240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12273</v>
      </c>
      <c r="C16405" s="1" t="str">
        <f aca="false">IF(H16405="",F16405,H16405)</f>
        <v>springfield solar pv</v>
      </c>
      <c r="F16405" s="5"/>
      <c r="G16405" s="1" t="n">
        <v>62072</v>
      </c>
      <c r="H16405" s="1" t="s">
        <v>21241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12274</v>
      </c>
      <c r="C16406" s="1" t="str">
        <f aca="false">IF(H16406="",F16406,H16406)</f>
        <v>hampden solar pv</v>
      </c>
      <c r="F16406" s="5"/>
      <c r="G16406" s="1" t="n">
        <v>62073</v>
      </c>
      <c r="H16406" s="1" t="s">
        <v>21242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12275</v>
      </c>
      <c r="C16407" s="1" t="str">
        <f aca="false">IF(H16407="",F16407,H16407)</f>
        <v>bd of educ of queen anne's cnty, cnty hs</v>
      </c>
      <c r="F16407" s="5"/>
      <c r="G16407" s="1" t="n">
        <v>62074</v>
      </c>
      <c r="H16407" s="1" t="s">
        <v>21243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12276</v>
      </c>
      <c r="C16408" s="1" t="str">
        <f aca="false">IF(H16408="",F16408,H16408)</f>
        <v>pima community college</v>
      </c>
      <c r="F16408" s="5"/>
      <c r="G16408" s="1" t="n">
        <v>62075</v>
      </c>
      <c r="H16408" s="1" t="s">
        <v>21244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12277</v>
      </c>
      <c r="C16409" s="1" t="str">
        <f aca="false">IF(H16409="",F16409,H16409)</f>
        <v>town of branford</v>
      </c>
      <c r="F16409" s="5"/>
      <c r="G16409" s="1" t="n">
        <v>62076</v>
      </c>
      <c r="H16409" s="1" t="s">
        <v>21245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12278</v>
      </c>
      <c r="C16410" s="1" t="str">
        <f aca="false">IF(H16410="",F16410,H16410)</f>
        <v>blue shld of cal- el dorado hlls mtr b</v>
      </c>
      <c r="F16410" s="5"/>
      <c r="G16410" s="1" t="n">
        <v>62077</v>
      </c>
      <c r="H16410" s="1" t="s">
        <v>21246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12279</v>
      </c>
      <c r="C16411" s="1" t="str">
        <f aca="false">IF(H16411="",F16411,H16411)</f>
        <v>whispering willow north</v>
      </c>
      <c r="F16411" s="5"/>
      <c r="G16411" s="1" t="n">
        <v>62079</v>
      </c>
      <c r="H16411" s="1" t="s">
        <v>21247</v>
      </c>
      <c r="I16411" s="1" t="n">
        <v>9417</v>
      </c>
      <c r="J16411" s="1" t="s">
        <v>20742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12280</v>
      </c>
      <c r="C16412" s="1" t="str">
        <f aca="false">IF(H16412="",F16412,H16412)</f>
        <v>richland</v>
      </c>
      <c r="F16412" s="5"/>
      <c r="G16412" s="1" t="n">
        <v>62080</v>
      </c>
      <c r="H16412" s="1" t="s">
        <v>20034</v>
      </c>
      <c r="I16412" s="1" t="n">
        <v>9417</v>
      </c>
      <c r="J16412" s="1" t="s">
        <v>20742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12281</v>
      </c>
      <c r="C16413" s="1" t="str">
        <f aca="false">IF(H16413="",F16413,H16413)</f>
        <v>golden plains</v>
      </c>
      <c r="F16413" s="5"/>
      <c r="G16413" s="1" t="n">
        <v>62081</v>
      </c>
      <c r="H16413" s="1" t="s">
        <v>21248</v>
      </c>
      <c r="I16413" s="1" t="n">
        <v>9417</v>
      </c>
      <c r="J16413" s="1" t="s">
        <v>20742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12282</v>
      </c>
      <c r="C16414" s="1" t="str">
        <f aca="false">IF(H16414="",F16414,H16414)</f>
        <v>southwick solar pv</v>
      </c>
      <c r="F16414" s="5"/>
      <c r="G16414" s="1" t="n">
        <v>62082</v>
      </c>
      <c r="H16414" s="1" t="s">
        <v>21249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12283</v>
      </c>
      <c r="C16415" s="1" t="str">
        <f aca="false">IF(H16415="",F16415,H16415)</f>
        <v>becker solar 2 csg</v>
      </c>
      <c r="F16415" s="5"/>
      <c r="G16415" s="1" t="n">
        <v>62084</v>
      </c>
      <c r="H16415" s="1" t="s">
        <v>21250</v>
      </c>
      <c r="I16415" s="1" t="n">
        <v>60117</v>
      </c>
      <c r="J16415" s="1" t="s">
        <v>21209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12284</v>
      </c>
      <c r="C16416" s="1" t="str">
        <f aca="false">IF(H16416="",F16416,H16416)</f>
        <v>becker solar 3 csg</v>
      </c>
      <c r="F16416" s="5"/>
      <c r="G16416" s="1" t="n">
        <v>62085</v>
      </c>
      <c r="H16416" s="1" t="s">
        <v>21251</v>
      </c>
      <c r="I16416" s="1" t="n">
        <v>60117</v>
      </c>
      <c r="J16416" s="1" t="s">
        <v>21209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12285</v>
      </c>
      <c r="C16417" s="1" t="str">
        <f aca="false">IF(H16417="",F16417,H16417)</f>
        <v>becker solar 4 csg</v>
      </c>
      <c r="F16417" s="5"/>
      <c r="G16417" s="1" t="n">
        <v>62086</v>
      </c>
      <c r="H16417" s="1" t="s">
        <v>21252</v>
      </c>
      <c r="I16417" s="1" t="n">
        <v>60117</v>
      </c>
      <c r="J16417" s="1" t="s">
        <v>21209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12286</v>
      </c>
      <c r="C16418" s="1" t="str">
        <f aca="false">IF(H16418="",F16418,H16418)</f>
        <v>becker solar 5 csg</v>
      </c>
      <c r="F16418" s="5"/>
      <c r="G16418" s="1" t="n">
        <v>62087</v>
      </c>
      <c r="H16418" s="1" t="s">
        <v>21253</v>
      </c>
      <c r="I16418" s="1" t="n">
        <v>60117</v>
      </c>
      <c r="J16418" s="1" t="s">
        <v>21209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12287</v>
      </c>
      <c r="C16419" s="1" t="str">
        <f aca="false">IF(H16419="",F16419,H16419)</f>
        <v>schultz csg</v>
      </c>
      <c r="F16419" s="5"/>
      <c r="G16419" s="1" t="n">
        <v>62088</v>
      </c>
      <c r="H16419" s="1" t="s">
        <v>21254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12288</v>
      </c>
      <c r="C16420" s="1" t="str">
        <f aca="false">IF(H16420="",F16420,H16420)</f>
        <v>panda solar nc 1, llc</v>
      </c>
      <c r="F16420" s="5"/>
      <c r="G16420" s="1" t="n">
        <v>62089</v>
      </c>
      <c r="H16420" s="1" t="s">
        <v>21255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12289</v>
      </c>
      <c r="C16421" s="1" t="str">
        <f aca="false">IF(H16421="",F16421,H16421)</f>
        <v>sunderland solar pv</v>
      </c>
      <c r="F16421" s="5"/>
      <c r="G16421" s="1" t="n">
        <v>62090</v>
      </c>
      <c r="H16421" s="1" t="s">
        <v>21256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12290</v>
      </c>
      <c r="C16422" s="1" t="str">
        <f aca="false">IF(H16422="",F16422,H16422)</f>
        <v>hatfield solar pv</v>
      </c>
      <c r="F16422" s="5"/>
      <c r="G16422" s="1" t="n">
        <v>62091</v>
      </c>
      <c r="H16422" s="1" t="s">
        <v>21257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12291</v>
      </c>
      <c r="C16423" s="1" t="str">
        <f aca="false">IF(H16423="",F16423,H16423)</f>
        <v>montague site 36-grosolar</v>
      </c>
      <c r="F16423" s="5"/>
      <c r="G16423" s="1" t="n">
        <v>62092</v>
      </c>
      <c r="H16423" s="1" t="s">
        <v>21258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12292</v>
      </c>
      <c r="C16424" s="1" t="str">
        <f aca="false">IF(H16424="",F16424,H16424)</f>
        <v>east springfield solar pv</v>
      </c>
      <c r="F16424" s="5"/>
      <c r="G16424" s="1" t="n">
        <v>62093</v>
      </c>
      <c r="H16424" s="1" t="s">
        <v>21259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12293</v>
      </c>
      <c r="C16425" s="1" t="str">
        <f aca="false">IF(H16425="",F16425,H16425)</f>
        <v>quarter horse solar</v>
      </c>
      <c r="F16425" s="5"/>
      <c r="G16425" s="1" t="n">
        <v>62095</v>
      </c>
      <c r="H16425" s="1" t="s">
        <v>21260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12294</v>
      </c>
      <c r="C16426" s="1" t="str">
        <f aca="false">IF(H16426="",F16426,H16426)</f>
        <v>atkinson solar ii</v>
      </c>
      <c r="F16426" s="5"/>
      <c r="G16426" s="1" t="n">
        <v>62096</v>
      </c>
      <c r="H16426" s="1" t="s">
        <v>21261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12295</v>
      </c>
      <c r="C16427" s="1" t="str">
        <f aca="false">IF(H16427="",F16427,H16427)</f>
        <v>ludlow site 72 - conti</v>
      </c>
      <c r="F16427" s="5"/>
      <c r="G16427" s="1" t="n">
        <v>62097</v>
      </c>
      <c r="H16427" s="1" t="s">
        <v>21262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12296</v>
      </c>
      <c r="C16428" s="1" t="str">
        <f aca="false">IF(H16428="",F16428,H16428)</f>
        <v>tiller csg</v>
      </c>
      <c r="F16428" s="5"/>
      <c r="G16428" s="1" t="n">
        <v>62098</v>
      </c>
      <c r="H16428" s="1" t="s">
        <v>21263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12297</v>
      </c>
      <c r="C16429" s="1" t="str">
        <f aca="false">IF(H16429="",F16429,H16429)</f>
        <v>hammer csg</v>
      </c>
      <c r="F16429" s="5"/>
      <c r="G16429" s="1" t="n">
        <v>62099</v>
      </c>
      <c r="H16429" s="1" t="s">
        <v>21264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12298</v>
      </c>
      <c r="C16430" s="1" t="str">
        <f aca="false">IF(H16430="",F16430,H16430)</f>
        <v>warrenton i solar</v>
      </c>
      <c r="F16430" s="5"/>
      <c r="G16430" s="1" t="n">
        <v>62100</v>
      </c>
      <c r="H16430" s="1" t="s">
        <v>21265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12299</v>
      </c>
      <c r="C16431" s="1" t="str">
        <f aca="false">IF(H16431="",F16431,H16431)</f>
        <v>bladenboro solar 2</v>
      </c>
      <c r="F16431" s="5"/>
      <c r="G16431" s="1" t="n">
        <v>62101</v>
      </c>
      <c r="H16431" s="1" t="s">
        <v>21266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12300</v>
      </c>
      <c r="C16432" s="1" t="str">
        <f aca="false">IF(H16432="",F16432,H16432)</f>
        <v>sadiebrook nc solar</v>
      </c>
      <c r="F16432" s="5"/>
      <c r="G16432" s="1" t="n">
        <v>62102</v>
      </c>
      <c r="H16432" s="1" t="s">
        <v>21267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12301</v>
      </c>
      <c r="C16433" s="1" t="str">
        <f aca="false">IF(H16433="",F16433,H16433)</f>
        <v>kossuth</v>
      </c>
      <c r="F16433" s="5"/>
      <c r="G16433" s="1" t="n">
        <v>62103</v>
      </c>
      <c r="H16433" s="1" t="s">
        <v>21268</v>
      </c>
      <c r="I16433" s="1" t="n">
        <v>20856</v>
      </c>
      <c r="J16433" s="1" t="s">
        <v>21269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12302</v>
      </c>
      <c r="C16434" s="1" t="str">
        <f aca="false">IF(H16434="",F16434,H16434)</f>
        <v>lane solar</v>
      </c>
      <c r="F16434" s="5"/>
      <c r="G16434" s="1" t="n">
        <v>62104</v>
      </c>
      <c r="H16434" s="1" t="s">
        <v>21270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12303</v>
      </c>
      <c r="C16435" s="1" t="str">
        <f aca="false">IF(H16435="",F16435,H16435)</f>
        <v>monticello project csg</v>
      </c>
      <c r="F16435" s="5"/>
      <c r="G16435" s="1" t="n">
        <v>62105</v>
      </c>
      <c r="H16435" s="1" t="s">
        <v>21271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12304</v>
      </c>
      <c r="C16436" s="1" t="str">
        <f aca="false">IF(H16436="",F16436,H16436)</f>
        <v>wed green hill, llc</v>
      </c>
      <c r="F16436" s="5"/>
      <c r="G16436" s="1" t="n">
        <v>62106</v>
      </c>
      <c r="H16436" s="1" t="s">
        <v>21272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12305</v>
      </c>
      <c r="C16437" s="1" t="str">
        <f aca="false">IF(H16437="",F16437,H16437)</f>
        <v>wed plainfield ii, llc</v>
      </c>
      <c r="F16437" s="5"/>
      <c r="G16437" s="1" t="n">
        <v>62107</v>
      </c>
      <c r="H16437" s="1" t="s">
        <v>21273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12306</v>
      </c>
      <c r="C16438" s="1" t="str">
        <f aca="false">IF(H16438="",F16438,H16438)</f>
        <v>wed plainfield iii, llc</v>
      </c>
      <c r="F16438" s="5"/>
      <c r="G16438" s="1" t="n">
        <v>62108</v>
      </c>
      <c r="H16438" s="1" t="s">
        <v>21274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12307</v>
      </c>
      <c r="C16439" s="1" t="str">
        <f aca="false">IF(H16439="",F16439,H16439)</f>
        <v>wed plainfield, llc</v>
      </c>
      <c r="F16439" s="5"/>
      <c r="G16439" s="1" t="n">
        <v>62109</v>
      </c>
      <c r="H16439" s="1" t="s">
        <v>21275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12308</v>
      </c>
      <c r="C16440" s="1" t="str">
        <f aca="false">IF(H16440="",F16440,H16440)</f>
        <v>wed shun i, llc</v>
      </c>
      <c r="F16440" s="5"/>
      <c r="G16440" s="1" t="n">
        <v>62110</v>
      </c>
      <c r="H16440" s="1" t="s">
        <v>21276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12309</v>
      </c>
      <c r="C16441" s="1" t="str">
        <f aca="false">IF(H16441="",F16441,H16441)</f>
        <v>wed shun ii, llc</v>
      </c>
      <c r="F16441" s="5"/>
      <c r="G16441" s="1" t="n">
        <v>62111</v>
      </c>
      <c r="H16441" s="1" t="s">
        <v>21277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12310</v>
      </c>
      <c r="C16442" s="1" t="str">
        <f aca="false">IF(H16442="",F16442,H16442)</f>
        <v>wed shun iii, llc</v>
      </c>
      <c r="F16442" s="5"/>
      <c r="G16442" s="1" t="n">
        <v>62112</v>
      </c>
      <c r="H16442" s="1" t="s">
        <v>21278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12311</v>
      </c>
      <c r="C16443" s="1" t="str">
        <f aca="false">IF(H16443="",F16443,H16443)</f>
        <v>strauss wind farm</v>
      </c>
      <c r="F16443" s="5"/>
      <c r="G16443" s="1" t="n">
        <v>62113</v>
      </c>
      <c r="H16443" s="1" t="s">
        <v>21279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12312</v>
      </c>
      <c r="C16444" s="1" t="str">
        <f aca="false">IF(H16444="",F16444,H16444)</f>
        <v>roseville solar</v>
      </c>
      <c r="F16444" s="5"/>
      <c r="G16444" s="1" t="n">
        <v>62114</v>
      </c>
      <c r="H16444" s="1" t="s">
        <v>21280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12313</v>
      </c>
      <c r="C16445" s="1" t="str">
        <f aca="false">IF(H16445="",F16445,H16445)</f>
        <v>aes alamitos energy center</v>
      </c>
      <c r="F16445" s="5"/>
      <c r="G16445" s="1" t="n">
        <v>62115</v>
      </c>
      <c r="H16445" s="1" t="s">
        <v>21281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12314</v>
      </c>
      <c r="C16446" s="1" t="str">
        <f aca="false">IF(H16446="",F16446,H16446)</f>
        <v>beloit memorial hospital power plant</v>
      </c>
      <c r="F16446" s="5"/>
      <c r="G16446" s="1" t="n">
        <v>62117</v>
      </c>
      <c r="H16446" s="1" t="s">
        <v>21282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12315</v>
      </c>
      <c r="C16447" s="1" t="str">
        <f aca="false">IF(H16447="",F16447,H16447)</f>
        <v>wed gw solar, llc</v>
      </c>
      <c r="F16447" s="5"/>
      <c r="G16447" s="1" t="n">
        <v>62118</v>
      </c>
      <c r="H16447" s="1" t="s">
        <v>21283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12316</v>
      </c>
      <c r="C16448" s="1" t="str">
        <f aca="false">IF(H16448="",F16448,H16448)</f>
        <v>university park solar</v>
      </c>
      <c r="F16448" s="5"/>
      <c r="G16448" s="1" t="n">
        <v>62119</v>
      </c>
      <c r="H16448" s="1" t="s">
        <v>21284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12317</v>
      </c>
      <c r="C16449" s="1" t="str">
        <f aca="false">IF(H16449="",F16449,H16449)</f>
        <v>panda solar nc 2, llc</v>
      </c>
      <c r="F16449" s="5"/>
      <c r="G16449" s="1" t="n">
        <v>62120</v>
      </c>
      <c r="H16449" s="1" t="s">
        <v>21285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12318</v>
      </c>
      <c r="C16450" s="1" t="str">
        <f aca="false">IF(H16450="",F16450,H16450)</f>
        <v>panda solar nc 3, llc</v>
      </c>
      <c r="F16450" s="5"/>
      <c r="G16450" s="1" t="n">
        <v>62121</v>
      </c>
      <c r="H16450" s="1" t="s">
        <v>21286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12319</v>
      </c>
      <c r="C16451" s="1" t="str">
        <f aca="false">IF(H16451="",F16451,H16451)</f>
        <v>panda solar nc 4, llc</v>
      </c>
      <c r="F16451" s="5"/>
      <c r="G16451" s="1" t="n">
        <v>62122</v>
      </c>
      <c r="H16451" s="1" t="s">
        <v>21287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12320</v>
      </c>
      <c r="C16452" s="1" t="str">
        <f aca="false">IF(H16452="",F16452,H16452)</f>
        <v>panda solar nc 5, llc</v>
      </c>
      <c r="F16452" s="5"/>
      <c r="G16452" s="1" t="n">
        <v>62123</v>
      </c>
      <c r="H16452" s="1" t="s">
        <v>21288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12321</v>
      </c>
      <c r="C16453" s="1" t="str">
        <f aca="false">IF(H16453="",F16453,H16453)</f>
        <v>panda solar nc 6, llc</v>
      </c>
      <c r="F16453" s="5"/>
      <c r="G16453" s="1" t="n">
        <v>62124</v>
      </c>
      <c r="H16453" s="1" t="s">
        <v>21289</v>
      </c>
    </row>
    <row r="16454" customFormat="false" ht="15" hidden="false" customHeight="true" outlineLevel="0" collapsed="false">
      <c r="A16454" s="1" t="n">
        <f aca="false">IF(IFERROR((MATCH(G16454,$G$1:$G$12712,0)),0),INDEX($A$1:$A$12712,MATCH(G16454,$G$1:$G$12712,0)),MAX($A$2:$A16453)+1)</f>
        <v>12322</v>
      </c>
      <c r="C16454" s="1" t="str">
        <f aca="false">IF(H16454="",F16454,H16454)</f>
        <v>panda solar nc 7, llc</v>
      </c>
      <c r="F16454" s="5"/>
      <c r="G16454" s="1" t="n">
        <v>62125</v>
      </c>
      <c r="H16454" s="1" t="s">
        <v>21290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12323</v>
      </c>
      <c r="C16455" s="1" t="str">
        <f aca="false">IF(H16455="",F16455,H16455)</f>
        <v>panda solar nc 8, llc</v>
      </c>
      <c r="F16455" s="5"/>
      <c r="G16455" s="1" t="n">
        <v>62126</v>
      </c>
      <c r="H16455" s="1" t="s">
        <v>21291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12324</v>
      </c>
      <c r="C16456" s="1" t="str">
        <f aca="false">IF(H16456="",F16456,H16456)</f>
        <v>panda solar nc 9, llc</v>
      </c>
      <c r="F16456" s="5"/>
      <c r="G16456" s="1" t="n">
        <v>62127</v>
      </c>
      <c r="H16456" s="1" t="s">
        <v>21292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12325</v>
      </c>
      <c r="C16457" s="1" t="str">
        <f aca="false">IF(H16457="",F16457,H16457)</f>
        <v>panda solar nc 10, llc</v>
      </c>
      <c r="F16457" s="5"/>
      <c r="G16457" s="1" t="n">
        <v>62128</v>
      </c>
      <c r="H16457" s="1" t="s">
        <v>21293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12326</v>
      </c>
      <c r="C16458" s="1" t="str">
        <f aca="false">IF(H16458="",F16458,H16458)</f>
        <v>panda solar nc 11, llc</v>
      </c>
      <c r="F16458" s="5"/>
      <c r="G16458" s="1" t="n">
        <v>62129</v>
      </c>
      <c r="H16458" s="1" t="s">
        <v>21294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12327</v>
      </c>
      <c r="C16459" s="1" t="str">
        <f aca="false">IF(H16459="",F16459,H16459)</f>
        <v>roseman</v>
      </c>
      <c r="F16459" s="5"/>
      <c r="G16459" s="1" t="n">
        <v>62130</v>
      </c>
      <c r="H16459" s="1" t="s">
        <v>21295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12328</v>
      </c>
      <c r="C16460" s="1" t="str">
        <f aca="false">IF(H16460="",F16460,H16460)</f>
        <v>red toad 4451 buffalo road, llc</v>
      </c>
      <c r="F16460" s="5"/>
      <c r="G16460" s="1" t="n">
        <v>62131</v>
      </c>
      <c r="H16460" s="1" t="s">
        <v>21296</v>
      </c>
    </row>
    <row r="16461" customFormat="false" ht="15" hidden="false" customHeight="true" outlineLevel="0" collapsed="false">
      <c r="A16461" s="1" t="n">
        <f aca="false">A12310</f>
        <v>10712</v>
      </c>
      <c r="C16461" s="1" t="str">
        <f aca="false">IF(H16461="",F16461,H16461)</f>
        <v>beaver creek ii wind</v>
      </c>
      <c r="F16461" s="5"/>
      <c r="G16461" s="1" t="n">
        <v>62134</v>
      </c>
      <c r="H16461" s="1" t="s">
        <v>21297</v>
      </c>
      <c r="I16461" s="1" t="n">
        <v>12341</v>
      </c>
      <c r="J16461" s="1" t="s">
        <v>20546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12329</v>
      </c>
      <c r="C16462" s="1" t="str">
        <f aca="false">IF(H16462="",F16462,H16462)</f>
        <v>palmer</v>
      </c>
      <c r="F16462" s="5"/>
      <c r="G16462" s="1" t="n">
        <v>62135</v>
      </c>
      <c r="H16462" s="1" t="s">
        <v>21298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12330</v>
      </c>
      <c r="C16463" s="1" t="str">
        <f aca="false">IF(H16463="",F16463,H16463)</f>
        <v>arthur solar, llc</v>
      </c>
      <c r="F16463" s="5"/>
      <c r="G16463" s="1" t="n">
        <v>62136</v>
      </c>
      <c r="H16463" s="1" t="s">
        <v>21299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12331</v>
      </c>
      <c r="C16464" s="1" t="str">
        <f aca="false">IF(H16464="",F16464,H16464)</f>
        <v>eichtens ii csg</v>
      </c>
      <c r="F16464" s="5"/>
      <c r="G16464" s="1" t="n">
        <v>62137</v>
      </c>
      <c r="H16464" s="1" t="s">
        <v>21300</v>
      </c>
      <c r="I16464" s="1" t="n">
        <v>57081</v>
      </c>
      <c r="J16464" s="1" t="s">
        <v>21025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12332</v>
      </c>
      <c r="C16465" s="1" t="str">
        <f aca="false">IF(H16465="",F16465,H16465)</f>
        <v>barone csg</v>
      </c>
      <c r="F16465" s="5"/>
      <c r="G16465" s="1" t="n">
        <v>62138</v>
      </c>
      <c r="H16465" s="1" t="s">
        <v>21301</v>
      </c>
      <c r="I16465" s="1" t="n">
        <v>57081</v>
      </c>
      <c r="J16465" s="1" t="s">
        <v>21025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12333</v>
      </c>
      <c r="C16466" s="1" t="str">
        <f aca="false">IF(H16466="",F16466,H16466)</f>
        <v>huneke ii csg</v>
      </c>
      <c r="F16466" s="5"/>
      <c r="G16466" s="1" t="n">
        <v>62139</v>
      </c>
      <c r="H16466" s="1" t="s">
        <v>21302</v>
      </c>
      <c r="I16466" s="1" t="n">
        <v>57081</v>
      </c>
      <c r="J16466" s="1" t="s">
        <v>21025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12334</v>
      </c>
      <c r="C16467" s="1" t="str">
        <f aca="false">IF(H16467="",F16467,H16467)</f>
        <v>rambler</v>
      </c>
      <c r="F16467" s="5"/>
      <c r="G16467" s="1" t="n">
        <v>62141</v>
      </c>
      <c r="H16467" s="1" t="s">
        <v>21303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12335</v>
      </c>
      <c r="C16468" s="1" t="str">
        <f aca="false">IF(H16468="",F16468,H16468)</f>
        <v>amadeus wind farm</v>
      </c>
      <c r="F16468" s="5"/>
      <c r="G16468" s="1" t="n">
        <v>62142</v>
      </c>
      <c r="H16468" s="1" t="s">
        <v>21304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12336</v>
      </c>
      <c r="C16469" s="1" t="str">
        <f aca="false">IF(H16469="",F16469,H16469)</f>
        <v>msc-greycloud01 community solar</v>
      </c>
      <c r="F16469" s="5"/>
      <c r="G16469" s="1" t="n">
        <v>62143</v>
      </c>
      <c r="H16469" s="1" t="s">
        <v>21305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12337</v>
      </c>
      <c r="C16470" s="1" t="str">
        <f aca="false">IF(H16470="",F16470,H16470)</f>
        <v>msc-scandia01 csg</v>
      </c>
      <c r="F16470" s="5"/>
      <c r="G16470" s="1" t="n">
        <v>62144</v>
      </c>
      <c r="H16470" s="1" t="s">
        <v>21306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12338</v>
      </c>
      <c r="C16471" s="1" t="str">
        <f aca="false">IF(H16471="",F16471,H16471)</f>
        <v>minisink solar 1 llc</v>
      </c>
      <c r="F16471" s="5"/>
      <c r="G16471" s="1" t="n">
        <v>62145</v>
      </c>
      <c r="H16471" s="1" t="s">
        <v>21307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12339</v>
      </c>
      <c r="C16472" s="1" t="str">
        <f aca="false">IF(H16472="",F16472,H16472)</f>
        <v>minisink community solar 2 llc</v>
      </c>
      <c r="F16472" s="5"/>
      <c r="G16472" s="1" t="n">
        <v>62146</v>
      </c>
      <c r="H16472" s="1" t="s">
        <v>21308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12340</v>
      </c>
      <c r="C16473" s="1" t="str">
        <f aca="false">IF(H16473="",F16473,H16473)</f>
        <v>kce ny 1</v>
      </c>
      <c r="F16473" s="5"/>
      <c r="G16473" s="1" t="n">
        <v>62147</v>
      </c>
      <c r="H16473" s="1" t="s">
        <v>21309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12341</v>
      </c>
      <c r="C16474" s="1" t="str">
        <f aca="false">IF(H16474="",F16474,H16474)</f>
        <v>goose lake mn dpc-gm</v>
      </c>
      <c r="F16474" s="5"/>
      <c r="G16474" s="1" t="n">
        <v>62148</v>
      </c>
      <c r="H16474" s="1" t="s">
        <v>21310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12342</v>
      </c>
      <c r="C16475" s="1" t="str">
        <f aca="false">IF(H16475="",F16475,H16475)</f>
        <v>syncarpha eagle nest</v>
      </c>
      <c r="F16475" s="5"/>
      <c r="G16475" s="1" t="n">
        <v>62149</v>
      </c>
      <c r="H16475" s="1" t="s">
        <v>21311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12343</v>
      </c>
      <c r="C16476" s="1" t="str">
        <f aca="false">IF(H16476="",F16476,H16476)</f>
        <v>chaffey college rancho cucamonga campus</v>
      </c>
      <c r="F16476" s="5"/>
      <c r="G16476" s="1" t="n">
        <v>62150</v>
      </c>
      <c r="H16476" s="1" t="s">
        <v>21312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12344</v>
      </c>
      <c r="C16477" s="1" t="str">
        <f aca="false">IF(H16477="",F16477,H16477)</f>
        <v>clif bar bakery of twin falls</v>
      </c>
      <c r="F16477" s="5"/>
      <c r="G16477" s="1" t="n">
        <v>62151</v>
      </c>
      <c r="H16477" s="1" t="s">
        <v>21313</v>
      </c>
      <c r="I16477" s="1" t="n">
        <v>57449</v>
      </c>
      <c r="J16477" s="1" t="s">
        <v>21314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12345</v>
      </c>
      <c r="C16478" s="1" t="str">
        <f aca="false">IF(H16478="",F16478,H16478)</f>
        <v>ikea live oak rooftop pv system</v>
      </c>
      <c r="F16478" s="5"/>
      <c r="G16478" s="1" t="n">
        <v>62152</v>
      </c>
      <c r="H16478" s="1" t="s">
        <v>21315</v>
      </c>
      <c r="I16478" s="1" t="n">
        <v>57389</v>
      </c>
      <c r="J16478" s="1" t="s">
        <v>20992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12346</v>
      </c>
      <c r="C16479" s="1" t="str">
        <f aca="false">IF(H16479="",F16479,H16479)</f>
        <v>kelly bridge road community solar farm</v>
      </c>
      <c r="F16479" s="5"/>
      <c r="G16479" s="1" t="n">
        <v>62154</v>
      </c>
      <c r="H16479" s="1" t="s">
        <v>21316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12347</v>
      </c>
      <c r="C16480" s="1" t="str">
        <f aca="false">IF(H16480="",F16480,H16480)</f>
        <v>hospital rd community solar farm</v>
      </c>
      <c r="F16480" s="5"/>
      <c r="G16480" s="1" t="n">
        <v>62155</v>
      </c>
      <c r="H16480" s="1" t="s">
        <v>21317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12348</v>
      </c>
      <c r="C16481" s="1" t="str">
        <f aca="false">IF(H16481="",F16481,H16481)</f>
        <v>pool brook rd community solar farm</v>
      </c>
      <c r="F16481" s="5"/>
      <c r="G16481" s="1" t="n">
        <v>62156</v>
      </c>
      <c r="H16481" s="1" t="s">
        <v>21318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12349</v>
      </c>
      <c r="C16482" s="1" t="str">
        <f aca="false">IF(H16482="",F16482,H16482)</f>
        <v>breesport road community solar farm</v>
      </c>
      <c r="F16482" s="5"/>
      <c r="G16482" s="1" t="n">
        <v>62157</v>
      </c>
      <c r="H16482" s="1" t="s">
        <v>21319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12350</v>
      </c>
      <c r="C16483" s="1" t="str">
        <f aca="false">IF(H16483="",F16483,H16483)</f>
        <v>sacket lake rd #1 community solar farm</v>
      </c>
      <c r="F16483" s="5"/>
      <c r="G16483" s="1" t="n">
        <v>62158</v>
      </c>
      <c r="H16483" s="1" t="s">
        <v>21320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12351</v>
      </c>
      <c r="C16484" s="1" t="str">
        <f aca="false">IF(H16484="",F16484,H16484)</f>
        <v>sacket lake rd #2 community solar farm</v>
      </c>
      <c r="F16484" s="5"/>
      <c r="G16484" s="1" t="n">
        <v>62159</v>
      </c>
      <c r="H16484" s="1" t="s">
        <v>21321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12352</v>
      </c>
      <c r="C16485" s="1" t="str">
        <f aca="false">IF(H16485="",F16485,H16485)</f>
        <v>turner rd community solar project</v>
      </c>
      <c r="F16485" s="5"/>
      <c r="G16485" s="1" t="n">
        <v>62160</v>
      </c>
      <c r="H16485" s="1" t="s">
        <v>21322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12353</v>
      </c>
      <c r="C16486" s="1" t="str">
        <f aca="false">IF(H16486="",F16486,H16486)</f>
        <v>galactic wind</v>
      </c>
      <c r="F16486" s="5"/>
      <c r="G16486" s="1" t="n">
        <v>62161</v>
      </c>
      <c r="H16486" s="1" t="s">
        <v>21323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12354</v>
      </c>
      <c r="C16487" s="1" t="str">
        <f aca="false">IF(H16487="",F16487,H16487)</f>
        <v>4710 hosting</v>
      </c>
      <c r="F16487" s="5"/>
      <c r="G16487" s="1" t="n">
        <v>62162</v>
      </c>
      <c r="H16487" s="1" t="s">
        <v>21324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12355</v>
      </c>
      <c r="C16488" s="1" t="str">
        <f aca="false">IF(H16488="",F16488,H16488)</f>
        <v>meridian iii</v>
      </c>
      <c r="F16488" s="5"/>
      <c r="G16488" s="1" t="n">
        <v>62163</v>
      </c>
      <c r="H16488" s="1" t="s">
        <v>21325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12356</v>
      </c>
      <c r="C16489" s="1" t="str">
        <f aca="false">IF(H16489="",F16489,H16489)</f>
        <v>meridian ii</v>
      </c>
      <c r="F16489" s="5"/>
      <c r="G16489" s="1" t="n">
        <v>62164</v>
      </c>
      <c r="H16489" s="1" t="s">
        <v>21326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12357</v>
      </c>
      <c r="C16490" s="1" t="str">
        <f aca="false">IF(H16490="",F16490,H16490)</f>
        <v>snipesville</v>
      </c>
      <c r="F16490" s="5"/>
      <c r="G16490" s="1" t="n">
        <v>62165</v>
      </c>
      <c r="H16490" s="1" t="s">
        <v>21327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12358</v>
      </c>
      <c r="C16491" s="1" t="str">
        <f aca="false">IF(H16491="",F16491,H16491)</f>
        <v>county home solar llc</v>
      </c>
      <c r="F16491" s="5"/>
      <c r="G16491" s="1" t="n">
        <v>62167</v>
      </c>
      <c r="H16491" s="1" t="s">
        <v>21328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12359</v>
      </c>
      <c r="C16492" s="1" t="str">
        <f aca="false">IF(H16492="",F16492,H16492)</f>
        <v>church road solar llc</v>
      </c>
      <c r="F16492" s="5"/>
      <c r="G16492" s="1" t="n">
        <v>62168</v>
      </c>
      <c r="H16492" s="1" t="s">
        <v>21329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12360</v>
      </c>
      <c r="C16493" s="1" t="str">
        <f aca="false">IF(H16493="",F16493,H16493)</f>
        <v>boring solar llc</v>
      </c>
      <c r="F16493" s="5"/>
      <c r="G16493" s="1" t="n">
        <v>62169</v>
      </c>
      <c r="H16493" s="1" t="s">
        <v>21330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12361</v>
      </c>
      <c r="C16494" s="1" t="str">
        <f aca="false">IF(H16494="",F16494,H16494)</f>
        <v>ballston solar llc</v>
      </c>
      <c r="F16494" s="5"/>
      <c r="G16494" s="1" t="n">
        <v>62170</v>
      </c>
      <c r="H16494" s="1" t="s">
        <v>21331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12362</v>
      </c>
      <c r="C16495" s="1" t="str">
        <f aca="false">IF(H16495="",F16495,H16495)</f>
        <v>labish solar llc</v>
      </c>
      <c r="F16495" s="5"/>
      <c r="G16495" s="1" t="n">
        <v>62171</v>
      </c>
      <c r="H16495" s="1" t="s">
        <v>21332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12363</v>
      </c>
      <c r="C16496" s="1" t="str">
        <f aca="false">IF(H16496="",F16496,H16496)</f>
        <v>birch</v>
      </c>
      <c r="F16496" s="5"/>
      <c r="G16496" s="1" t="n">
        <v>62172</v>
      </c>
      <c r="H16496" s="1" t="s">
        <v>21333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12364</v>
      </c>
      <c r="C16497" s="1" t="str">
        <f aca="false">IF(H16497="",F16497,H16497)</f>
        <v>sr jonesborough</v>
      </c>
      <c r="F16497" s="5"/>
      <c r="G16497" s="1" t="n">
        <v>62173</v>
      </c>
      <c r="H16497" s="1" t="s">
        <v>21334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12365</v>
      </c>
      <c r="C16498" s="1" t="str">
        <f aca="false">IF(H16498="",F16498,H16498)</f>
        <v>maimonides medical center</v>
      </c>
      <c r="F16498" s="5"/>
      <c r="G16498" s="1" t="n">
        <v>62174</v>
      </c>
      <c r="H16498" s="1" t="s">
        <v>21335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12366</v>
      </c>
      <c r="C16499" s="1" t="str">
        <f aca="false">IF(H16499="",F16499,H16499)</f>
        <v>diablo energy storage</v>
      </c>
      <c r="F16499" s="5"/>
      <c r="G16499" s="1" t="n">
        <v>62175</v>
      </c>
      <c r="H16499" s="1" t="s">
        <v>21336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12367</v>
      </c>
      <c r="C16500" s="1" t="str">
        <f aca="false">IF(H16500="",F16500,H16500)</f>
        <v>berry nmw cogens</v>
      </c>
      <c r="F16500" s="5"/>
      <c r="G16500" s="1" t="n">
        <v>62176</v>
      </c>
      <c r="H16500" s="1" t="s">
        <v>21337</v>
      </c>
      <c r="I16500" s="1" t="n">
        <v>1569</v>
      </c>
      <c r="J16500" s="1" t="s">
        <v>21338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12368</v>
      </c>
      <c r="C16501" s="1" t="str">
        <f aca="false">IF(H16501="",F16501,H16501)</f>
        <v>desert harvest, llc</v>
      </c>
      <c r="F16501" s="5"/>
      <c r="G16501" s="1" t="n">
        <v>62177</v>
      </c>
      <c r="H16501" s="1" t="s">
        <v>21339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12369</v>
      </c>
      <c r="C16502" s="1" t="str">
        <f aca="false">IF(H16502="",F16502,H16502)</f>
        <v>ashley solar (sc)</v>
      </c>
      <c r="F16502" s="5"/>
      <c r="G16502" s="1" t="n">
        <v>62179</v>
      </c>
      <c r="H16502" s="1" t="s">
        <v>21340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12370</v>
      </c>
      <c r="C16503" s="1" t="str">
        <f aca="false">IF(H16503="",F16503,H16503)</f>
        <v>atlantic solar</v>
      </c>
      <c r="F16503" s="5"/>
      <c r="G16503" s="1" t="n">
        <v>62180</v>
      </c>
      <c r="H16503" s="1" t="s">
        <v>21341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12371</v>
      </c>
      <c r="C16504" s="1" t="str">
        <f aca="false">IF(H16504="",F16504,H16504)</f>
        <v>b &amp; k solar</v>
      </c>
      <c r="F16504" s="5"/>
      <c r="G16504" s="1" t="n">
        <v>62181</v>
      </c>
      <c r="H16504" s="1" t="s">
        <v>21342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12372</v>
      </c>
      <c r="C16505" s="1" t="str">
        <f aca="false">IF(H16505="",F16505,H16505)</f>
        <v>battle solar</v>
      </c>
      <c r="F16505" s="5"/>
      <c r="G16505" s="1" t="n">
        <v>62182</v>
      </c>
      <c r="H16505" s="1" t="s">
        <v>21343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12373</v>
      </c>
      <c r="C16506" s="1" t="str">
        <f aca="false">IF(H16506="",F16506,H16506)</f>
        <v>bell solar</v>
      </c>
      <c r="F16506" s="5"/>
      <c r="G16506" s="1" t="n">
        <v>62183</v>
      </c>
      <c r="H16506" s="1" t="s">
        <v>21344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12374</v>
      </c>
      <c r="C16507" s="1" t="str">
        <f aca="false">IF(H16507="",F16507,H16507)</f>
        <v>big fork solar</v>
      </c>
      <c r="F16507" s="5"/>
      <c r="G16507" s="1" t="n">
        <v>62184</v>
      </c>
      <c r="H16507" s="1" t="s">
        <v>21345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12375</v>
      </c>
      <c r="C16508" s="1" t="str">
        <f aca="false">IF(H16508="",F16508,H16508)</f>
        <v>birch solar</v>
      </c>
      <c r="F16508" s="5"/>
      <c r="G16508" s="1" t="n">
        <v>62185</v>
      </c>
      <c r="H16508" s="1" t="s">
        <v>21346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12376</v>
      </c>
      <c r="C16509" s="1" t="str">
        <f aca="false">IF(H16509="",F16509,H16509)</f>
        <v>chapman solar</v>
      </c>
      <c r="F16509" s="5"/>
      <c r="G16509" s="1" t="n">
        <v>62186</v>
      </c>
      <c r="H16509" s="1" t="s">
        <v>21347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12377</v>
      </c>
      <c r="C16510" s="1" t="str">
        <f aca="false">IF(H16510="",F16510,H16510)</f>
        <v>clark solar</v>
      </c>
      <c r="F16510" s="5"/>
      <c r="G16510" s="1" t="n">
        <v>62187</v>
      </c>
      <c r="H16510" s="1" t="s">
        <v>21348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12378</v>
      </c>
      <c r="C16511" s="1" t="str">
        <f aca="false">IF(H16511="",F16511,H16511)</f>
        <v>colleton solar</v>
      </c>
      <c r="F16511" s="5"/>
      <c r="G16511" s="1" t="n">
        <v>62188</v>
      </c>
      <c r="H16511" s="1" t="s">
        <v>21349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12379</v>
      </c>
      <c r="C16512" s="1" t="str">
        <f aca="false">IF(H16512="",F16512,H16512)</f>
        <v>collins farm solar</v>
      </c>
      <c r="F16512" s="5"/>
      <c r="G16512" s="1" t="n">
        <v>62189</v>
      </c>
      <c r="H16512" s="1" t="s">
        <v>21350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12380</v>
      </c>
      <c r="C16513" s="1" t="str">
        <f aca="false">IF(H16513="",F16513,H16513)</f>
        <v>crossroads solar</v>
      </c>
      <c r="F16513" s="5"/>
      <c r="G16513" s="1" t="n">
        <v>62190</v>
      </c>
      <c r="H16513" s="1" t="s">
        <v>21351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12381</v>
      </c>
      <c r="C16514" s="1" t="str">
        <f aca="false">IF(H16514="",F16514,H16514)</f>
        <v>cnmec solar energy center</v>
      </c>
      <c r="F16514" s="5"/>
      <c r="G16514" s="1" t="n">
        <v>62191</v>
      </c>
      <c r="H16514" s="1" t="s">
        <v>21352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12382</v>
      </c>
      <c r="C16515" s="1" t="str">
        <f aca="false">IF(H16515="",F16515,H16515)</f>
        <v>blue water energy center</v>
      </c>
      <c r="F16515" s="5"/>
      <c r="G16515" s="1" t="n">
        <v>62192</v>
      </c>
      <c r="H16515" s="1" t="s">
        <v>21353</v>
      </c>
      <c r="I16515" s="1" t="n">
        <v>5109</v>
      </c>
      <c r="J16515" s="1" t="s">
        <v>18281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12383</v>
      </c>
      <c r="C16516" s="1" t="str">
        <f aca="false">IF(H16516="",F16516,H16516)</f>
        <v>winegar csg</v>
      </c>
      <c r="F16516" s="5"/>
      <c r="G16516" s="1" t="n">
        <v>62193</v>
      </c>
      <c r="H16516" s="1" t="s">
        <v>21354</v>
      </c>
      <c r="I16516" s="1" t="n">
        <v>57081</v>
      </c>
      <c r="J16516" s="1" t="s">
        <v>21025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12384</v>
      </c>
      <c r="C16517" s="1" t="str">
        <f aca="false">IF(H16517="",F16517,H16517)</f>
        <v>bolduan csg</v>
      </c>
      <c r="F16517" s="5"/>
      <c r="G16517" s="1" t="n">
        <v>62194</v>
      </c>
      <c r="H16517" s="1" t="s">
        <v>21355</v>
      </c>
      <c r="I16517" s="1" t="n">
        <v>57081</v>
      </c>
      <c r="J16517" s="1" t="s">
        <v>21025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12385</v>
      </c>
      <c r="C16518" s="1" t="str">
        <f aca="false">IF(H16518="",F16518,H16518)</f>
        <v>guse csg</v>
      </c>
      <c r="F16518" s="5"/>
      <c r="G16518" s="1" t="n">
        <v>62195</v>
      </c>
      <c r="H16518" s="1" t="s">
        <v>21356</v>
      </c>
      <c r="I16518" s="1" t="n">
        <v>57081</v>
      </c>
      <c r="J16518" s="1" t="s">
        <v>21025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12386</v>
      </c>
      <c r="C16519" s="1" t="str">
        <f aca="false">IF(H16519="",F16519,H16519)</f>
        <v>hadley 2 solar, llc</v>
      </c>
      <c r="F16519" s="5"/>
      <c r="G16519" s="1" t="n">
        <v>62196</v>
      </c>
      <c r="H16519" s="1" t="s">
        <v>21357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12387</v>
      </c>
      <c r="C16520" s="1" t="str">
        <f aca="false">IF(H16520="",F16520,H16520)</f>
        <v>east bridgewater solar</v>
      </c>
      <c r="F16520" s="5"/>
      <c r="G16520" s="1" t="n">
        <v>62197</v>
      </c>
      <c r="H16520" s="1" t="s">
        <v>21358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12388</v>
      </c>
      <c r="C16521" s="1" t="str">
        <f aca="false">IF(H16521="",F16521,H16521)</f>
        <v>griffin road solar, llc</v>
      </c>
      <c r="F16521" s="5"/>
      <c r="G16521" s="1" t="n">
        <v>62198</v>
      </c>
      <c r="H16521" s="1" t="s">
        <v>21359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12389</v>
      </c>
      <c r="C16522" s="1" t="str">
        <f aca="false">IF(H16522="",F16522,H16522)</f>
        <v>ashby solar, llc</v>
      </c>
      <c r="F16522" s="5"/>
      <c r="G16522" s="1" t="n">
        <v>62199</v>
      </c>
      <c r="H16522" s="1" t="s">
        <v>21360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12390</v>
      </c>
      <c r="C16523" s="1" t="str">
        <f aca="false">IF(H16523="",F16523,H16523)</f>
        <v>hillcrest solar</v>
      </c>
      <c r="F16523" s="5"/>
      <c r="G16523" s="1" t="n">
        <v>62200</v>
      </c>
      <c r="H16523" s="1" t="s">
        <v>21361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12391</v>
      </c>
      <c r="C16524" s="1" t="str">
        <f aca="false">IF(H16524="",F16524,H16524)</f>
        <v>dudley solar</v>
      </c>
      <c r="F16524" s="5"/>
      <c r="G16524" s="1" t="n">
        <v>62201</v>
      </c>
      <c r="H16524" s="1" t="s">
        <v>21362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12392</v>
      </c>
      <c r="C16525" s="1" t="str">
        <f aca="false">IF(H16525="",F16525,H16525)</f>
        <v>williamsburg</v>
      </c>
      <c r="F16525" s="5"/>
      <c r="G16525" s="1" t="n">
        <v>62202</v>
      </c>
      <c r="H16525" s="1" t="s">
        <v>21363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12393</v>
      </c>
      <c r="C16526" s="1" t="str">
        <f aca="false">IF(H16526="",F16526,H16526)</f>
        <v>monson solar, llc</v>
      </c>
      <c r="F16526" s="5"/>
      <c r="G16526" s="1" t="n">
        <v>62203</v>
      </c>
      <c r="H16526" s="1" t="s">
        <v>21364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12394</v>
      </c>
      <c r="C16527" s="1" t="str">
        <f aca="false">IF(H16527="",F16527,H16527)</f>
        <v>red toad 5840 buffalo road, llc</v>
      </c>
      <c r="F16527" s="5"/>
      <c r="G16527" s="1" t="n">
        <v>62204</v>
      </c>
      <c r="H16527" s="1" t="s">
        <v>21365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12395</v>
      </c>
      <c r="C16528" s="1" t="str">
        <f aca="false">IF(H16528="",F16528,H16528)</f>
        <v>nickelson solar, llc</v>
      </c>
      <c r="F16528" s="5"/>
      <c r="G16528" s="1" t="n">
        <v>62205</v>
      </c>
      <c r="H16528" s="1" t="s">
        <v>21366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12396</v>
      </c>
      <c r="C16529" s="1" t="str">
        <f aca="false">IF(H16529="",F16529,H16529)</f>
        <v>hibiscus solar energy center</v>
      </c>
      <c r="F16529" s="5"/>
      <c r="G16529" s="1" t="n">
        <v>62206</v>
      </c>
      <c r="H16529" s="1" t="s">
        <v>21367</v>
      </c>
      <c r="I16529" s="1" t="n">
        <v>6452</v>
      </c>
      <c r="J16529" s="1" t="s">
        <v>15365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12397</v>
      </c>
      <c r="C16530" s="1" t="str">
        <f aca="false">IF(H16530="",F16530,H16530)</f>
        <v>reloj del sol wind farm</v>
      </c>
      <c r="F16530" s="5"/>
      <c r="G16530" s="1" t="n">
        <v>62207</v>
      </c>
      <c r="H16530" s="1" t="s">
        <v>21368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12398</v>
      </c>
      <c r="C16531" s="1" t="str">
        <f aca="false">IF(H16531="",F16531,H16531)</f>
        <v>nist solar</v>
      </c>
      <c r="F16531" s="5"/>
      <c r="G16531" s="1" t="n">
        <v>62208</v>
      </c>
      <c r="H16531" s="1" t="s">
        <v>21369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12399</v>
      </c>
      <c r="C16532" s="1" t="str">
        <f aca="false">IF(H16532="",F16532,H16532)</f>
        <v>randolph csg pv1-5</v>
      </c>
      <c r="F16532" s="5"/>
      <c r="G16532" s="1" t="n">
        <v>62209</v>
      </c>
      <c r="H16532" s="1" t="s">
        <v>21370</v>
      </c>
      <c r="I16532" s="1" t="n">
        <v>58970</v>
      </c>
      <c r="J16532" s="1" t="s">
        <v>20662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12400</v>
      </c>
      <c r="C16533" s="1" t="str">
        <f aca="false">IF(H16533="",F16533,H16533)</f>
        <v>felton csg pv1-5</v>
      </c>
      <c r="F16533" s="5"/>
      <c r="G16533" s="1" t="n">
        <v>62210</v>
      </c>
      <c r="H16533" s="1" t="s">
        <v>21371</v>
      </c>
      <c r="I16533" s="1" t="n">
        <v>58970</v>
      </c>
      <c r="J16533" s="1" t="s">
        <v>20662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12401</v>
      </c>
      <c r="C16534" s="1" t="str">
        <f aca="false">IF(H16534="",F16534,H16534)</f>
        <v>denmark solar</v>
      </c>
      <c r="F16534" s="5"/>
      <c r="G16534" s="1" t="n">
        <v>62211</v>
      </c>
      <c r="H16534" s="1" t="s">
        <v>21372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12402</v>
      </c>
      <c r="C16535" s="1" t="str">
        <f aca="false">IF(H16535="",F16535,H16535)</f>
        <v>fairfield solar</v>
      </c>
      <c r="F16535" s="5"/>
      <c r="G16535" s="1" t="n">
        <v>62212</v>
      </c>
      <c r="H16535" s="1" t="s">
        <v>21373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12403</v>
      </c>
      <c r="C16536" s="1" t="str">
        <f aca="false">IF(H16536="",F16536,H16536)</f>
        <v>fishwater solar</v>
      </c>
      <c r="F16536" s="5"/>
      <c r="G16536" s="1" t="n">
        <v>62213</v>
      </c>
      <c r="H16536" s="1" t="s">
        <v>21374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12404</v>
      </c>
      <c r="C16537" s="1" t="str">
        <f aca="false">IF(H16537="",F16537,H16537)</f>
        <v>flip solar</v>
      </c>
      <c r="F16537" s="5"/>
      <c r="G16537" s="1" t="n">
        <v>62214</v>
      </c>
      <c r="H16537" s="1" t="s">
        <v>21375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12405</v>
      </c>
      <c r="C16538" s="1" t="str">
        <f aca="false">IF(H16538="",F16538,H16538)</f>
        <v>foreman solar</v>
      </c>
      <c r="F16538" s="5"/>
      <c r="G16538" s="1" t="n">
        <v>62215</v>
      </c>
      <c r="H16538" s="1" t="s">
        <v>21376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12406</v>
      </c>
      <c r="C16539" s="1" t="str">
        <f aca="false">IF(H16539="",F16539,H16539)</f>
        <v>gaines solar</v>
      </c>
      <c r="F16539" s="5"/>
      <c r="G16539" s="1" t="n">
        <v>62216</v>
      </c>
      <c r="H16539" s="1" t="s">
        <v>21377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12407</v>
      </c>
      <c r="C16540" s="1" t="str">
        <f aca="false">IF(H16540="",F16540,H16540)</f>
        <v>geb solar</v>
      </c>
      <c r="F16540" s="5"/>
      <c r="G16540" s="1" t="n">
        <v>62217</v>
      </c>
      <c r="H16540" s="1" t="s">
        <v>21378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12408</v>
      </c>
      <c r="C16541" s="1" t="str">
        <f aca="false">IF(H16541="",F16541,H16541)</f>
        <v>gedosch solar ii</v>
      </c>
      <c r="F16541" s="5"/>
      <c r="G16541" s="1" t="n">
        <v>62218</v>
      </c>
      <c r="H16541" s="1" t="s">
        <v>21379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12409</v>
      </c>
      <c r="C16542" s="1" t="str">
        <f aca="false">IF(H16542="",F16542,H16542)</f>
        <v>ashburnham energy storage project</v>
      </c>
      <c r="F16542" s="5"/>
      <c r="G16542" s="1" t="n">
        <v>62219</v>
      </c>
      <c r="H16542" s="1" t="s">
        <v>21380</v>
      </c>
      <c r="I16542" s="1" t="n">
        <v>11806</v>
      </c>
      <c r="J16542" s="1" t="s">
        <v>21381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12410</v>
      </c>
      <c r="C16543" s="1" t="str">
        <f aca="false">IF(H16543="",F16543,H16543)</f>
        <v>east fork wind project, llc</v>
      </c>
      <c r="F16543" s="5"/>
      <c r="G16543" s="1" t="n">
        <v>62220</v>
      </c>
      <c r="H16543" s="1" t="s">
        <v>21382</v>
      </c>
      <c r="I16543" s="1" t="n">
        <v>56201</v>
      </c>
      <c r="J16543" s="1" t="s">
        <v>20955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12411</v>
      </c>
      <c r="C16544" s="1" t="str">
        <f aca="false">IF(H16544="",F16544,H16544)</f>
        <v>culpepper solar</v>
      </c>
      <c r="F16544" s="5"/>
      <c r="G16544" s="1" t="n">
        <v>62221</v>
      </c>
      <c r="H16544" s="1" t="s">
        <v>21383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12412</v>
      </c>
      <c r="C16545" s="1" t="str">
        <f aca="false">IF(H16545="",F16545,H16545)</f>
        <v>dadswell solar</v>
      </c>
      <c r="F16545" s="5"/>
      <c r="G16545" s="1" t="n">
        <v>62222</v>
      </c>
      <c r="H16545" s="1" t="s">
        <v>21384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12413</v>
      </c>
      <c r="C16546" s="1" t="str">
        <f aca="false">IF(H16546="",F16546,H16546)</f>
        <v>warren solar farm llc</v>
      </c>
      <c r="F16546" s="5"/>
      <c r="G16546" s="1" t="n">
        <v>62223</v>
      </c>
      <c r="H16546" s="1" t="s">
        <v>21385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12414</v>
      </c>
      <c r="C16547" s="1" t="str">
        <f aca="false">IF(H16547="",F16547,H16547)</f>
        <v>oak leaf solar xxvii llc</v>
      </c>
      <c r="F16547" s="5"/>
      <c r="G16547" s="1" t="n">
        <v>62224</v>
      </c>
      <c r="H16547" s="1" t="s">
        <v>21386</v>
      </c>
      <c r="I16547" s="1" t="n">
        <v>60025</v>
      </c>
      <c r="J16547" s="1" t="s">
        <v>21017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12415</v>
      </c>
      <c r="C16548" s="1" t="str">
        <f aca="false">IF(H16548="",F16548,H16548)</f>
        <v>hunterdon health system solar project</v>
      </c>
      <c r="F16548" s="5"/>
      <c r="G16548" s="1" t="n">
        <v>62225</v>
      </c>
      <c r="H16548" s="1" t="s">
        <v>21387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12416</v>
      </c>
      <c r="C16549" s="1" t="str">
        <f aca="false">IF(H16549="",F16549,H16549)</f>
        <v>westminster renewables, llc</v>
      </c>
      <c r="F16549" s="5"/>
      <c r="G16549" s="1" t="n">
        <v>62226</v>
      </c>
      <c r="H16549" s="1" t="s">
        <v>21388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12417</v>
      </c>
      <c r="C16550" s="1" t="str">
        <f aca="false">IF(H16550="",F16550,H16550)</f>
        <v>seymour hills wind project, llc</v>
      </c>
      <c r="F16550" s="5"/>
      <c r="G16550" s="1" t="n">
        <v>62227</v>
      </c>
      <c r="H16550" s="1" t="s">
        <v>21389</v>
      </c>
      <c r="I16550" s="1" t="n">
        <v>56201</v>
      </c>
      <c r="J16550" s="1" t="s">
        <v>20955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12418</v>
      </c>
      <c r="C16551" s="1" t="str">
        <f aca="false">IF(H16551="",F16551,H16551)</f>
        <v>otis elevator company solar</v>
      </c>
      <c r="F16551" s="5"/>
      <c r="G16551" s="1" t="n">
        <v>62228</v>
      </c>
      <c r="H16551" s="1" t="s">
        <v>21390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12419</v>
      </c>
      <c r="C16552" s="1" t="str">
        <f aca="false">IF(H16552="",F16552,H16552)</f>
        <v>holliday solar i</v>
      </c>
      <c r="F16552" s="5"/>
      <c r="G16552" s="1" t="n">
        <v>62229</v>
      </c>
      <c r="H16552" s="1" t="s">
        <v>21391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12420</v>
      </c>
      <c r="C16553" s="1" t="str">
        <f aca="false">IF(H16553="",F16553,H16553)</f>
        <v>indigo solar</v>
      </c>
      <c r="F16553" s="5"/>
      <c r="G16553" s="1" t="n">
        <v>62230</v>
      </c>
      <c r="H16553" s="1" t="s">
        <v>21392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12421</v>
      </c>
      <c r="C16554" s="1" t="str">
        <f aca="false">IF(H16554="",F16554,H16554)</f>
        <v>ion solar</v>
      </c>
      <c r="F16554" s="5"/>
      <c r="G16554" s="1" t="n">
        <v>62231</v>
      </c>
      <c r="H16554" s="1" t="s">
        <v>21393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12422</v>
      </c>
      <c r="C16555" s="1" t="str">
        <f aca="false">IF(H16555="",F16555,H16555)</f>
        <v>jackson solar</v>
      </c>
      <c r="F16555" s="5"/>
      <c r="G16555" s="1" t="n">
        <v>62232</v>
      </c>
      <c r="H16555" s="1" t="s">
        <v>21394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12423</v>
      </c>
      <c r="C16556" s="1" t="str">
        <f aca="false">IF(H16556="",F16556,H16556)</f>
        <v>jefferson solar</v>
      </c>
      <c r="F16556" s="5"/>
      <c r="G16556" s="1" t="n">
        <v>62233</v>
      </c>
      <c r="H16556" s="1" t="s">
        <v>21193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12424</v>
      </c>
      <c r="C16557" s="1" t="str">
        <f aca="false">IF(H16557="",F16557,H16557)</f>
        <v>juniper solar</v>
      </c>
      <c r="F16557" s="5"/>
      <c r="G16557" s="1" t="n">
        <v>62234</v>
      </c>
      <c r="H16557" s="1" t="s">
        <v>21395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12425</v>
      </c>
      <c r="C16558" s="1" t="str">
        <f aca="false">IF(H16558="",F16558,H16558)</f>
        <v>lone star solar</v>
      </c>
      <c r="F16558" s="5"/>
      <c r="G16558" s="1" t="n">
        <v>62235</v>
      </c>
      <c r="H16558" s="1" t="s">
        <v>21396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12426</v>
      </c>
      <c r="C16559" s="1" t="str">
        <f aca="false">IF(H16559="",F16559,H16559)</f>
        <v>luz solar</v>
      </c>
      <c r="F16559" s="5"/>
      <c r="G16559" s="1" t="n">
        <v>62236</v>
      </c>
      <c r="H16559" s="1" t="s">
        <v>21397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12427</v>
      </c>
      <c r="C16560" s="1" t="str">
        <f aca="false">IF(H16560="",F16560,H16560)</f>
        <v>madison solar</v>
      </c>
      <c r="F16560" s="5"/>
      <c r="G16560" s="1" t="n">
        <v>62237</v>
      </c>
      <c r="H16560" s="1" t="s">
        <v>21398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12428</v>
      </c>
      <c r="C16561" s="1" t="str">
        <f aca="false">IF(H16561="",F16561,H16561)</f>
        <v>marshall solar</v>
      </c>
      <c r="F16561" s="5"/>
      <c r="G16561" s="1" t="n">
        <v>62238</v>
      </c>
      <c r="H16561" s="1" t="s">
        <v>21399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12429</v>
      </c>
      <c r="C16562" s="1" t="str">
        <f aca="false">IF(H16562="",F16562,H16562)</f>
        <v>oak leaf solar xxx llc (csg)</v>
      </c>
      <c r="F16562" s="5"/>
      <c r="G16562" s="1" t="n">
        <v>62239</v>
      </c>
      <c r="H16562" s="1" t="s">
        <v>21400</v>
      </c>
      <c r="I16562" s="1" t="n">
        <v>60025</v>
      </c>
      <c r="J16562" s="1" t="s">
        <v>21017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12430</v>
      </c>
      <c r="C16563" s="1" t="str">
        <f aca="false">IF(H16563="",F16563,H16563)</f>
        <v>burgaw solar, llc</v>
      </c>
      <c r="F16563" s="5"/>
      <c r="G16563" s="1" t="n">
        <v>62240</v>
      </c>
      <c r="H16563" s="1" t="s">
        <v>21401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12431</v>
      </c>
      <c r="C16564" s="1" t="str">
        <f aca="false">IF(H16564="",F16564,H16564)</f>
        <v>norwest energy 9 llc</v>
      </c>
      <c r="F16564" s="5"/>
      <c r="G16564" s="1" t="n">
        <v>62241</v>
      </c>
      <c r="H16564" s="1" t="s">
        <v>21402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12432</v>
      </c>
      <c r="C16565" s="1" t="str">
        <f aca="false">IF(H16565="",F16565,H16565)</f>
        <v>county of san diego sbrc</v>
      </c>
      <c r="F16565" s="5"/>
      <c r="G16565" s="1" t="n">
        <v>62242</v>
      </c>
      <c r="H16565" s="1" t="s">
        <v>21403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12433</v>
      </c>
      <c r="C16566" s="1" t="str">
        <f aca="false">IF(H16566="",F16566,H16566)</f>
        <v>oak leaf solar xxi (csg)</v>
      </c>
      <c r="F16566" s="5"/>
      <c r="G16566" s="1" t="n">
        <v>62243</v>
      </c>
      <c r="H16566" s="1" t="s">
        <v>21404</v>
      </c>
      <c r="I16566" s="1" t="n">
        <v>60025</v>
      </c>
      <c r="J16566" s="1" t="s">
        <v>21017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12434</v>
      </c>
      <c r="C16567" s="1" t="str">
        <f aca="false">IF(H16567="",F16567,H16567)</f>
        <v>oak leaf solar xxxi llc (csg)</v>
      </c>
      <c r="F16567" s="5"/>
      <c r="G16567" s="1" t="n">
        <v>62244</v>
      </c>
      <c r="H16567" s="1" t="s">
        <v>21405</v>
      </c>
      <c r="I16567" s="1" t="n">
        <v>60025</v>
      </c>
      <c r="J16567" s="1" t="s">
        <v>21017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12435</v>
      </c>
      <c r="C16568" s="1" t="str">
        <f aca="false">IF(H16568="",F16568,H16568)</f>
        <v>oak leaf solar xxv llc (csg)</v>
      </c>
      <c r="F16568" s="5"/>
      <c r="G16568" s="1" t="n">
        <v>62245</v>
      </c>
      <c r="H16568" s="1" t="s">
        <v>21406</v>
      </c>
      <c r="I16568" s="1" t="n">
        <v>60025</v>
      </c>
      <c r="J16568" s="1" t="s">
        <v>21017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12436</v>
      </c>
      <c r="C16569" s="1" t="str">
        <f aca="false">IF(H16569="",F16569,H16569)</f>
        <v>target woodland solar project</v>
      </c>
      <c r="F16569" s="5"/>
      <c r="G16569" s="1" t="n">
        <v>62246</v>
      </c>
      <c r="H16569" s="1" t="s">
        <v>21407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12437</v>
      </c>
      <c r="C16570" s="1" t="str">
        <f aca="false">IF(H16570="",F16570,H16570)</f>
        <v>prevailing wind park</v>
      </c>
      <c r="F16570" s="5"/>
      <c r="G16570" s="1" t="n">
        <v>62247</v>
      </c>
      <c r="H16570" s="1" t="s">
        <v>21408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12438</v>
      </c>
      <c r="C16571" s="1" t="str">
        <f aca="false">IF(H16571="",F16571,H16571)</f>
        <v>arrow canyon solar</v>
      </c>
      <c r="F16571" s="5"/>
      <c r="G16571" s="1" t="n">
        <v>62248</v>
      </c>
      <c r="H16571" s="1" t="s">
        <v>21409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12439</v>
      </c>
      <c r="C16572" s="1" t="str">
        <f aca="false">IF(H16572="",F16572,H16572)</f>
        <v>misae solar</v>
      </c>
      <c r="F16572" s="5"/>
      <c r="G16572" s="1" t="n">
        <v>62249</v>
      </c>
      <c r="H16572" s="1" t="s">
        <v>21410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12440</v>
      </c>
      <c r="C16573" s="1" t="str">
        <f aca="false">IF(H16573="",F16573,H16573)</f>
        <v>nyc-hh-new bellevue hospital</v>
      </c>
      <c r="F16573" s="5"/>
      <c r="G16573" s="1" t="n">
        <v>62250</v>
      </c>
      <c r="H16573" s="1" t="s">
        <v>21411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12441</v>
      </c>
      <c r="C16574" s="1" t="str">
        <f aca="false">IF(H16574="",F16574,H16574)</f>
        <v>oak leaf solar xxxii (csg)</v>
      </c>
      <c r="F16574" s="5"/>
      <c r="G16574" s="1" t="n">
        <v>62251</v>
      </c>
      <c r="H16574" s="1" t="s">
        <v>21412</v>
      </c>
      <c r="I16574" s="1" t="n">
        <v>60025</v>
      </c>
      <c r="J16574" s="1" t="s">
        <v>21017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12442</v>
      </c>
      <c r="C16575" s="1" t="str">
        <f aca="false">IF(H16575="",F16575,H16575)</f>
        <v>oak leaf solar xxii llc (csg)</v>
      </c>
      <c r="F16575" s="5"/>
      <c r="G16575" s="1" t="n">
        <v>62252</v>
      </c>
      <c r="H16575" s="1" t="s">
        <v>21413</v>
      </c>
      <c r="I16575" s="1" t="n">
        <v>60025</v>
      </c>
      <c r="J16575" s="1" t="s">
        <v>21017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12443</v>
      </c>
      <c r="C16576" s="1" t="str">
        <f aca="false">IF(H16576="",F16576,H16576)</f>
        <v>oak leaf solar xxiv llc (csg)</v>
      </c>
      <c r="F16576" s="5"/>
      <c r="G16576" s="1" t="n">
        <v>62253</v>
      </c>
      <c r="H16576" s="1" t="s">
        <v>21414</v>
      </c>
      <c r="I16576" s="1" t="n">
        <v>60025</v>
      </c>
      <c r="J16576" s="1" t="s">
        <v>21017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12444</v>
      </c>
      <c r="C16577" s="1" t="str">
        <f aca="false">IF(H16577="",F16577,H16577)</f>
        <v>oak leaf solar xxvi llc</v>
      </c>
      <c r="F16577" s="5"/>
      <c r="G16577" s="1" t="n">
        <v>62254</v>
      </c>
      <c r="H16577" s="1" t="s">
        <v>21415</v>
      </c>
      <c r="I16577" s="1" t="n">
        <v>60025</v>
      </c>
      <c r="J16577" s="1" t="s">
        <v>21017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12445</v>
      </c>
      <c r="C16578" s="1" t="str">
        <f aca="false">IF(H16578="",F16578,H16578)</f>
        <v>oak leaf solar xxviii llc (csg)</v>
      </c>
      <c r="F16578" s="5"/>
      <c r="G16578" s="1" t="n">
        <v>62255</v>
      </c>
      <c r="H16578" s="1" t="s">
        <v>21416</v>
      </c>
      <c r="I16578" s="1" t="n">
        <v>60025</v>
      </c>
      <c r="J16578" s="1" t="s">
        <v>21017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12446</v>
      </c>
      <c r="C16579" s="1" t="str">
        <f aca="false">IF(H16579="",F16579,H16579)</f>
        <v>oak leaf solar xxiii llc (csg)</v>
      </c>
      <c r="F16579" s="5"/>
      <c r="G16579" s="1" t="n">
        <v>62256</v>
      </c>
      <c r="H16579" s="1" t="s">
        <v>21417</v>
      </c>
      <c r="I16579" s="1" t="n">
        <v>60025</v>
      </c>
      <c r="J16579" s="1" t="s">
        <v>21017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12447</v>
      </c>
      <c r="C16580" s="1" t="str">
        <f aca="false">IF(H16580="",F16580,H16580)</f>
        <v>station 9 energy storage system</v>
      </c>
      <c r="F16580" s="5"/>
      <c r="G16580" s="1" t="n">
        <v>62257</v>
      </c>
      <c r="H16580" s="1" t="s">
        <v>21418</v>
      </c>
      <c r="I16580" s="1" t="n">
        <v>2144</v>
      </c>
      <c r="J16580" s="1" t="s">
        <v>21419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12448</v>
      </c>
      <c r="C16581" s="1" t="str">
        <f aca="false">IF(H16581="",F16581,H16581)</f>
        <v>mesteno</v>
      </c>
      <c r="F16581" s="5"/>
      <c r="G16581" s="1" t="n">
        <v>62258</v>
      </c>
      <c r="H16581" s="1" t="s">
        <v>21420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12449</v>
      </c>
      <c r="C16582" s="1" t="str">
        <f aca="false">IF(H16582="",F16582,H16582)</f>
        <v>ranchero wind farm llc</v>
      </c>
      <c r="F16582" s="5"/>
      <c r="G16582" s="1" t="n">
        <v>62259</v>
      </c>
      <c r="H16582" s="1" t="s">
        <v>21421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12450</v>
      </c>
      <c r="C16583" s="1" t="str">
        <f aca="false">IF(H16583="",F16583,H16583)</f>
        <v>trout creek solar</v>
      </c>
      <c r="F16583" s="5"/>
      <c r="G16583" s="1" t="n">
        <v>62260</v>
      </c>
      <c r="H16583" s="1" t="s">
        <v>21422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12451</v>
      </c>
      <c r="C16584" s="1" t="str">
        <f aca="false">IF(H16584="",F16584,H16584)</f>
        <v>alabama ledge wind farm llc</v>
      </c>
      <c r="F16584" s="5"/>
      <c r="G16584" s="1" t="n">
        <v>62261</v>
      </c>
      <c r="H16584" s="1" t="s">
        <v>21423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12452</v>
      </c>
      <c r="C16585" s="1" t="str">
        <f aca="false">IF(H16585="",F16585,H16585)</f>
        <v>rolling upland wind farm llc</v>
      </c>
      <c r="F16585" s="5"/>
      <c r="G16585" s="1" t="n">
        <v>62262</v>
      </c>
      <c r="H16585" s="1" t="s">
        <v>21424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12453</v>
      </c>
      <c r="C16586" s="1" t="str">
        <f aca="false">IF(H16586="",F16586,H16586)</f>
        <v>saddle mountain east wind farm</v>
      </c>
      <c r="F16586" s="5"/>
      <c r="G16586" s="1" t="n">
        <v>62263</v>
      </c>
      <c r="H16586" s="1" t="s">
        <v>21425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12454</v>
      </c>
      <c r="C16587" s="1" t="str">
        <f aca="false">IF(H16587="",F16587,H16587)</f>
        <v>pittsfield 44 - m&amp;w pv</v>
      </c>
      <c r="F16587" s="5"/>
      <c r="G16587" s="1" t="n">
        <v>62264</v>
      </c>
      <c r="H16587" s="1" t="s">
        <v>21426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12455</v>
      </c>
      <c r="C16588" s="1" t="str">
        <f aca="false">IF(H16588="",F16588,H16588)</f>
        <v>lee site 31 solar</v>
      </c>
      <c r="F16588" s="5"/>
      <c r="G16588" s="1" t="n">
        <v>62265</v>
      </c>
      <c r="H16588" s="1" t="s">
        <v>21427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12456</v>
      </c>
      <c r="C16589" s="1" t="str">
        <f aca="false">IF(H16589="",F16589,H16589)</f>
        <v>plymouth solar</v>
      </c>
      <c r="F16589" s="5"/>
      <c r="G16589" s="1" t="n">
        <v>62266</v>
      </c>
      <c r="H16589" s="1" t="s">
        <v>21428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12457</v>
      </c>
      <c r="C16590" s="1" t="str">
        <f aca="false">IF(H16590="",F16590,H16590)</f>
        <v>held solar project</v>
      </c>
      <c r="F16590" s="5"/>
      <c r="G16590" s="1" t="n">
        <v>62267</v>
      </c>
      <c r="H16590" s="1" t="s">
        <v>21429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12458</v>
      </c>
      <c r="C16591" s="1" t="str">
        <f aca="false">IF(H16591="",F16591,H16591)</f>
        <v>norwest energy 4, llc</v>
      </c>
      <c r="F16591" s="5"/>
      <c r="G16591" s="1" t="n">
        <v>62268</v>
      </c>
      <c r="H16591" s="1" t="s">
        <v>21430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12459</v>
      </c>
      <c r="C16592" s="1" t="str">
        <f aca="false">IF(H16592="",F16592,H16592)</f>
        <v>stoneray power partners, llc</v>
      </c>
      <c r="F16592" s="5"/>
      <c r="G16592" s="1" t="n">
        <v>62269</v>
      </c>
      <c r="H16592" s="1" t="s">
        <v>21431</v>
      </c>
      <c r="I16592" s="1" t="n">
        <v>57170</v>
      </c>
      <c r="J16592" s="1" t="s">
        <v>21432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12460</v>
      </c>
      <c r="C16593" s="1" t="str">
        <f aca="false">IF(H16593="",F16593,H16593)</f>
        <v>westchester county medical center</v>
      </c>
      <c r="F16593" s="5"/>
      <c r="G16593" s="1" t="n">
        <v>62270</v>
      </c>
      <c r="H16593" s="1" t="s">
        <v>21433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12461</v>
      </c>
      <c r="C16594" s="1" t="str">
        <f aca="false">IF(H16594="",F16594,H16594)</f>
        <v>nyph-queens</v>
      </c>
      <c r="F16594" s="5"/>
      <c r="G16594" s="1" t="n">
        <v>62271</v>
      </c>
      <c r="H16594" s="1" t="s">
        <v>21434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12462</v>
      </c>
      <c r="C16595" s="1" t="str">
        <f aca="false">IF(H16595="",F16595,H16595)</f>
        <v>bly solar center</v>
      </c>
      <c r="F16595" s="5"/>
      <c r="G16595" s="1" t="n">
        <v>62272</v>
      </c>
      <c r="H16595" s="1" t="s">
        <v>21435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12463</v>
      </c>
      <c r="C16596" s="1" t="str">
        <f aca="false">IF(H16596="",F16596,H16596)</f>
        <v>hecate energy columbia county solar</v>
      </c>
      <c r="F16596" s="5"/>
      <c r="G16596" s="1" t="n">
        <v>62273</v>
      </c>
      <c r="H16596" s="1" t="s">
        <v>21436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12464</v>
      </c>
      <c r="C16597" s="1" t="str">
        <f aca="false">IF(H16597="",F16597,H16597)</f>
        <v>liberty hs solar project</v>
      </c>
      <c r="F16597" s="5"/>
      <c r="G16597" s="1" t="n">
        <v>62274</v>
      </c>
      <c r="H16597" s="1" t="s">
        <v>21437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12465</v>
      </c>
      <c r="C16598" s="1" t="str">
        <f aca="false">IF(H16598="",F16598,H16598)</f>
        <v>frontier hs solar project</v>
      </c>
      <c r="F16598" s="5"/>
      <c r="G16598" s="1" t="n">
        <v>62275</v>
      </c>
      <c r="H16598" s="1" t="s">
        <v>21438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12466</v>
      </c>
      <c r="C16599" s="1" t="str">
        <f aca="false">IF(H16599="",F16599,H16599)</f>
        <v>martin east solar</v>
      </c>
      <c r="F16599" s="5"/>
      <c r="G16599" s="1" t="n">
        <v>62276</v>
      </c>
      <c r="H16599" s="1" t="s">
        <v>21439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12467</v>
      </c>
      <c r="C16600" s="1" t="str">
        <f aca="false">IF(H16600="",F16600,H16600)</f>
        <v>martin west solar</v>
      </c>
      <c r="F16600" s="5"/>
      <c r="G16600" s="1" t="n">
        <v>62277</v>
      </c>
      <c r="H16600" s="1" t="s">
        <v>21440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12468</v>
      </c>
      <c r="C16601" s="1" t="str">
        <f aca="false">IF(H16601="",F16601,H16601)</f>
        <v>mcclain solar</v>
      </c>
      <c r="F16601" s="5"/>
      <c r="G16601" s="1" t="n">
        <v>62278</v>
      </c>
      <c r="H16601" s="1" t="s">
        <v>21441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12469</v>
      </c>
      <c r="C16602" s="1" t="str">
        <f aca="false">IF(H16602="",F16602,H16602)</f>
        <v>mccormick solar</v>
      </c>
      <c r="F16602" s="5"/>
      <c r="G16602" s="1" t="n">
        <v>62279</v>
      </c>
      <c r="H16602" s="1" t="s">
        <v>21442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12470</v>
      </c>
      <c r="C16603" s="1" t="str">
        <f aca="false">IF(H16603="",F16603,H16603)</f>
        <v>melsam solar</v>
      </c>
      <c r="F16603" s="5"/>
      <c r="G16603" s="1" t="n">
        <v>62280</v>
      </c>
      <c r="H16603" s="1" t="s">
        <v>21443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12471</v>
      </c>
      <c r="C16604" s="1" t="str">
        <f aca="false">IF(H16604="",F16604,H16604)</f>
        <v>middleton solar</v>
      </c>
      <c r="F16604" s="5"/>
      <c r="G16604" s="1" t="n">
        <v>62281</v>
      </c>
      <c r="H16604" s="1" t="s">
        <v>21444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12472</v>
      </c>
      <c r="C16605" s="1" t="str">
        <f aca="false">IF(H16605="",F16605,H16605)</f>
        <v>pee dee solar i</v>
      </c>
      <c r="F16605" s="5"/>
      <c r="G16605" s="1" t="n">
        <v>62282</v>
      </c>
      <c r="H16605" s="1" t="s">
        <v>21445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12473</v>
      </c>
      <c r="C16606" s="1" t="str">
        <f aca="false">IF(H16606="",F16606,H16606)</f>
        <v>pee dee solar ii</v>
      </c>
      <c r="F16606" s="5"/>
      <c r="G16606" s="1" t="n">
        <v>62283</v>
      </c>
      <c r="H16606" s="1" t="s">
        <v>21446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12474</v>
      </c>
      <c r="C16607" s="1" t="str">
        <f aca="false">IF(H16607="",F16607,H16607)</f>
        <v>power solar</v>
      </c>
      <c r="F16607" s="5"/>
      <c r="G16607" s="1" t="n">
        <v>62284</v>
      </c>
      <c r="H16607" s="1" t="s">
        <v>21447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12475</v>
      </c>
      <c r="C16608" s="1" t="str">
        <f aca="false">IF(H16608="",F16608,H16608)</f>
        <v>martin central solar</v>
      </c>
      <c r="F16608" s="5"/>
      <c r="G16608" s="1" t="n">
        <v>62285</v>
      </c>
      <c r="H16608" s="1" t="s">
        <v>21448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12476</v>
      </c>
      <c r="C16609" s="1" t="str">
        <f aca="false">IF(H16609="",F16609,H16609)</f>
        <v>xebec 1</v>
      </c>
      <c r="F16609" s="5"/>
      <c r="G16609" s="1" t="n">
        <v>62286</v>
      </c>
      <c r="H16609" s="1" t="s">
        <v>21449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12477</v>
      </c>
      <c r="C16610" s="1" t="str">
        <f aca="false">IF(H16610="",F16610,H16610)</f>
        <v>francisco st. solar</v>
      </c>
      <c r="F16610" s="5"/>
      <c r="G16610" s="1" t="n">
        <v>62287</v>
      </c>
      <c r="H16610" s="1" t="s">
        <v>21450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12478</v>
      </c>
      <c r="C16611" s="1" t="str">
        <f aca="false">IF(H16611="",F16611,H16611)</f>
        <v>valentine solar, llc</v>
      </c>
      <c r="F16611" s="5"/>
      <c r="G16611" s="1" t="n">
        <v>62288</v>
      </c>
      <c r="H16611" s="1" t="s">
        <v>21451</v>
      </c>
      <c r="I16611" s="1" t="n">
        <v>57170</v>
      </c>
      <c r="J16611" s="1" t="s">
        <v>21432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12479</v>
      </c>
      <c r="C16612" s="1" t="str">
        <f aca="false">IF(H16612="",F16612,H16612)</f>
        <v>dearborn energy center</v>
      </c>
      <c r="F16612" s="5"/>
      <c r="G16612" s="1" t="n">
        <v>62289</v>
      </c>
      <c r="H16612" s="1" t="s">
        <v>21452</v>
      </c>
      <c r="I16612" s="1" t="n">
        <v>5109</v>
      </c>
      <c r="J16612" s="1" t="s">
        <v>18281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12480</v>
      </c>
      <c r="C16613" s="1" t="str">
        <f aca="false">IF(H16613="",F16613,H16613)</f>
        <v>polaris wind park</v>
      </c>
      <c r="F16613" s="5"/>
      <c r="G16613" s="1" t="n">
        <v>62290</v>
      </c>
      <c r="H16613" s="1" t="s">
        <v>21453</v>
      </c>
      <c r="I16613" s="1" t="n">
        <v>5109</v>
      </c>
      <c r="J16613" s="1" t="s">
        <v>18281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12481</v>
      </c>
      <c r="C16614" s="1" t="str">
        <f aca="false">IF(H16614="",F16614,H16614)</f>
        <v>palmer's creek wind farm, llc</v>
      </c>
      <c r="F16614" s="5"/>
      <c r="G16614" s="1" t="n">
        <v>62291</v>
      </c>
      <c r="H16614" s="1" t="s">
        <v>21454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12482</v>
      </c>
      <c r="C16615" s="1" t="str">
        <f aca="false">IF(H16615="",F16615,H16615)</f>
        <v>pruger solar i</v>
      </c>
      <c r="F16615" s="5"/>
      <c r="G16615" s="1" t="n">
        <v>62292</v>
      </c>
      <c r="H16615" s="1" t="s">
        <v>21455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12483</v>
      </c>
      <c r="C16616" s="1" t="str">
        <f aca="false">IF(H16616="",F16616,H16616)</f>
        <v>pruger solar ii</v>
      </c>
      <c r="F16616" s="5"/>
      <c r="G16616" s="1" t="n">
        <v>62293</v>
      </c>
      <c r="H16616" s="1" t="s">
        <v>21456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12484</v>
      </c>
      <c r="C16617" s="1" t="str">
        <f aca="false">IF(H16617="",F16617,H16617)</f>
        <v>pruger solar iii</v>
      </c>
      <c r="F16617" s="5"/>
      <c r="G16617" s="1" t="n">
        <v>62294</v>
      </c>
      <c r="H16617" s="1" t="s">
        <v>21457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12485</v>
      </c>
      <c r="C16618" s="1" t="str">
        <f aca="false">IF(H16618="",F16618,H16618)</f>
        <v>rollins solar</v>
      </c>
      <c r="F16618" s="5"/>
      <c r="G16618" s="1" t="n">
        <v>62295</v>
      </c>
      <c r="H16618" s="1" t="s">
        <v>21458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12486</v>
      </c>
      <c r="C16619" s="1" t="str">
        <f aca="false">IF(H16619="",F16619,H16619)</f>
        <v>ross solar</v>
      </c>
      <c r="F16619" s="5"/>
      <c r="G16619" s="1" t="n">
        <v>62296</v>
      </c>
      <c r="H16619" s="1" t="s">
        <v>21459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12487</v>
      </c>
      <c r="C16620" s="1" t="str">
        <f aca="false">IF(H16620="",F16620,H16620)</f>
        <v>rutledge solar</v>
      </c>
      <c r="F16620" s="5"/>
      <c r="G16620" s="1" t="n">
        <v>62297</v>
      </c>
      <c r="H16620" s="1" t="s">
        <v>21460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12488</v>
      </c>
      <c r="C16621" s="1" t="str">
        <f aca="false">IF(H16621="",F16621,H16621)</f>
        <v>sandifer solar</v>
      </c>
      <c r="F16621" s="5"/>
      <c r="G16621" s="1" t="n">
        <v>62298</v>
      </c>
      <c r="H16621" s="1" t="s">
        <v>21461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12489</v>
      </c>
      <c r="C16622" s="1" t="str">
        <f aca="false">IF(H16622="",F16622,H16622)</f>
        <v>quest solar</v>
      </c>
      <c r="F16622" s="5"/>
      <c r="G16622" s="1" t="n">
        <v>62299</v>
      </c>
      <c r="H16622" s="1" t="s">
        <v>21462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12490</v>
      </c>
      <c r="C16623" s="1" t="str">
        <f aca="false">IF(H16623="",F16623,H16623)</f>
        <v>richmond nmca</v>
      </c>
      <c r="F16623" s="5"/>
      <c r="G16623" s="1" t="n">
        <v>62301</v>
      </c>
      <c r="H16623" s="1" t="s">
        <v>21463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12491</v>
      </c>
      <c r="C16624" s="1" t="str">
        <f aca="false">IF(H16624="",F16624,H16624)</f>
        <v>founders homestead farms solar</v>
      </c>
      <c r="F16624" s="5"/>
      <c r="G16624" s="1" t="n">
        <v>62302</v>
      </c>
      <c r="H16624" s="1" t="s">
        <v>21464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12492</v>
      </c>
      <c r="C16625" s="1" t="str">
        <f aca="false">IF(H16625="",F16625,H16625)</f>
        <v>mattas farms</v>
      </c>
      <c r="F16625" s="5"/>
      <c r="G16625" s="1" t="n">
        <v>62303</v>
      </c>
      <c r="H16625" s="1" t="s">
        <v>21465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12493</v>
      </c>
      <c r="C16626" s="1" t="str">
        <f aca="false">IF(H16626="",F16626,H16626)</f>
        <v>woodleaf solar facility</v>
      </c>
      <c r="F16626" s="5"/>
      <c r="G16626" s="1" t="n">
        <v>62304</v>
      </c>
      <c r="H16626" s="1" t="s">
        <v>21466</v>
      </c>
      <c r="I16626" s="1" t="n">
        <v>5416</v>
      </c>
      <c r="J16626" s="1" t="s">
        <v>18296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12494</v>
      </c>
      <c r="C16627" s="1" t="str">
        <f aca="false">IF(H16627="",F16627,H16627)</f>
        <v>tipton solar park</v>
      </c>
      <c r="F16627" s="5"/>
      <c r="G16627" s="1" t="n">
        <v>62305</v>
      </c>
      <c r="H16627" s="1" t="s">
        <v>21467</v>
      </c>
      <c r="I16627" s="1" t="n">
        <v>9234</v>
      </c>
      <c r="J16627" s="1" t="s">
        <v>20899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12495</v>
      </c>
      <c r="C16628" s="1" t="str">
        <f aca="false">IF(H16628="",F16628,H16628)</f>
        <v>iff union beach project</v>
      </c>
      <c r="F16628" s="5"/>
      <c r="G16628" s="1" t="n">
        <v>62306</v>
      </c>
      <c r="H16628" s="1" t="s">
        <v>21468</v>
      </c>
      <c r="I16628" s="1" t="n">
        <v>56990</v>
      </c>
      <c r="J16628" s="1" t="s">
        <v>20778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12496</v>
      </c>
      <c r="C16629" s="1" t="str">
        <f aca="false">IF(H16629="",F16629,H16629)</f>
        <v>scarlet solar</v>
      </c>
      <c r="F16629" s="5"/>
      <c r="G16629" s="1" t="n">
        <v>62307</v>
      </c>
      <c r="H16629" s="1" t="s">
        <v>21469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12497</v>
      </c>
      <c r="C16630" s="1" t="str">
        <f aca="false">IF(H16630="",F16630,H16630)</f>
        <v>shem solar</v>
      </c>
      <c r="F16630" s="5"/>
      <c r="G16630" s="1" t="n">
        <v>62308</v>
      </c>
      <c r="H16630" s="1" t="s">
        <v>21470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12498</v>
      </c>
      <c r="C16631" s="1" t="str">
        <f aca="false">IF(H16631="",F16631,H16631)</f>
        <v>shining sun solar</v>
      </c>
      <c r="F16631" s="5"/>
      <c r="G16631" s="1" t="n">
        <v>62309</v>
      </c>
      <c r="H16631" s="1" t="s">
        <v>21471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12499</v>
      </c>
      <c r="C16632" s="1" t="str">
        <f aca="false">IF(H16632="",F16632,H16632)</f>
        <v>shorthorn solar</v>
      </c>
      <c r="F16632" s="5"/>
      <c r="G16632" s="1" t="n">
        <v>62310</v>
      </c>
      <c r="H16632" s="1" t="s">
        <v>21472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12500</v>
      </c>
      <c r="C16633" s="1" t="str">
        <f aca="false">IF(H16633="",F16633,H16633)</f>
        <v>snoopy solar</v>
      </c>
      <c r="F16633" s="5"/>
      <c r="G16633" s="1" t="n">
        <v>62311</v>
      </c>
      <c r="H16633" s="1" t="s">
        <v>21473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12501</v>
      </c>
      <c r="C16634" s="1" t="str">
        <f aca="false">IF(H16634="",F16634,H16634)</f>
        <v>southard solar</v>
      </c>
      <c r="F16634" s="5"/>
      <c r="G16634" s="1" t="n">
        <v>62312</v>
      </c>
      <c r="H16634" s="1" t="s">
        <v>21474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12502</v>
      </c>
      <c r="C16635" s="1" t="str">
        <f aca="false">IF(H16635="",F16635,H16635)</f>
        <v>stamey solar</v>
      </c>
      <c r="F16635" s="5"/>
      <c r="G16635" s="1" t="n">
        <v>62313</v>
      </c>
      <c r="H16635" s="1" t="s">
        <v>21475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12503</v>
      </c>
      <c r="C16636" s="1" t="str">
        <f aca="false">IF(H16636="",F16636,H16636)</f>
        <v>tarpon solar i</v>
      </c>
      <c r="F16636" s="5"/>
      <c r="G16636" s="1" t="n">
        <v>62314</v>
      </c>
      <c r="H16636" s="1" t="s">
        <v>21476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12504</v>
      </c>
      <c r="C16637" s="1" t="str">
        <f aca="false">IF(H16637="",F16637,H16637)</f>
        <v>tedder solar</v>
      </c>
      <c r="F16637" s="5"/>
      <c r="G16637" s="1" t="n">
        <v>62315</v>
      </c>
      <c r="H16637" s="1" t="s">
        <v>21477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12505</v>
      </c>
      <c r="C16638" s="1" t="str">
        <f aca="false">IF(H16638="",F16638,H16638)</f>
        <v>ten governors solar</v>
      </c>
      <c r="F16638" s="5"/>
      <c r="G16638" s="1" t="n">
        <v>62316</v>
      </c>
      <c r="H16638" s="1" t="s">
        <v>21478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12506</v>
      </c>
      <c r="C16639" s="1" t="str">
        <f aca="false">IF(H16639="",F16639,H16639)</f>
        <v>collard holdings solar</v>
      </c>
      <c r="F16639" s="5"/>
      <c r="G16639" s="1" t="n">
        <v>62317</v>
      </c>
      <c r="H16639" s="1" t="s">
        <v>21479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12507</v>
      </c>
      <c r="C16640" s="1" t="str">
        <f aca="false">IF(H16640="",F16640,H16640)</f>
        <v>pawcatuck solar center, llc</v>
      </c>
      <c r="F16640" s="5"/>
      <c r="G16640" s="1" t="n">
        <v>62318</v>
      </c>
      <c r="H16640" s="1" t="s">
        <v>21480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12508</v>
      </c>
      <c r="C16641" s="1" t="str">
        <f aca="false">IF(H16641="",F16641,H16641)</f>
        <v>western sugar cooperative - billings</v>
      </c>
      <c r="F16641" s="5"/>
      <c r="G16641" s="1" t="n">
        <v>62319</v>
      </c>
      <c r="H16641" s="1" t="s">
        <v>21481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12509</v>
      </c>
      <c r="C16642" s="1" t="str">
        <f aca="false">IF(H16642="",F16642,H16642)</f>
        <v>antelope expansion 1b</v>
      </c>
      <c r="F16642" s="5"/>
      <c r="G16642" s="1" t="n">
        <v>62320</v>
      </c>
      <c r="H16642" s="1" t="s">
        <v>21482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12510</v>
      </c>
      <c r="C16643" s="1" t="str">
        <f aca="false">IF(H16643="",F16643,H16643)</f>
        <v>cedar falls solar farm</v>
      </c>
      <c r="F16643" s="5"/>
      <c r="G16643" s="1" t="n">
        <v>62321</v>
      </c>
      <c r="H16643" s="1" t="s">
        <v>21483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12511</v>
      </c>
      <c r="C16644" s="1" t="str">
        <f aca="false">IF(H16644="",F16644,H16644)</f>
        <v>macy's md joppa solar project</v>
      </c>
      <c r="F16644" s="5"/>
      <c r="G16644" s="1" t="n">
        <v>62323</v>
      </c>
      <c r="H16644" s="1" t="s">
        <v>21484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12512</v>
      </c>
      <c r="C16645" s="1" t="str">
        <f aca="false">IF(H16645="",F16645,H16645)</f>
        <v>dynamic - walpole</v>
      </c>
      <c r="F16645" s="5"/>
      <c r="G16645" s="1" t="n">
        <v>62324</v>
      </c>
      <c r="H16645" s="1" t="s">
        <v>21485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12513</v>
      </c>
      <c r="C16646" s="1" t="str">
        <f aca="false">IF(H16646="",F16646,H16646)</f>
        <v>46 meadowlands parkway</v>
      </c>
      <c r="F16646" s="5"/>
      <c r="G16646" s="1" t="n">
        <v>62325</v>
      </c>
      <c r="H16646" s="1" t="s">
        <v>21486</v>
      </c>
      <c r="I16646" s="1" t="n">
        <v>60268</v>
      </c>
      <c r="J16646" s="1" t="s">
        <v>21487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12514</v>
      </c>
      <c r="C16647" s="1" t="str">
        <f aca="false">IF(H16647="",F16647,H16647)</f>
        <v>77 metro way</v>
      </c>
      <c r="F16647" s="5"/>
      <c r="G16647" s="1" t="n">
        <v>62326</v>
      </c>
      <c r="H16647" s="1" t="s">
        <v>21488</v>
      </c>
      <c r="I16647" s="1" t="n">
        <v>60268</v>
      </c>
      <c r="J16647" s="1" t="s">
        <v>21487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12515</v>
      </c>
      <c r="C16648" s="1" t="str">
        <f aca="false">IF(H16648="",F16648,H16648)</f>
        <v>synergen panorama, llc csg</v>
      </c>
      <c r="F16648" s="5"/>
      <c r="G16648" s="1" t="n">
        <v>62327</v>
      </c>
      <c r="H16648" s="1" t="s">
        <v>21489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12516</v>
      </c>
      <c r="C16649" s="1" t="str">
        <f aca="false">IF(H16649="",F16649,H16649)</f>
        <v>mill pond solar, llc</v>
      </c>
      <c r="F16649" s="5"/>
      <c r="G16649" s="1" t="n">
        <v>62328</v>
      </c>
      <c r="H16649" s="1" t="s">
        <v>21490</v>
      </c>
      <c r="I16649" s="1" t="n">
        <v>60025</v>
      </c>
      <c r="J16649" s="1" t="s">
        <v>21017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12517</v>
      </c>
      <c r="C16650" s="1" t="str">
        <f aca="false">IF(H16650="",F16650,H16650)</f>
        <v>jamesville road solar, llc</v>
      </c>
      <c r="F16650" s="5"/>
      <c r="G16650" s="1" t="n">
        <v>62329</v>
      </c>
      <c r="H16650" s="1" t="s">
        <v>21491</v>
      </c>
      <c r="I16650" s="1" t="n">
        <v>60025</v>
      </c>
      <c r="J16650" s="1" t="s">
        <v>21017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12518</v>
      </c>
      <c r="C16651" s="1" t="str">
        <f aca="false">IF(H16651="",F16651,H16651)</f>
        <v>camden dam solar, llc</v>
      </c>
      <c r="F16651" s="5"/>
      <c r="G16651" s="1" t="n">
        <v>62330</v>
      </c>
      <c r="H16651" s="1" t="s">
        <v>21492</v>
      </c>
      <c r="I16651" s="1" t="n">
        <v>60025</v>
      </c>
      <c r="J16651" s="1" t="s">
        <v>21017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12519</v>
      </c>
      <c r="C16652" s="1" t="str">
        <f aca="false">IF(H16652="",F16652,H16652)</f>
        <v>sol phoenix</v>
      </c>
      <c r="F16652" s="5"/>
      <c r="G16652" s="1" t="n">
        <v>62331</v>
      </c>
      <c r="H16652" s="1" t="s">
        <v>21493</v>
      </c>
      <c r="I16652" s="1" t="n">
        <v>60025</v>
      </c>
      <c r="J16652" s="1" t="s">
        <v>21017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12520</v>
      </c>
      <c r="C16653" s="1" t="str">
        <f aca="false">IF(H16653="",F16653,H16653)</f>
        <v>blue star</v>
      </c>
      <c r="F16653" s="5"/>
      <c r="G16653" s="1" t="n">
        <v>62332</v>
      </c>
      <c r="H16653" s="1" t="s">
        <v>21494</v>
      </c>
      <c r="I16653" s="1" t="n">
        <v>60025</v>
      </c>
      <c r="J16653" s="1" t="s">
        <v>21017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12521</v>
      </c>
      <c r="C16654" s="1" t="str">
        <f aca="false">IF(H16654="",F16654,H16654)</f>
        <v>polk county renewables, llc</v>
      </c>
      <c r="F16654" s="5"/>
      <c r="G16654" s="1" t="n">
        <v>62333</v>
      </c>
      <c r="H16654" s="1" t="s">
        <v>21495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12522</v>
      </c>
      <c r="C16655" s="1" t="str">
        <f aca="false">IF(H16655="",F16655,H16655)</f>
        <v>uss hockey pad solar csg</v>
      </c>
      <c r="F16655" s="5"/>
      <c r="G16655" s="1" t="n">
        <v>62334</v>
      </c>
      <c r="H16655" s="1" t="s">
        <v>21496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12523</v>
      </c>
      <c r="C16656" s="1" t="str">
        <f aca="false">IF(H16656="",F16656,H16656)</f>
        <v>uss centerfield solar csg</v>
      </c>
      <c r="F16656" s="5"/>
      <c r="G16656" s="1" t="n">
        <v>62335</v>
      </c>
      <c r="H16656" s="1" t="s">
        <v>21497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12524</v>
      </c>
      <c r="C16657" s="1" t="str">
        <f aca="false">IF(H16657="",F16657,H16657)</f>
        <v>uss webster solar csg</v>
      </c>
      <c r="F16657" s="5"/>
      <c r="G16657" s="1" t="n">
        <v>62336</v>
      </c>
      <c r="H16657" s="1" t="s">
        <v>21498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12525</v>
      </c>
      <c r="C16658" s="1" t="str">
        <f aca="false">IF(H16658="",F16658,H16658)</f>
        <v>uss lake patterson solar csg</v>
      </c>
      <c r="F16658" s="5"/>
      <c r="G16658" s="1" t="n">
        <v>62337</v>
      </c>
      <c r="H16658" s="1" t="s">
        <v>21499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12526</v>
      </c>
      <c r="C16659" s="1" t="str">
        <f aca="false">IF(H16659="",F16659,H16659)</f>
        <v>uss rapidan solar csg</v>
      </c>
      <c r="F16659" s="5"/>
      <c r="G16659" s="1" t="n">
        <v>62338</v>
      </c>
      <c r="H16659" s="1" t="s">
        <v>21500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12527</v>
      </c>
      <c r="C16660" s="1" t="str">
        <f aca="false">IF(H16660="",F16660,H16660)</f>
        <v>uss kost trail solar csg</v>
      </c>
      <c r="F16660" s="5"/>
      <c r="G16660" s="1" t="n">
        <v>62339</v>
      </c>
      <c r="H16660" s="1" t="s">
        <v>21501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12528</v>
      </c>
      <c r="C16661" s="1" t="str">
        <f aca="false">IF(H16661="",F16661,H16661)</f>
        <v>turkey hill solar i</v>
      </c>
      <c r="F16661" s="5"/>
      <c r="G16661" s="1" t="n">
        <v>62341</v>
      </c>
      <c r="H16661" s="1" t="s">
        <v>21502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12529</v>
      </c>
      <c r="C16662" s="1" t="str">
        <f aca="false">IF(H16662="",F16662,H16662)</f>
        <v>washington solar (sc)</v>
      </c>
      <c r="F16662" s="5"/>
      <c r="G16662" s="1" t="n">
        <v>62342</v>
      </c>
      <c r="H16662" s="1" t="s">
        <v>21503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12530</v>
      </c>
      <c r="C16663" s="1" t="str">
        <f aca="false">IF(H16663="",F16663,H16663)</f>
        <v>ulmer solar</v>
      </c>
      <c r="F16663" s="5"/>
      <c r="G16663" s="1" t="n">
        <v>62343</v>
      </c>
      <c r="H16663" s="1" t="s">
        <v>21504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12531</v>
      </c>
      <c r="C16664" s="1" t="str">
        <f aca="false">IF(H16664="",F16664,H16664)</f>
        <v>washington solar ii (sc)</v>
      </c>
      <c r="F16664" s="5"/>
      <c r="G16664" s="1" t="n">
        <v>62344</v>
      </c>
      <c r="H16664" s="1" t="s">
        <v>21505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12532</v>
      </c>
      <c r="C16665" s="1" t="str">
        <f aca="false">IF(H16665="",F16665,H16665)</f>
        <v>wayfair solar</v>
      </c>
      <c r="F16665" s="5"/>
      <c r="G16665" s="1" t="n">
        <v>62345</v>
      </c>
      <c r="H16665" s="1" t="s">
        <v>21506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12533</v>
      </c>
      <c r="C16666" s="1" t="str">
        <f aca="false">IF(H16666="",F16666,H16666)</f>
        <v>trask east solar</v>
      </c>
      <c r="F16666" s="5"/>
      <c r="G16666" s="1" t="n">
        <v>62346</v>
      </c>
      <c r="H16666" s="1" t="s">
        <v>21507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12534</v>
      </c>
      <c r="C16667" s="1" t="str">
        <f aca="false">IF(H16667="",F16667,H16667)</f>
        <v>weaver solar</v>
      </c>
      <c r="F16667" s="5"/>
      <c r="G16667" s="1" t="n">
        <v>62347</v>
      </c>
      <c r="H16667" s="1" t="s">
        <v>21508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12535</v>
      </c>
      <c r="C16668" s="1" t="str">
        <f aca="false">IF(H16668="",F16668,H16668)</f>
        <v>webster solar</v>
      </c>
      <c r="F16668" s="5"/>
      <c r="G16668" s="1" t="n">
        <v>62348</v>
      </c>
      <c r="H16668" s="1" t="s">
        <v>21509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12536</v>
      </c>
      <c r="C16669" s="1" t="str">
        <f aca="false">IF(H16669="",F16669,H16669)</f>
        <v>topaz solar (sc)</v>
      </c>
      <c r="F16669" s="5"/>
      <c r="G16669" s="1" t="n">
        <v>62349</v>
      </c>
      <c r="H16669" s="1" t="s">
        <v>21510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12537</v>
      </c>
      <c r="C16670" s="1" t="str">
        <f aca="false">IF(H16670="",F16670,H16670)</f>
        <v>wsw solar</v>
      </c>
      <c r="F16670" s="5"/>
      <c r="G16670" s="1" t="n">
        <v>62350</v>
      </c>
      <c r="H16670" s="1" t="s">
        <v>21511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12538</v>
      </c>
      <c r="C16671" s="1" t="str">
        <f aca="false">IF(H16671="",F16671,H16671)</f>
        <v>wysong solar</v>
      </c>
      <c r="F16671" s="5"/>
      <c r="G16671" s="1" t="n">
        <v>62351</v>
      </c>
      <c r="H16671" s="1" t="s">
        <v>21512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12539</v>
      </c>
      <c r="C16672" s="1" t="str">
        <f aca="false">IF(H16672="",F16672,H16672)</f>
        <v>thomas solar</v>
      </c>
      <c r="F16672" s="5"/>
      <c r="G16672" s="1" t="n">
        <v>62352</v>
      </c>
      <c r="H16672" s="1" t="s">
        <v>21513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12540</v>
      </c>
      <c r="C16673" s="1" t="str">
        <f aca="false">IF(H16673="",F16673,H16673)</f>
        <v>yemassee solar</v>
      </c>
      <c r="F16673" s="5"/>
      <c r="G16673" s="1" t="n">
        <v>62353</v>
      </c>
      <c r="H16673" s="1" t="s">
        <v>21514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12541</v>
      </c>
      <c r="C16674" s="1" t="str">
        <f aca="false">IF(H16674="",F16674,H16674)</f>
        <v>york solar</v>
      </c>
      <c r="F16674" s="5"/>
      <c r="G16674" s="1" t="n">
        <v>62354</v>
      </c>
      <c r="H16674" s="1" t="s">
        <v>21515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12542</v>
      </c>
      <c r="C16675" s="1" t="str">
        <f aca="false">IF(H16675="",F16675,H16675)</f>
        <v>ikea norfolk rooftop pv system</v>
      </c>
      <c r="F16675" s="5"/>
      <c r="G16675" s="1" t="n">
        <v>62355</v>
      </c>
      <c r="H16675" s="1" t="s">
        <v>21516</v>
      </c>
      <c r="I16675" s="1" t="n">
        <v>57389</v>
      </c>
      <c r="J16675" s="1" t="s">
        <v>20992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12543</v>
      </c>
      <c r="C16676" s="1" t="str">
        <f aca="false">IF(H16676="",F16676,H16676)</f>
        <v>lockett windfarm</v>
      </c>
      <c r="F16676" s="5"/>
      <c r="G16676" s="1" t="n">
        <v>62356</v>
      </c>
      <c r="H16676" s="1" t="s">
        <v>21517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12544</v>
      </c>
      <c r="C16677" s="1" t="str">
        <f aca="false">IF(H16677="",F16677,H16677)</f>
        <v>gloversville landfill solar</v>
      </c>
      <c r="F16677" s="5"/>
      <c r="G16677" s="1" t="n">
        <v>62357</v>
      </c>
      <c r="H16677" s="1" t="s">
        <v>21518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12545</v>
      </c>
      <c r="C16678" s="1" t="str">
        <f aca="false">IF(H16678="",F16678,H16678)</f>
        <v>uss king 2 csg</v>
      </c>
      <c r="F16678" s="5"/>
      <c r="G16678" s="1" t="n">
        <v>62358</v>
      </c>
      <c r="H16678" s="1" t="s">
        <v>21519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12546</v>
      </c>
      <c r="C16679" s="1" t="str">
        <f aca="false">IF(H16679="",F16679,H16679)</f>
        <v>uss eggo solar csg</v>
      </c>
      <c r="F16679" s="5"/>
      <c r="G16679" s="1" t="n">
        <v>62359</v>
      </c>
      <c r="H16679" s="1" t="s">
        <v>21520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12547</v>
      </c>
      <c r="C16680" s="1" t="str">
        <f aca="false">IF(H16680="",F16680,H16680)</f>
        <v>uss dvl solar csg</v>
      </c>
      <c r="F16680" s="5"/>
      <c r="G16680" s="1" t="n">
        <v>62360</v>
      </c>
      <c r="H16680" s="1" t="s">
        <v>21521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12548</v>
      </c>
      <c r="C16681" s="1" t="str">
        <f aca="false">IF(H16681="",F16681,H16681)</f>
        <v>uss brude solar csg</v>
      </c>
      <c r="F16681" s="5"/>
      <c r="G16681" s="1" t="n">
        <v>62361</v>
      </c>
      <c r="H16681" s="1" t="s">
        <v>21522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12549</v>
      </c>
      <c r="C16682" s="1" t="str">
        <f aca="false">IF(H16682="",F16682,H16682)</f>
        <v>uss east hauer watt csg</v>
      </c>
      <c r="F16682" s="5"/>
      <c r="G16682" s="1" t="n">
        <v>62362</v>
      </c>
      <c r="H16682" s="1" t="s">
        <v>21523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12550</v>
      </c>
      <c r="C16683" s="1" t="str">
        <f aca="false">IF(H16683="",F16683,H16683)</f>
        <v>barre solar iii llc</v>
      </c>
      <c r="F16683" s="5"/>
      <c r="G16683" s="1" t="n">
        <v>62363</v>
      </c>
      <c r="H16683" s="1" t="s">
        <v>21524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12551</v>
      </c>
      <c r="C16684" s="1" t="str">
        <f aca="false">IF(H16684="",F16684,H16684)</f>
        <v>nobles 2 wind project</v>
      </c>
      <c r="F16684" s="5"/>
      <c r="G16684" s="1" t="n">
        <v>62364</v>
      </c>
      <c r="H16684" s="1" t="s">
        <v>21525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12552</v>
      </c>
      <c r="C16685" s="1" t="str">
        <f aca="false">IF(H16685="",F16685,H16685)</f>
        <v>wright kirby 1-5 csg</v>
      </c>
      <c r="F16685" s="5"/>
      <c r="G16685" s="1" t="n">
        <v>62365</v>
      </c>
      <c r="H16685" s="1" t="s">
        <v>21526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12553</v>
      </c>
      <c r="C16686" s="1" t="str">
        <f aca="false">IF(H16686="",F16686,H16686)</f>
        <v>nyp-lower manhattan hospital</v>
      </c>
      <c r="F16686" s="5"/>
      <c r="G16686" s="1" t="n">
        <v>62366</v>
      </c>
      <c r="H16686" s="1" t="s">
        <v>21527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12554</v>
      </c>
      <c r="C16687" s="1" t="str">
        <f aca="false">IF(H16687="",F16687,H16687)</f>
        <v>sr arlington ii</v>
      </c>
      <c r="F16687" s="5"/>
      <c r="G16687" s="1" t="n">
        <v>62367</v>
      </c>
      <c r="H16687" s="1" t="s">
        <v>21528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12555</v>
      </c>
      <c r="C16688" s="1" t="str">
        <f aca="false">IF(H16688="",F16688,H16688)</f>
        <v>bwc origination 18</v>
      </c>
      <c r="F16688" s="5"/>
      <c r="G16688" s="1" t="n">
        <v>62368</v>
      </c>
      <c r="H16688" s="1" t="s">
        <v>21529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12556</v>
      </c>
      <c r="C16689" s="1" t="str">
        <f aca="false">IF(H16689="",F16689,H16689)</f>
        <v>bwc gibbs brook</v>
      </c>
      <c r="F16689" s="5"/>
      <c r="G16689" s="1" t="n">
        <v>62369</v>
      </c>
      <c r="H16689" s="1" t="s">
        <v>21530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12557</v>
      </c>
      <c r="C16690" s="1" t="str">
        <f aca="false">IF(H16690="",F16690,H16690)</f>
        <v>bwc wareham river</v>
      </c>
      <c r="F16690" s="5"/>
      <c r="G16690" s="1" t="n">
        <v>62370</v>
      </c>
      <c r="H16690" s="1" t="s">
        <v>21531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12558</v>
      </c>
      <c r="C16691" s="1" t="str">
        <f aca="false">IF(H16691="",F16691,H16691)</f>
        <v>bwc harlow brook</v>
      </c>
      <c r="F16691" s="5"/>
      <c r="G16691" s="1" t="n">
        <v>62371</v>
      </c>
      <c r="H16691" s="1" t="s">
        <v>21532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12559</v>
      </c>
      <c r="C16692" s="1" t="str">
        <f aca="false">IF(H16692="",F16692,H16692)</f>
        <v>bwc pocasset river</v>
      </c>
      <c r="F16692" s="5"/>
      <c r="G16692" s="1" t="n">
        <v>62372</v>
      </c>
      <c r="H16692" s="1" t="s">
        <v>21533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12560</v>
      </c>
      <c r="C16693" s="1" t="str">
        <f aca="false">IF(H16693="",F16693,H16693)</f>
        <v>i25 battery storage</v>
      </c>
      <c r="F16693" s="5"/>
      <c r="G16693" s="1" t="n">
        <v>62373</v>
      </c>
      <c r="H16693" s="1" t="s">
        <v>21534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12561</v>
      </c>
      <c r="C16694" s="1" t="str">
        <f aca="false">IF(H16694="",F16694,H16694)</f>
        <v>jbab - washington dc</v>
      </c>
      <c r="F16694" s="5"/>
      <c r="G16694" s="1" t="n">
        <v>62374</v>
      </c>
      <c r="H16694" s="1" t="s">
        <v>21535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12562</v>
      </c>
      <c r="C16695" s="1" t="str">
        <f aca="false">IF(H16695="",F16695,H16695)</f>
        <v>dougherty county solar, llc</v>
      </c>
      <c r="F16695" s="5"/>
      <c r="G16695" s="1" t="n">
        <v>62375</v>
      </c>
      <c r="H16695" s="1" t="s">
        <v>21536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12563</v>
      </c>
      <c r="C16696" s="1" t="str">
        <f aca="false">IF(H16696="",F16696,H16696)</f>
        <v>grazing yak solar</v>
      </c>
      <c r="F16696" s="5"/>
      <c r="G16696" s="1" t="n">
        <v>62376</v>
      </c>
      <c r="H16696" s="1" t="s">
        <v>21537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12564</v>
      </c>
      <c r="C16697" s="1" t="str">
        <f aca="false">IF(H16697="",F16697,H16697)</f>
        <v>moody air force base solar</v>
      </c>
      <c r="F16697" s="5"/>
      <c r="G16697" s="1" t="n">
        <v>62377</v>
      </c>
      <c r="H16697" s="1" t="s">
        <v>21538</v>
      </c>
      <c r="I16697" s="1" t="n">
        <v>7140</v>
      </c>
      <c r="J16697" s="1" t="s">
        <v>20731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12565</v>
      </c>
      <c r="C16698" s="1" t="str">
        <f aca="false">IF(H16698="",F16698,H16698)</f>
        <v>cfw solar x llc - vaughn</v>
      </c>
      <c r="F16698" s="5"/>
      <c r="G16698" s="1" t="n">
        <v>62378</v>
      </c>
      <c r="H16698" s="1" t="s">
        <v>21539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12566</v>
      </c>
      <c r="C16699" s="1" t="str">
        <f aca="false">IF(H16699="",F16699,H16699)</f>
        <v>spanish peaks solar</v>
      </c>
      <c r="F16699" s="5"/>
      <c r="G16699" s="1" t="n">
        <v>62379</v>
      </c>
      <c r="H16699" s="1" t="s">
        <v>21540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12567</v>
      </c>
      <c r="C16700" s="1" t="str">
        <f aca="false">IF(H16700="",F16700,H16700)</f>
        <v>emmons-logan wind, llc</v>
      </c>
      <c r="F16700" s="5"/>
      <c r="G16700" s="1" t="n">
        <v>62380</v>
      </c>
      <c r="H16700" s="1" t="s">
        <v>21541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12568</v>
      </c>
      <c r="C16701" s="1" t="str">
        <f aca="false">IF(H16701="",F16701,H16701)</f>
        <v>gmp solar/storage-milton</v>
      </c>
      <c r="F16701" s="5"/>
      <c r="G16701" s="1" t="n">
        <v>62381</v>
      </c>
      <c r="H16701" s="1" t="s">
        <v>21542</v>
      </c>
      <c r="I16701" s="1" t="n">
        <v>7601</v>
      </c>
      <c r="J16701" s="1" t="s">
        <v>18388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12569</v>
      </c>
      <c r="C16702" s="1" t="str">
        <f aca="false">IF(H16702="",F16702,H16702)</f>
        <v>gmp solar/storage-ferrisburgh</v>
      </c>
      <c r="F16702" s="5"/>
      <c r="G16702" s="1" t="n">
        <v>62382</v>
      </c>
      <c r="H16702" s="1" t="s">
        <v>21543</v>
      </c>
      <c r="I16702" s="1" t="n">
        <v>7601</v>
      </c>
      <c r="J16702" s="1" t="s">
        <v>18388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12570</v>
      </c>
      <c r="C16703" s="1" t="str">
        <f aca="false">IF(H16703="",F16703,H16703)</f>
        <v>gmp solar/storage-essex</v>
      </c>
      <c r="F16703" s="5"/>
      <c r="G16703" s="1" t="n">
        <v>62383</v>
      </c>
      <c r="H16703" s="1" t="s">
        <v>21544</v>
      </c>
      <c r="I16703" s="1" t="n">
        <v>7601</v>
      </c>
      <c r="J16703" s="1" t="s">
        <v>18388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12571</v>
      </c>
      <c r="C16704" s="1" t="str">
        <f aca="false">IF(H16704="",F16704,H16704)</f>
        <v>point marion l&amp;d hydroelectric project</v>
      </c>
      <c r="F16704" s="5"/>
      <c r="G16704" s="1" t="n">
        <v>62384</v>
      </c>
      <c r="H16704" s="1" t="s">
        <v>21545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12572</v>
      </c>
      <c r="C16705" s="1" t="str">
        <f aca="false">IF(H16705="",F16705,H16705)</f>
        <v>maxwell l&amp;d hydroelectric project</v>
      </c>
      <c r="F16705" s="5"/>
      <c r="G16705" s="1" t="n">
        <v>62385</v>
      </c>
      <c r="H16705" s="1" t="s">
        <v>21546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12573</v>
      </c>
      <c r="C16706" s="1" t="str">
        <f aca="false">IF(H16706="",F16706,H16706)</f>
        <v>opekiska l&amp;d hydroelectric project</v>
      </c>
      <c r="F16706" s="5"/>
      <c r="G16706" s="1" t="n">
        <v>62386</v>
      </c>
      <c r="H16706" s="1" t="s">
        <v>21547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12574</v>
      </c>
      <c r="C16707" s="1" t="str">
        <f aca="false">IF(H16707="",F16707,H16707)</f>
        <v>morgantown l&amp;d hydroelectric project</v>
      </c>
      <c r="F16707" s="5"/>
      <c r="G16707" s="1" t="n">
        <v>62387</v>
      </c>
      <c r="H16707" s="1" t="s">
        <v>21548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12575</v>
      </c>
      <c r="C16708" s="1" t="str">
        <f aca="false">IF(H16708="",F16708,H16708)</f>
        <v>grays landing l&amp;d hydroelectric project</v>
      </c>
      <c r="F16708" s="5"/>
      <c r="G16708" s="1" t="n">
        <v>62388</v>
      </c>
      <c r="H16708" s="1" t="s">
        <v>21549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12576</v>
      </c>
      <c r="C16709" s="1" t="str">
        <f aca="false">IF(H16709="",F16709,H16709)</f>
        <v>pasto solar</v>
      </c>
      <c r="F16709" s="5"/>
      <c r="G16709" s="1" t="n">
        <v>62389</v>
      </c>
      <c r="H16709" s="1" t="s">
        <v>21550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12577</v>
      </c>
      <c r="C16710" s="1" t="str">
        <f aca="false">IF(H16710="",F16710,H16710)</f>
        <v>ky no. 11 l&amp;d hydroelectric project</v>
      </c>
      <c r="F16710" s="5"/>
      <c r="G16710" s="1" t="n">
        <v>62390</v>
      </c>
      <c r="H16710" s="1" t="s">
        <v>21551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12578</v>
      </c>
      <c r="C16711" s="1" t="str">
        <f aca="false">IF(H16711="",F16711,H16711)</f>
        <v>overton hydroelectric project</v>
      </c>
      <c r="F16711" s="5"/>
      <c r="G16711" s="1" t="n">
        <v>62391</v>
      </c>
      <c r="H16711" s="1" t="s">
        <v>21552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12579</v>
      </c>
      <c r="C16712" s="1" t="str">
        <f aca="false">IF(H16712="",F16712,H16712)</f>
        <v>guyton community solar</v>
      </c>
      <c r="F16712" s="5"/>
      <c r="G16712" s="1" t="n">
        <v>62392</v>
      </c>
      <c r="H16712" s="1" t="s">
        <v>21553</v>
      </c>
      <c r="I16712" s="1" t="n">
        <v>7140</v>
      </c>
      <c r="J16712" s="1" t="s">
        <v>20731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12580</v>
      </c>
      <c r="C16713" s="1" t="str">
        <f aca="false">IF(H16713="",F16713,H16713)</f>
        <v>atlanta falcons solar</v>
      </c>
      <c r="F16713" s="5"/>
      <c r="G16713" s="1" t="n">
        <v>62393</v>
      </c>
      <c r="H16713" s="1" t="s">
        <v>21554</v>
      </c>
      <c r="I16713" s="1" t="n">
        <v>7140</v>
      </c>
      <c r="J16713" s="1" t="s">
        <v>20731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12581</v>
      </c>
      <c r="C16714" s="1" t="str">
        <f aca="false">IF(H16714="",F16714,H16714)</f>
        <v>sweetbay solar center</v>
      </c>
      <c r="F16714" s="5"/>
      <c r="G16714" s="1" t="n">
        <v>62394</v>
      </c>
      <c r="H16714" s="1" t="s">
        <v>21555</v>
      </c>
      <c r="I16714" s="1" t="n">
        <v>6452</v>
      </c>
      <c r="J16714" s="1" t="s">
        <v>15365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12582</v>
      </c>
      <c r="C16715" s="1" t="str">
        <f aca="false">IF(H16715="",F16715,H16715)</f>
        <v>bell bay solar farm</v>
      </c>
      <c r="F16715" s="5"/>
      <c r="G16715" s="1" t="n">
        <v>62395</v>
      </c>
      <c r="H16715" s="1" t="s">
        <v>21556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12583</v>
      </c>
      <c r="C16716" s="1" t="str">
        <f aca="false">IF(H16716="",F16716,H16716)</f>
        <v>jamison solar farm</v>
      </c>
      <c r="F16716" s="5"/>
      <c r="G16716" s="1" t="n">
        <v>62396</v>
      </c>
      <c r="H16716" s="1" t="s">
        <v>21557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12584</v>
      </c>
      <c r="C16717" s="1" t="str">
        <f aca="false">IF(H16717="",F16717,H16717)</f>
        <v>runway solar farm</v>
      </c>
      <c r="F16717" s="5"/>
      <c r="G16717" s="1" t="n">
        <v>62397</v>
      </c>
      <c r="H16717" s="1" t="s">
        <v>21558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12585</v>
      </c>
      <c r="C16718" s="1" t="str">
        <f aca="false">IF(H16718="",F16718,H16718)</f>
        <v>albert einstein college of medicine</v>
      </c>
      <c r="F16718" s="5"/>
      <c r="G16718" s="1" t="n">
        <v>62398</v>
      </c>
      <c r="H16718" s="1" t="s">
        <v>21559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12586</v>
      </c>
      <c r="C16719" s="1" t="str">
        <f aca="false">IF(H16719="",F16719,H16719)</f>
        <v>sage solar i-iii</v>
      </c>
      <c r="F16719" s="5"/>
      <c r="G16719" s="1" t="n">
        <v>62399</v>
      </c>
      <c r="H16719" s="1" t="s">
        <v>21560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12587</v>
      </c>
      <c r="C16720" s="1" t="str">
        <f aca="false">IF(H16720="",F16720,H16720)</f>
        <v>montgomery l&amp;d hydroelectric project</v>
      </c>
      <c r="F16720" s="5"/>
      <c r="G16720" s="1" t="n">
        <v>62400</v>
      </c>
      <c r="H16720" s="1" t="s">
        <v>21561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12588</v>
      </c>
      <c r="C16721" s="1" t="str">
        <f aca="false">IF(H16721="",F16721,H16721)</f>
        <v>allegheny l&amp;d2 hydroelectric project</v>
      </c>
      <c r="F16721" s="5"/>
      <c r="G16721" s="1" t="n">
        <v>62401</v>
      </c>
      <c r="H16721" s="1" t="s">
        <v>21562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12589</v>
      </c>
      <c r="C16722" s="1" t="str">
        <f aca="false">IF(H16722="",F16722,H16722)</f>
        <v>arkabutla lake hydroelectric project</v>
      </c>
      <c r="F16722" s="5"/>
      <c r="G16722" s="1" t="n">
        <v>62402</v>
      </c>
      <c r="H16722" s="1" t="s">
        <v>21563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12590</v>
      </c>
      <c r="C16723" s="1" t="str">
        <f aca="false">IF(H16723="",F16723,H16723)</f>
        <v>beverly l&amp;d hydroelectric project</v>
      </c>
      <c r="F16723" s="5"/>
      <c r="G16723" s="1" t="n">
        <v>62403</v>
      </c>
      <c r="H16723" s="1" t="s">
        <v>21564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12591</v>
      </c>
      <c r="C16724" s="1" t="str">
        <f aca="false">IF(H16724="",F16724,H16724)</f>
        <v>monongahela l&amp;d4 hydroelectric project</v>
      </c>
      <c r="F16724" s="5"/>
      <c r="G16724" s="1" t="n">
        <v>62404</v>
      </c>
      <c r="H16724" s="1" t="s">
        <v>21565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12592</v>
      </c>
      <c r="C16725" s="1" t="str">
        <f aca="false">IF(H16725="",F16725,H16725)</f>
        <v>umces ground mount</v>
      </c>
      <c r="F16725" s="5"/>
      <c r="G16725" s="1" t="n">
        <v>62405</v>
      </c>
      <c r="H16725" s="1" t="s">
        <v>21566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12593</v>
      </c>
      <c r="C16726" s="1" t="str">
        <f aca="false">IF(H16726="",F16726,H16726)</f>
        <v>city of gallup solar</v>
      </c>
      <c r="F16726" s="5"/>
      <c r="G16726" s="1" t="n">
        <v>62406</v>
      </c>
      <c r="H16726" s="1" t="s">
        <v>21567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12594</v>
      </c>
      <c r="C16727" s="1" t="str">
        <f aca="false">IF(H16727="",F16727,H16727)</f>
        <v>anne arundel county public schools</v>
      </c>
      <c r="F16727" s="5"/>
      <c r="G16727" s="1" t="n">
        <v>62407</v>
      </c>
      <c r="H16727" s="1" t="s">
        <v>21568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12595</v>
      </c>
      <c r="C16728" s="1" t="str">
        <f aca="false">IF(H16728="",F16728,H16728)</f>
        <v>fort indiantown gap</v>
      </c>
      <c r="F16728" s="5"/>
      <c r="G16728" s="1" t="n">
        <v>62408</v>
      </c>
      <c r="H16728" s="1" t="s">
        <v>21569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12596</v>
      </c>
      <c r="C16729" s="1" t="str">
        <f aca="false">IF(H16729="",F16729,H16729)</f>
        <v>waynesboro community solar</v>
      </c>
      <c r="F16729" s="5"/>
      <c r="G16729" s="1" t="n">
        <v>62409</v>
      </c>
      <c r="H16729" s="1" t="s">
        <v>21570</v>
      </c>
      <c r="I16729" s="1" t="n">
        <v>7140</v>
      </c>
      <c r="J16729" s="1" t="s">
        <v>20731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12597</v>
      </c>
      <c r="C16730" s="1" t="str">
        <f aca="false">IF(H16730="",F16730,H16730)</f>
        <v>griffin trail wind</v>
      </c>
      <c r="F16730" s="5"/>
      <c r="G16730" s="1" t="n">
        <v>62411</v>
      </c>
      <c r="H16730" s="1" t="s">
        <v>21571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12598</v>
      </c>
      <c r="C16731" s="1" t="str">
        <f aca="false">IF(H16731="",F16731,H16731)</f>
        <v>daum solar</v>
      </c>
      <c r="F16731" s="5"/>
      <c r="G16731" s="1" t="n">
        <v>62412</v>
      </c>
      <c r="H16731" s="1" t="s">
        <v>21572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12599</v>
      </c>
      <c r="C16732" s="1" t="str">
        <f aca="false">IF(H16732="",F16732,H16732)</f>
        <v>ellis solar</v>
      </c>
      <c r="F16732" s="5"/>
      <c r="G16732" s="1" t="n">
        <v>62413</v>
      </c>
      <c r="H16732" s="1" t="s">
        <v>21573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12600</v>
      </c>
      <c r="C16733" s="1" t="str">
        <f aca="false">IF(H16733="",F16733,H16733)</f>
        <v>lady slipper solar array</v>
      </c>
      <c r="F16733" s="5"/>
      <c r="G16733" s="1" t="n">
        <v>62414</v>
      </c>
      <c r="H16733" s="1" t="s">
        <v>21574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12601</v>
      </c>
      <c r="C16734" s="1" t="str">
        <f aca="false">IF(H16734="",F16734,H16734)</f>
        <v>west of the pecos solar</v>
      </c>
      <c r="F16734" s="5"/>
      <c r="G16734" s="1" t="n">
        <v>62415</v>
      </c>
      <c r="H16734" s="1" t="s">
        <v>21575</v>
      </c>
      <c r="I16734" s="1" t="n">
        <v>56215</v>
      </c>
      <c r="J16734" s="1" t="s">
        <v>21576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12602</v>
      </c>
      <c r="C16735" s="1" t="str">
        <f aca="false">IF(H16735="",F16735,H16735)</f>
        <v>cranell wind farm llc</v>
      </c>
      <c r="F16735" s="5"/>
      <c r="G16735" s="1" t="n">
        <v>62416</v>
      </c>
      <c r="H16735" s="1" t="s">
        <v>21577</v>
      </c>
      <c r="I16735" s="1" t="n">
        <v>56215</v>
      </c>
      <c r="J16735" s="1" t="s">
        <v>21576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12603</v>
      </c>
      <c r="C16736" s="1" t="str">
        <f aca="false">IF(H16736="",F16736,H16736)</f>
        <v>peyton creek wind farm llc</v>
      </c>
      <c r="F16736" s="5"/>
      <c r="G16736" s="1" t="n">
        <v>62417</v>
      </c>
      <c r="H16736" s="1" t="s">
        <v>21578</v>
      </c>
      <c r="I16736" s="1" t="n">
        <v>56215</v>
      </c>
      <c r="J16736" s="1" t="s">
        <v>21576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12604</v>
      </c>
      <c r="C16737" s="1" t="str">
        <f aca="false">IF(H16737="",F16737,H16737)</f>
        <v>verwey-hanford dairy digester #2</v>
      </c>
      <c r="F16737" s="5"/>
      <c r="G16737" s="1" t="n">
        <v>62418</v>
      </c>
      <c r="H16737" s="1" t="s">
        <v>21579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12605</v>
      </c>
      <c r="C16738" s="1" t="str">
        <f aca="false">IF(H16738="",F16738,H16738)</f>
        <v>verwey-hanford dairy digester #3</v>
      </c>
      <c r="F16738" s="5"/>
      <c r="G16738" s="1" t="n">
        <v>62419</v>
      </c>
      <c r="H16738" s="1" t="s">
        <v>21580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12606</v>
      </c>
      <c r="C16739" s="1" t="str">
        <f aca="false">IF(H16739="",F16739,H16739)</f>
        <v>prairie state solar project</v>
      </c>
      <c r="F16739" s="5"/>
      <c r="G16739" s="1" t="n">
        <v>62420</v>
      </c>
      <c r="H16739" s="1" t="s">
        <v>21581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12607</v>
      </c>
      <c r="C16740" s="1" t="str">
        <f aca="false">IF(H16740="",F16740,H16740)</f>
        <v>nyp-hudson valley hospital center</v>
      </c>
      <c r="F16740" s="5"/>
      <c r="G16740" s="1" t="n">
        <v>62421</v>
      </c>
      <c r="H16740" s="1" t="s">
        <v>21582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12608</v>
      </c>
      <c r="C16741" s="1" t="str">
        <f aca="false">IF(H16741="",F16741,H16741)</f>
        <v>assembly solar project</v>
      </c>
      <c r="F16741" s="5"/>
      <c r="G16741" s="1" t="n">
        <v>62422</v>
      </c>
      <c r="H16741" s="1" t="s">
        <v>21583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12609</v>
      </c>
      <c r="C16742" s="1" t="str">
        <f aca="false">IF(H16742="",F16742,H16742)</f>
        <v>regeneron pharmaceuticals inc.</v>
      </c>
      <c r="F16742" s="5"/>
      <c r="G16742" s="1" t="n">
        <v>62423</v>
      </c>
      <c r="H16742" s="1" t="s">
        <v>21584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12610</v>
      </c>
      <c r="C16743" s="1" t="str">
        <f aca="false">IF(H16743="",F16743,H16743)</f>
        <v>iola powerhouse &amp; cogeneration facility</v>
      </c>
      <c r="F16743" s="5"/>
      <c r="G16743" s="1" t="n">
        <v>62424</v>
      </c>
      <c r="H16743" s="1" t="s">
        <v>21585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12611</v>
      </c>
      <c r="C16744" s="1" t="str">
        <f aca="false">IF(H16744="",F16744,H16744)</f>
        <v>sardis lake hydroelectric project</v>
      </c>
      <c r="F16744" s="5"/>
      <c r="G16744" s="1" t="n">
        <v>62425</v>
      </c>
      <c r="H16744" s="1" t="s">
        <v>21586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12612</v>
      </c>
      <c r="C16745" s="1" t="str">
        <f aca="false">IF(H16745="",F16745,H16745)</f>
        <v>rokeby l&amp;d hydroelectric project</v>
      </c>
      <c r="F16745" s="5"/>
      <c r="G16745" s="1" t="n">
        <v>62426</v>
      </c>
      <c r="H16745" s="1" t="s">
        <v>21587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12613</v>
      </c>
      <c r="C16746" s="1" t="str">
        <f aca="false">IF(H16746="",F16746,H16746)</f>
        <v>philo l&amp;d hydroelectric project</v>
      </c>
      <c r="F16746" s="5"/>
      <c r="G16746" s="1" t="n">
        <v>62427</v>
      </c>
      <c r="H16746" s="1" t="s">
        <v>21588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12614</v>
      </c>
      <c r="C16747" s="1" t="str">
        <f aca="false">IF(H16747="",F16747,H16747)</f>
        <v>malta l&amp;d hydroelectric project</v>
      </c>
      <c r="F16747" s="5"/>
      <c r="G16747" s="1" t="n">
        <v>62428</v>
      </c>
      <c r="H16747" s="1" t="s">
        <v>21589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12615</v>
      </c>
      <c r="C16748" s="1" t="str">
        <f aca="false">IF(H16748="",F16748,H16748)</f>
        <v>lowell l&amp;d hydroelectric project</v>
      </c>
      <c r="F16748" s="5"/>
      <c r="G16748" s="1" t="n">
        <v>62429</v>
      </c>
      <c r="H16748" s="1" t="s">
        <v>21590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12616</v>
      </c>
      <c r="C16749" s="1" t="str">
        <f aca="false">IF(H16749="",F16749,H16749)</f>
        <v>grenada lake hydroelectric project</v>
      </c>
      <c r="F16749" s="5"/>
      <c r="G16749" s="1" t="n">
        <v>62430</v>
      </c>
      <c r="H16749" s="1" t="s">
        <v>21591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12617</v>
      </c>
      <c r="C16750" s="1" t="str">
        <f aca="false">IF(H16750="",F16750,H16750)</f>
        <v>willow creek wind power llc</v>
      </c>
      <c r="F16750" s="5"/>
      <c r="G16750" s="1" t="n">
        <v>62431</v>
      </c>
      <c r="H16750" s="1" t="s">
        <v>21592</v>
      </c>
      <c r="I16750" s="1" t="n">
        <v>56545</v>
      </c>
      <c r="J16750" s="1" t="s">
        <v>21036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12618</v>
      </c>
      <c r="C16751" s="1" t="str">
        <f aca="false">IF(H16751="",F16751,H16751)</f>
        <v>enid lake hydroelectric project</v>
      </c>
      <c r="F16751" s="5"/>
      <c r="G16751" s="1" t="n">
        <v>62432</v>
      </c>
      <c r="H16751" s="1" t="s">
        <v>21593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12619</v>
      </c>
      <c r="C16752" s="1" t="str">
        <f aca="false">IF(H16752="",F16752,H16752)</f>
        <v>emsworth l&amp;d hydroelectric project</v>
      </c>
      <c r="F16752" s="5"/>
      <c r="G16752" s="1" t="n">
        <v>62433</v>
      </c>
      <c r="H16752" s="1" t="s">
        <v>21594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12620</v>
      </c>
      <c r="C16753" s="1" t="str">
        <f aca="false">IF(H16753="",F16753,H16753)</f>
        <v>emsworth bc hydroelectric project</v>
      </c>
      <c r="F16753" s="5"/>
      <c r="G16753" s="1" t="n">
        <v>62434</v>
      </c>
      <c r="H16753" s="1" t="s">
        <v>21595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12621</v>
      </c>
      <c r="C16754" s="1" t="str">
        <f aca="false">IF(H16754="",F16754,H16754)</f>
        <v>devola l&amp;d hydroelectric project</v>
      </c>
      <c r="F16754" s="5"/>
      <c r="G16754" s="1" t="n">
        <v>62435</v>
      </c>
      <c r="H16754" s="1" t="s">
        <v>21596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12622</v>
      </c>
      <c r="C16755" s="1" t="str">
        <f aca="false">IF(H16755="",F16755,H16755)</f>
        <v>sr arlington i</v>
      </c>
      <c r="F16755" s="5"/>
      <c r="G16755" s="1" t="n">
        <v>62436</v>
      </c>
      <c r="H16755" s="1" t="s">
        <v>21597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12623</v>
      </c>
      <c r="C16756" s="1" t="str">
        <f aca="false">IF(H16756="",F16756,H16756)</f>
        <v>dodge county wind</v>
      </c>
      <c r="F16756" s="5"/>
      <c r="G16756" s="1" t="n">
        <v>62437</v>
      </c>
      <c r="H16756" s="1" t="s">
        <v>21598</v>
      </c>
    </row>
    <row r="16757" customFormat="false" ht="15" hidden="false" customHeight="true" outlineLevel="0" collapsed="false">
      <c r="A16757" s="1" t="n">
        <f aca="false">IF(IFERROR((MATCH(G16757,$G$1:$G$12712,0)),0),INDEX($A$1:$A$12712,MATCH(G16757,$G$1:$G$12712,0)),MAX($A$2:$A16756)+1)</f>
        <v>12624</v>
      </c>
      <c r="C16757" s="1" t="str">
        <f aca="false">IF(H16757="",F16757,H16757)</f>
        <v>heller 400m</v>
      </c>
      <c r="F16757" s="5"/>
      <c r="G16757" s="1" t="n">
        <v>62438</v>
      </c>
      <c r="H16757" s="1" t="s">
        <v>21599</v>
      </c>
      <c r="I16757" s="1" t="n">
        <v>56997</v>
      </c>
      <c r="J16757" s="1" t="s">
        <v>21600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12625</v>
      </c>
      <c r="C16758" s="1" t="str">
        <f aca="false">IF(H16758="",F16758,H16758)</f>
        <v>owens corning</v>
      </c>
      <c r="F16758" s="5"/>
      <c r="G16758" s="1" t="n">
        <v>62439</v>
      </c>
      <c r="H16758" s="1" t="s">
        <v>21601</v>
      </c>
      <c r="I16758" s="1" t="n">
        <v>56997</v>
      </c>
      <c r="J16758" s="1" t="s">
        <v>21600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12626</v>
      </c>
      <c r="C16759" s="1" t="str">
        <f aca="false">IF(H16759="",F16759,H16759)</f>
        <v>techren solar v</v>
      </c>
      <c r="F16759" s="5"/>
      <c r="G16759" s="1" t="n">
        <v>62440</v>
      </c>
      <c r="H16759" s="1" t="s">
        <v>21602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12627</v>
      </c>
      <c r="C16760" s="1" t="str">
        <f aca="false">IF(H16760="",F16760,H16760)</f>
        <v>kearny mesa storage llc</v>
      </c>
      <c r="F16760" s="5"/>
      <c r="G16760" s="1" t="n">
        <v>62441</v>
      </c>
      <c r="H16760" s="1" t="s">
        <v>21603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12628</v>
      </c>
      <c r="C16761" s="1" t="str">
        <f aca="false">IF(H16761="",F16761,H16761)</f>
        <v>lake region community hybrid, llc</v>
      </c>
      <c r="F16761" s="5"/>
      <c r="G16761" s="1" t="n">
        <v>62442</v>
      </c>
      <c r="H16761" s="1" t="s">
        <v>21604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12629</v>
      </c>
      <c r="C16762" s="1" t="str">
        <f aca="false">IF(H16762="",F16762,H16762)</f>
        <v>westminster</v>
      </c>
      <c r="F16762" s="5"/>
      <c r="G16762" s="1" t="n">
        <v>62443</v>
      </c>
      <c r="H16762" s="1" t="s">
        <v>21605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12630</v>
      </c>
      <c r="C16763" s="1" t="str">
        <f aca="false">IF(H16763="",F16763,H16763)</f>
        <v>meyersdale windpower battery</v>
      </c>
      <c r="F16763" s="5"/>
      <c r="G16763" s="1" t="n">
        <v>62444</v>
      </c>
      <c r="H16763" s="1" t="s">
        <v>21606</v>
      </c>
      <c r="I16763" s="1" t="n">
        <v>6865</v>
      </c>
      <c r="J16763" s="1" t="s">
        <v>21607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12631</v>
      </c>
      <c r="C16764" s="1" t="str">
        <f aca="false">IF(H16764="",F16764,H16764)</f>
        <v>busch ranch ii wind farm</v>
      </c>
      <c r="F16764" s="5"/>
      <c r="G16764" s="1" t="n">
        <v>62445</v>
      </c>
      <c r="H16764" s="1" t="s">
        <v>21608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12632</v>
      </c>
      <c r="C16765" s="1" t="str">
        <f aca="false">IF(H16765="",F16765,H16765)</f>
        <v>jll-one rockwood road</v>
      </c>
      <c r="F16765" s="5"/>
      <c r="G16765" s="1" t="n">
        <v>62446</v>
      </c>
      <c r="H16765" s="1" t="s">
        <v>21609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12633</v>
      </c>
      <c r="C16766" s="1" t="str">
        <f aca="false">IF(H16766="",F16766,H16766)</f>
        <v>south nassau communities hospital</v>
      </c>
      <c r="F16766" s="5"/>
      <c r="G16766" s="1" t="n">
        <v>62447</v>
      </c>
      <c r="H16766" s="1" t="s">
        <v>21610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12634</v>
      </c>
      <c r="C16767" s="1" t="str">
        <f aca="false">IF(H16767="",F16767,H16767)</f>
        <v>lapetus</v>
      </c>
      <c r="F16767" s="5"/>
      <c r="G16767" s="1" t="n">
        <v>62448</v>
      </c>
      <c r="H16767" s="1" t="s">
        <v>21611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12635</v>
      </c>
      <c r="C16768" s="1" t="str">
        <f aca="false">IF(H16768="",F16768,H16768)</f>
        <v>kimberly clark mobile - chp plant</v>
      </c>
      <c r="F16768" s="5"/>
      <c r="G16768" s="1" t="n">
        <v>62449</v>
      </c>
      <c r="H16768" s="1" t="s">
        <v>21612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12636</v>
      </c>
      <c r="C16769" s="1" t="str">
        <f aca="false">IF(H16769="",F16769,H16769)</f>
        <v>st. johns episcopal hospital</v>
      </c>
      <c r="F16769" s="5"/>
      <c r="G16769" s="1" t="n">
        <v>62450</v>
      </c>
      <c r="H16769" s="1" t="s">
        <v>21613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12637</v>
      </c>
      <c r="C16770" s="1" t="str">
        <f aca="false">IF(H16770="",F16770,H16770)</f>
        <v>rantoul solar</v>
      </c>
      <c r="F16770" s="5"/>
      <c r="G16770" s="1" t="n">
        <v>62451</v>
      </c>
      <c r="H16770" s="1" t="s">
        <v>21614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12638</v>
      </c>
      <c r="C16771" s="1" t="str">
        <f aca="false">IF(H16771="",F16771,H16771)</f>
        <v>st. joseph hospital</v>
      </c>
      <c r="F16771" s="5"/>
      <c r="G16771" s="1" t="n">
        <v>62452</v>
      </c>
      <c r="H16771" s="1" t="s">
        <v>21615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12639</v>
      </c>
      <c r="C16772" s="1" t="str">
        <f aca="false">IF(H16772="",F16772,H16772)</f>
        <v>mt.sinai-st.lukes roosevelt hosp. center</v>
      </c>
      <c r="F16772" s="5"/>
      <c r="G16772" s="1" t="n">
        <v>62453</v>
      </c>
      <c r="H16772" s="1" t="s">
        <v>21616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12640</v>
      </c>
      <c r="C16773" s="1" t="str">
        <f aca="false">IF(H16773="",F16773,H16773)</f>
        <v>lakewood cheddar school</v>
      </c>
      <c r="F16773" s="5"/>
      <c r="G16773" s="1" t="n">
        <v>62454</v>
      </c>
      <c r="H16773" s="1" t="s">
        <v>21617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12641</v>
      </c>
      <c r="C16774" s="1" t="str">
        <f aca="false">IF(H16774="",F16774,H16774)</f>
        <v>digital fairfield</v>
      </c>
      <c r="F16774" s="5"/>
      <c r="G16774" s="1" t="n">
        <v>62455</v>
      </c>
      <c r="H16774" s="1" t="s">
        <v>21618</v>
      </c>
      <c r="I16774" s="1" t="n">
        <v>57128</v>
      </c>
      <c r="J16774" s="1" t="s">
        <v>21619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12642</v>
      </c>
      <c r="C16775" s="1" t="str">
        <f aca="false">IF(H16775="",F16775,H16775)</f>
        <v>regeneron tarrytown</v>
      </c>
      <c r="F16775" s="5"/>
      <c r="G16775" s="1" t="n">
        <v>62456</v>
      </c>
      <c r="H16775" s="1" t="s">
        <v>21620</v>
      </c>
      <c r="I16775" s="1" t="n">
        <v>57128</v>
      </c>
      <c r="J16775" s="1" t="s">
        <v>21619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12643</v>
      </c>
      <c r="C16776" s="1" t="str">
        <f aca="false">IF(H16776="",F16776,H16776)</f>
        <v>ratkovich alhambra</v>
      </c>
      <c r="F16776" s="5"/>
      <c r="G16776" s="1" t="n">
        <v>62458</v>
      </c>
      <c r="H16776" s="1" t="s">
        <v>21621</v>
      </c>
      <c r="I16776" s="1" t="n">
        <v>57128</v>
      </c>
      <c r="J16776" s="1" t="s">
        <v>21619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12644</v>
      </c>
      <c r="C16777" s="1" t="str">
        <f aca="false">IF(H16777="",F16777,H16777)</f>
        <v>micro santa clara</v>
      </c>
      <c r="F16777" s="5"/>
      <c r="G16777" s="1" t="n">
        <v>62459</v>
      </c>
      <c r="H16777" s="1" t="s">
        <v>21622</v>
      </c>
      <c r="I16777" s="1" t="n">
        <v>57128</v>
      </c>
      <c r="J16777" s="1" t="s">
        <v>21619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12645</v>
      </c>
      <c r="C16778" s="1" t="str">
        <f aca="false">IF(H16778="",F16778,H16778)</f>
        <v>desi-2 battery storage facility</v>
      </c>
      <c r="F16778" s="5"/>
      <c r="G16778" s="1" t="n">
        <v>62460</v>
      </c>
      <c r="H16778" s="1" t="s">
        <v>21623</v>
      </c>
      <c r="I16778" s="1" t="n">
        <v>17609</v>
      </c>
      <c r="J16778" s="1" t="s">
        <v>21624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12646</v>
      </c>
      <c r="C16779" s="1" t="str">
        <f aca="false">IF(H16779="",F16779,H16779)</f>
        <v>farmers electric cooperative - kalona</v>
      </c>
      <c r="F16779" s="5"/>
      <c r="G16779" s="1" t="n">
        <v>62461</v>
      </c>
      <c r="H16779" s="1" t="s">
        <v>21625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12647</v>
      </c>
      <c r="C16780" s="1" t="str">
        <f aca="false">IF(H16780="",F16780,H16780)</f>
        <v>muscle shoals</v>
      </c>
      <c r="F16780" s="5"/>
      <c r="G16780" s="1" t="n">
        <v>62462</v>
      </c>
      <c r="H16780" s="1" t="s">
        <v>21626</v>
      </c>
      <c r="I16780" s="1" t="n">
        <v>56615</v>
      </c>
      <c r="J16780" s="1" t="s">
        <v>21627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12648</v>
      </c>
      <c r="C16781" s="1" t="str">
        <f aca="false">IF(H16781="",F16781,H16781)</f>
        <v>little bear 3</v>
      </c>
      <c r="F16781" s="5"/>
      <c r="G16781" s="1" t="n">
        <v>62463</v>
      </c>
      <c r="H16781" s="1" t="s">
        <v>21628</v>
      </c>
      <c r="I16781" s="1" t="n">
        <v>56615</v>
      </c>
      <c r="J16781" s="1" t="s">
        <v>21627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12649</v>
      </c>
      <c r="C16782" s="1" t="str">
        <f aca="false">IF(H16782="",F16782,H16782)</f>
        <v>little bear 4</v>
      </c>
      <c r="F16782" s="5"/>
      <c r="G16782" s="1" t="n">
        <v>62464</v>
      </c>
      <c r="H16782" s="1" t="s">
        <v>21629</v>
      </c>
      <c r="I16782" s="1" t="n">
        <v>56615</v>
      </c>
      <c r="J16782" s="1" t="s">
        <v>21627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12650</v>
      </c>
      <c r="C16783" s="1" t="str">
        <f aca="false">IF(H16783="",F16783,H16783)</f>
        <v>little bear 5</v>
      </c>
      <c r="F16783" s="5"/>
      <c r="G16783" s="1" t="n">
        <v>62465</v>
      </c>
      <c r="H16783" s="1" t="s">
        <v>21630</v>
      </c>
      <c r="I16783" s="1" t="n">
        <v>56615</v>
      </c>
      <c r="J16783" s="1" t="s">
        <v>21627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12651</v>
      </c>
      <c r="C16784" s="1" t="str">
        <f aca="false">IF(H16784="",F16784,H16784)</f>
        <v>vista solar energy center</v>
      </c>
      <c r="F16784" s="5"/>
      <c r="G16784" s="1" t="n">
        <v>62467</v>
      </c>
      <c r="H16784" s="1" t="s">
        <v>21631</v>
      </c>
      <c r="I16784" s="1" t="n">
        <v>59300</v>
      </c>
      <c r="J16784" s="1" t="s">
        <v>21632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12652</v>
      </c>
      <c r="C16785" s="1" t="str">
        <f aca="false">IF(H16785="",F16785,H16785)</f>
        <v>music city community solar</v>
      </c>
      <c r="F16785" s="5"/>
      <c r="G16785" s="1" t="n">
        <v>62468</v>
      </c>
      <c r="H16785" s="1" t="s">
        <v>21633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12653</v>
      </c>
      <c r="C16786" s="1" t="str">
        <f aca="false">IF(H16786="",F16786,H16786)</f>
        <v>cove mountain solar</v>
      </c>
      <c r="F16786" s="5"/>
      <c r="G16786" s="1" t="n">
        <v>62469</v>
      </c>
      <c r="H16786" s="1" t="s">
        <v>21634</v>
      </c>
      <c r="I16786" s="1" t="n">
        <v>56615</v>
      </c>
      <c r="J16786" s="1" t="s">
        <v>21627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12654</v>
      </c>
      <c r="C16787" s="1" t="str">
        <f aca="false">IF(H16787="",F16787,H16787)</f>
        <v>cove mountain solar 2</v>
      </c>
      <c r="F16787" s="5"/>
      <c r="G16787" s="1" t="n">
        <v>62470</v>
      </c>
      <c r="H16787" s="1" t="s">
        <v>21635</v>
      </c>
      <c r="I16787" s="1" t="n">
        <v>56615</v>
      </c>
      <c r="J16787" s="1" t="s">
        <v>21627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12655</v>
      </c>
      <c r="C16788" s="1" t="str">
        <f aca="false">IF(H16788="",F16788,H16788)</f>
        <v>washington st community solar farm #4</v>
      </c>
      <c r="F16788" s="5"/>
      <c r="G16788" s="1" t="n">
        <v>62471</v>
      </c>
      <c r="H16788" s="1" t="s">
        <v>21636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12656</v>
      </c>
      <c r="C16789" s="1" t="str">
        <f aca="false">IF(H16789="",F16789,H16789)</f>
        <v>washington st community solar farm #1</v>
      </c>
      <c r="F16789" s="5"/>
      <c r="G16789" s="1" t="n">
        <v>62472</v>
      </c>
      <c r="H16789" s="1" t="s">
        <v>21637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12657</v>
      </c>
      <c r="C16790" s="1" t="str">
        <f aca="false">IF(H16790="",F16790,H16790)</f>
        <v>washington st community solar farm #3</v>
      </c>
      <c r="F16790" s="5"/>
      <c r="G16790" s="1" t="n">
        <v>62473</v>
      </c>
      <c r="H16790" s="1" t="s">
        <v>21638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12658</v>
      </c>
      <c r="C16791" s="1" t="str">
        <f aca="false">IF(H16791="",F16791,H16791)</f>
        <v>gaskill rd community solar farm</v>
      </c>
      <c r="F16791" s="5"/>
      <c r="G16791" s="1" t="n">
        <v>62474</v>
      </c>
      <c r="H16791" s="1" t="s">
        <v>21639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12659</v>
      </c>
      <c r="C16792" s="1" t="str">
        <f aca="false">IF(H16792="",F16792,H16792)</f>
        <v>kings point wind energy center</v>
      </c>
      <c r="F16792" s="5"/>
      <c r="G16792" s="1" t="n">
        <v>62475</v>
      </c>
      <c r="H16792" s="1" t="s">
        <v>21640</v>
      </c>
      <c r="I16792" s="1" t="n">
        <v>5860</v>
      </c>
      <c r="J16792" s="1" t="s">
        <v>21641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12660</v>
      </c>
      <c r="C16793" s="1" t="str">
        <f aca="false">IF(H16793="",F16793,H16793)</f>
        <v>big tree community solar farm</v>
      </c>
      <c r="F16793" s="5"/>
      <c r="G16793" s="1" t="n">
        <v>62476</v>
      </c>
      <c r="H16793" s="1" t="s">
        <v>21642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12661</v>
      </c>
      <c r="C16794" s="1" t="str">
        <f aca="false">IF(H16794="",F16794,H16794)</f>
        <v>dryden rd #2 community solar farm</v>
      </c>
      <c r="F16794" s="5"/>
      <c r="G16794" s="1" t="n">
        <v>62477</v>
      </c>
      <c r="H16794" s="1" t="s">
        <v>21643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12662</v>
      </c>
      <c r="C16795" s="1" t="str">
        <f aca="false">IF(H16795="",F16795,H16795)</f>
        <v>north fork ridge wind energy center</v>
      </c>
      <c r="F16795" s="5"/>
      <c r="G16795" s="1" t="n">
        <v>62478</v>
      </c>
      <c r="H16795" s="1" t="s">
        <v>21644</v>
      </c>
      <c r="I16795" s="1" t="n">
        <v>5860</v>
      </c>
      <c r="J16795" s="1" t="s">
        <v>21641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12663</v>
      </c>
      <c r="C16796" s="1" t="str">
        <f aca="false">IF(H16796="",F16796,H16796)</f>
        <v>woodoak drive community solar farm</v>
      </c>
      <c r="F16796" s="5"/>
      <c r="G16796" s="1" t="n">
        <v>62479</v>
      </c>
      <c r="H16796" s="1" t="s">
        <v>21645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12664</v>
      </c>
      <c r="C16797" s="1" t="str">
        <f aca="false">IF(H16797="",F16797,H16797)</f>
        <v>burritt rd community solar farm</v>
      </c>
      <c r="F16797" s="5"/>
      <c r="G16797" s="1" t="n">
        <v>62480</v>
      </c>
      <c r="H16797" s="1" t="s">
        <v>21646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12665</v>
      </c>
      <c r="C16798" s="1" t="str">
        <f aca="false">IF(H16798="",F16798,H16798)</f>
        <v>neosho ridge wind energy center</v>
      </c>
      <c r="F16798" s="5"/>
      <c r="G16798" s="1" t="n">
        <v>62481</v>
      </c>
      <c r="H16798" s="1" t="s">
        <v>21647</v>
      </c>
      <c r="I16798" s="1" t="n">
        <v>5860</v>
      </c>
      <c r="J16798" s="1" t="s">
        <v>21641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12666</v>
      </c>
      <c r="C16799" s="1" t="str">
        <f aca="false">IF(H16799="",F16799,H16799)</f>
        <v>beech ridge ii wind energy center</v>
      </c>
      <c r="F16799" s="5"/>
      <c r="G16799" s="1" t="n">
        <v>62482</v>
      </c>
      <c r="H16799" s="1" t="s">
        <v>21648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12667</v>
      </c>
      <c r="C16800" s="1" t="str">
        <f aca="false">IF(H16800="",F16800,H16800)</f>
        <v>taygete energy project llc</v>
      </c>
      <c r="F16800" s="5"/>
      <c r="G16800" s="1" t="n">
        <v>62483</v>
      </c>
      <c r="H16800" s="1" t="s">
        <v>21649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12668</v>
      </c>
      <c r="C16801" s="1" t="str">
        <f aca="false">IF(H16801="",F16801,H16801)</f>
        <v>crawfordsville 2 solar park</v>
      </c>
      <c r="F16801" s="5"/>
      <c r="G16801" s="1" t="n">
        <v>62484</v>
      </c>
      <c r="H16801" s="1" t="s">
        <v>21650</v>
      </c>
      <c r="I16801" s="1" t="n">
        <v>9234</v>
      </c>
      <c r="J16801" s="1" t="s">
        <v>20899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12669</v>
      </c>
      <c r="C16802" s="1" t="str">
        <f aca="false">IF(H16802="",F16802,H16802)</f>
        <v>crawfordsville 3 solar park</v>
      </c>
      <c r="F16802" s="5"/>
      <c r="G16802" s="1" t="n">
        <v>62485</v>
      </c>
      <c r="H16802" s="1" t="s">
        <v>21651</v>
      </c>
      <c r="I16802" s="1" t="n">
        <v>9234</v>
      </c>
      <c r="J16802" s="1" t="s">
        <v>20899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12670</v>
      </c>
      <c r="C16803" s="1" t="str">
        <f aca="false">IF(H16803="",F16803,H16803)</f>
        <v>cmr solar llc</v>
      </c>
      <c r="F16803" s="5"/>
      <c r="G16803" s="1" t="n">
        <v>62486</v>
      </c>
      <c r="H16803" s="1" t="s">
        <v>21652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12671</v>
      </c>
      <c r="C16804" s="1" t="str">
        <f aca="false">IF(H16804="",F16804,H16804)</f>
        <v>flowers solar llc</v>
      </c>
      <c r="F16804" s="5"/>
      <c r="G16804" s="1" t="n">
        <v>62487</v>
      </c>
      <c r="H16804" s="1" t="s">
        <v>21653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12672</v>
      </c>
      <c r="C16805" s="1" t="str">
        <f aca="false">IF(H16805="",F16805,H16805)</f>
        <v>prairie queen wind farm</v>
      </c>
      <c r="F16805" s="5"/>
      <c r="G16805" s="1" t="n">
        <v>62488</v>
      </c>
      <c r="H16805" s="1" t="s">
        <v>21654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12673</v>
      </c>
      <c r="C16806" s="1" t="str">
        <f aca="false">IF(H16806="",F16806,H16806)</f>
        <v>crossing trails wind farm</v>
      </c>
      <c r="F16806" s="5"/>
      <c r="G16806" s="1" t="n">
        <v>62489</v>
      </c>
      <c r="H16806" s="1" t="s">
        <v>21655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12674</v>
      </c>
      <c r="C16807" s="1" t="str">
        <f aca="false">IF(H16807="",F16807,H16807)</f>
        <v>echo river solar</v>
      </c>
      <c r="F16807" s="5"/>
      <c r="G16807" s="1" t="n">
        <v>62490</v>
      </c>
      <c r="H16807" s="1" t="s">
        <v>21656</v>
      </c>
      <c r="I16807" s="1" t="n">
        <v>6452</v>
      </c>
      <c r="J16807" s="1" t="s">
        <v>15365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12675</v>
      </c>
      <c r="C16808" s="1" t="str">
        <f aca="false">IF(H16808="",F16808,H16808)</f>
        <v>okeechobee solar</v>
      </c>
      <c r="F16808" s="5"/>
      <c r="G16808" s="1" t="n">
        <v>62491</v>
      </c>
      <c r="H16808" s="1" t="s">
        <v>21657</v>
      </c>
      <c r="I16808" s="1" t="n">
        <v>6452</v>
      </c>
      <c r="J16808" s="1" t="s">
        <v>15365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12676</v>
      </c>
      <c r="C16809" s="1" t="str">
        <f aca="false">IF(H16809="",F16809,H16809)</f>
        <v>acb energy parntners llc - mtf cogen</v>
      </c>
      <c r="F16809" s="5"/>
      <c r="G16809" s="1" t="n">
        <v>62492</v>
      </c>
      <c r="H16809" s="1" t="s">
        <v>21658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12677</v>
      </c>
      <c r="C16810" s="1" t="str">
        <f aca="false">IF(H16810="",F16810,H16810)</f>
        <v>southfork solar</v>
      </c>
      <c r="F16810" s="5"/>
      <c r="G16810" s="1" t="n">
        <v>62493</v>
      </c>
      <c r="H16810" s="1" t="s">
        <v>21659</v>
      </c>
      <c r="I16810" s="1" t="n">
        <v>6452</v>
      </c>
      <c r="J16810" s="1" t="s">
        <v>15365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12678</v>
      </c>
      <c r="C16811" s="1" t="str">
        <f aca="false">IF(H16811="",F16811,H16811)</f>
        <v>skeleton creek energy center</v>
      </c>
      <c r="F16811" s="5"/>
      <c r="G16811" s="1" t="n">
        <v>62494</v>
      </c>
      <c r="H16811" s="1" t="s">
        <v>21660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12679</v>
      </c>
      <c r="C16812" s="1" t="str">
        <f aca="false">IF(H16812="",F16812,H16812)</f>
        <v>palmer solar</v>
      </c>
      <c r="F16812" s="5"/>
      <c r="G16812" s="1" t="n">
        <v>62495</v>
      </c>
      <c r="H16812" s="1" t="s">
        <v>21661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12680</v>
      </c>
      <c r="C16813" s="1" t="str">
        <f aca="false">IF(H16813="",F16813,H16813)</f>
        <v>telegraph rd #1 community solar farm</v>
      </c>
      <c r="F16813" s="5"/>
      <c r="G16813" s="1" t="n">
        <v>62496</v>
      </c>
      <c r="H16813" s="1" t="s">
        <v>21662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12681</v>
      </c>
      <c r="C16814" s="1" t="str">
        <f aca="false">IF(H16814="",F16814,H16814)</f>
        <v>orange county energy storage 2</v>
      </c>
      <c r="F16814" s="5"/>
      <c r="G16814" s="1" t="n">
        <v>62497</v>
      </c>
      <c r="H16814" s="1" t="s">
        <v>21663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12682</v>
      </c>
      <c r="C16815" s="1" t="str">
        <f aca="false">IF(H16815="",F16815,H16815)</f>
        <v>telegraph rd #2 community solar farm</v>
      </c>
      <c r="F16815" s="5"/>
      <c r="G16815" s="1" t="n">
        <v>62498</v>
      </c>
      <c r="H16815" s="1" t="s">
        <v>21664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12683</v>
      </c>
      <c r="C16816" s="1" t="str">
        <f aca="false">IF(H16816="",F16816,H16816)</f>
        <v>orange county energy storage 3</v>
      </c>
      <c r="F16816" s="5"/>
      <c r="G16816" s="1" t="n">
        <v>62499</v>
      </c>
      <c r="H16816" s="1" t="s">
        <v>21665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12684</v>
      </c>
      <c r="C16817" s="1" t="str">
        <f aca="false">IF(H16817="",F16817,H16817)</f>
        <v>route 19 #1 community solar farm</v>
      </c>
      <c r="F16817" s="5"/>
      <c r="G16817" s="1" t="n">
        <v>62500</v>
      </c>
      <c r="H16817" s="1" t="s">
        <v>21666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12685</v>
      </c>
      <c r="C16818" s="1" t="str">
        <f aca="false">IF(H16818="",F16818,H16818)</f>
        <v>old jackson solar llc</v>
      </c>
      <c r="F16818" s="5"/>
      <c r="G16818" s="1" t="n">
        <v>62501</v>
      </c>
      <c r="H16818" s="1" t="s">
        <v>21667</v>
      </c>
      <c r="I16818" s="1" t="n">
        <v>56545</v>
      </c>
      <c r="J16818" s="1" t="s">
        <v>21036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12686</v>
      </c>
      <c r="C16819" s="1" t="str">
        <f aca="false">IF(H16819="",F16819,H16819)</f>
        <v>route 19 #2 community solar farm</v>
      </c>
      <c r="F16819" s="5"/>
      <c r="G16819" s="1" t="n">
        <v>62502</v>
      </c>
      <c r="H16819" s="1" t="s">
        <v>21668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12687</v>
      </c>
      <c r="C16820" s="1" t="str">
        <f aca="false">IF(H16820="",F16820,H16820)</f>
        <v>winchendon landfill solar</v>
      </c>
      <c r="F16820" s="5"/>
      <c r="G16820" s="1" t="n">
        <v>62503</v>
      </c>
      <c r="H16820" s="1" t="s">
        <v>21669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12688</v>
      </c>
      <c r="C16821" s="1" t="str">
        <f aca="false">IF(H16821="",F16821,H16821)</f>
        <v>frey rd #1 community solar farm</v>
      </c>
      <c r="F16821" s="5"/>
      <c r="G16821" s="1" t="n">
        <v>62504</v>
      </c>
      <c r="H16821" s="1" t="s">
        <v>21670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12689</v>
      </c>
      <c r="C16822" s="1" t="str">
        <f aca="false">IF(H16822="",F16822,H16822)</f>
        <v>g.s.e. one llc</v>
      </c>
      <c r="F16822" s="5"/>
      <c r="G16822" s="1" t="n">
        <v>62505</v>
      </c>
      <c r="H16822" s="1" t="s">
        <v>21671</v>
      </c>
      <c r="I16822" s="1" t="n">
        <v>56545</v>
      </c>
      <c r="J16822" s="1" t="s">
        <v>21036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12690</v>
      </c>
      <c r="C16823" s="1" t="str">
        <f aca="false">IF(H16823="",F16823,H16823)</f>
        <v>county route 11 community solar farm</v>
      </c>
      <c r="F16823" s="5"/>
      <c r="G16823" s="1" t="n">
        <v>62507</v>
      </c>
      <c r="H16823" s="1" t="s">
        <v>21672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12691</v>
      </c>
      <c r="C16824" s="1" t="str">
        <f aca="false">IF(H16824="",F16824,H16824)</f>
        <v>furnace rd community solar farm</v>
      </c>
      <c r="F16824" s="5"/>
      <c r="G16824" s="1" t="n">
        <v>62508</v>
      </c>
      <c r="H16824" s="1" t="s">
        <v>21673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12692</v>
      </c>
      <c r="C16825" s="1" t="str">
        <f aca="false">IF(H16825="",F16825,H16825)</f>
        <v>hybrid holdings 1 capistrano</v>
      </c>
      <c r="F16825" s="5"/>
      <c r="G16825" s="1" t="n">
        <v>62515</v>
      </c>
      <c r="H16825" s="1" t="s">
        <v>21674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12693</v>
      </c>
      <c r="C16826" s="1" t="str">
        <f aca="false">IF(H16826="",F16826,H16826)</f>
        <v>tb flats</v>
      </c>
      <c r="F16826" s="5"/>
      <c r="G16826" s="1" t="n">
        <v>62516</v>
      </c>
      <c r="H16826" s="1" t="s">
        <v>21675</v>
      </c>
      <c r="I16826" s="1" t="n">
        <v>14354</v>
      </c>
      <c r="J16826" s="1" t="s">
        <v>19450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12694</v>
      </c>
      <c r="C16827" s="1" t="str">
        <f aca="false">IF(H16827="",F16827,H16827)</f>
        <v>yellow mills rd #1 community solar farm</v>
      </c>
      <c r="F16827" s="5"/>
      <c r="G16827" s="1" t="n">
        <v>62517</v>
      </c>
      <c r="H16827" s="1" t="s">
        <v>21676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12695</v>
      </c>
      <c r="C16828" s="1" t="str">
        <f aca="false">IF(H16828="",F16828,H16828)</f>
        <v>yellow mills rd #2 community solar farm</v>
      </c>
      <c r="F16828" s="5"/>
      <c r="G16828" s="1" t="n">
        <v>62518</v>
      </c>
      <c r="H16828" s="1" t="s">
        <v>21677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12696</v>
      </c>
      <c r="C16829" s="1" t="str">
        <f aca="false">IF(H16829="",F16829,H16829)</f>
        <v>yellow mills rd #3 community solar farm</v>
      </c>
      <c r="F16829" s="5"/>
      <c r="G16829" s="1" t="n">
        <v>62519</v>
      </c>
      <c r="H16829" s="1" t="s">
        <v>21678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12697</v>
      </c>
      <c r="C16830" s="1" t="str">
        <f aca="false">IF(H16830="",F16830,H16830)</f>
        <v>state route 64n community solar farm</v>
      </c>
      <c r="F16830" s="5"/>
      <c r="G16830" s="1" t="n">
        <v>62520</v>
      </c>
      <c r="H16830" s="1" t="s">
        <v>21679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12698</v>
      </c>
      <c r="C16831" s="1" t="str">
        <f aca="false">IF(H16831="",F16831,H16831)</f>
        <v>frey rd #2 community solar farm</v>
      </c>
      <c r="F16831" s="5"/>
      <c r="G16831" s="1" t="n">
        <v>62521</v>
      </c>
      <c r="H16831" s="1" t="s">
        <v>21680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12699</v>
      </c>
      <c r="C16832" s="1" t="str">
        <f aca="false">IF(H16832="",F16832,H16832)</f>
        <v>solemio llc</v>
      </c>
      <c r="F16832" s="5"/>
      <c r="G16832" s="1" t="n">
        <v>62522</v>
      </c>
      <c r="H16832" s="1" t="s">
        <v>21681</v>
      </c>
      <c r="I16832" s="1" t="n">
        <v>56545</v>
      </c>
      <c r="J16832" s="1" t="s">
        <v>21036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12700</v>
      </c>
      <c r="C16833" s="1" t="str">
        <f aca="false">IF(H16833="",F16833,H16833)</f>
        <v>route 5 &amp; 20 community solar farm</v>
      </c>
      <c r="F16833" s="5"/>
      <c r="G16833" s="1" t="n">
        <v>62523</v>
      </c>
      <c r="H16833" s="1" t="s">
        <v>21682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12701</v>
      </c>
      <c r="C16834" s="1" t="str">
        <f aca="false">IF(H16834="",F16834,H16834)</f>
        <v>route 22 community solar farm</v>
      </c>
      <c r="F16834" s="5"/>
      <c r="G16834" s="1" t="n">
        <v>62524</v>
      </c>
      <c r="H16834" s="1" t="s">
        <v>21683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12702</v>
      </c>
      <c r="C16835" s="1" t="str">
        <f aca="false">IF(H16835="",F16835,H16835)</f>
        <v>villa roma rd #1</v>
      </c>
      <c r="F16835" s="5"/>
      <c r="G16835" s="1" t="n">
        <v>62525</v>
      </c>
      <c r="H16835" s="1" t="s">
        <v>21684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12703</v>
      </c>
      <c r="C16836" s="1" t="str">
        <f aca="false">IF(H16836="",F16836,H16836)</f>
        <v>villa roma rd #2</v>
      </c>
      <c r="F16836" s="5"/>
      <c r="G16836" s="1" t="n">
        <v>62526</v>
      </c>
      <c r="H16836" s="1" t="s">
        <v>21685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12704</v>
      </c>
      <c r="C16837" s="1" t="str">
        <f aca="false">IF(H16837="",F16837,H16837)</f>
        <v>villa roma rd #3</v>
      </c>
      <c r="F16837" s="5"/>
      <c r="G16837" s="1" t="n">
        <v>62527</v>
      </c>
      <c r="H16837" s="1" t="s">
        <v>21686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12705</v>
      </c>
      <c r="C16838" s="1" t="str">
        <f aca="false">IF(H16838="",F16838,H16838)</f>
        <v>villa roma rd #4</v>
      </c>
      <c r="F16838" s="5"/>
      <c r="G16838" s="1" t="n">
        <v>62528</v>
      </c>
      <c r="H16838" s="1" t="s">
        <v>21687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12706</v>
      </c>
      <c r="C16839" s="1" t="str">
        <f aca="false">IF(H16839="",F16839,H16839)</f>
        <v>hale kuawehi solar</v>
      </c>
      <c r="F16839" s="5"/>
      <c r="G16839" s="1" t="n">
        <v>62529</v>
      </c>
      <c r="H16839" s="1" t="s">
        <v>21688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12707</v>
      </c>
      <c r="C16840" s="1" t="str">
        <f aca="false">IF(H16840="",F16840,H16840)</f>
        <v>boas rd #1 community solar farm</v>
      </c>
      <c r="F16840" s="5"/>
      <c r="G16840" s="1" t="n">
        <v>62530</v>
      </c>
      <c r="H16840" s="1" t="s">
        <v>21689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12708</v>
      </c>
      <c r="C16841" s="1" t="str">
        <f aca="false">IF(H16841="",F16841,H16841)</f>
        <v>boas rd #2 community solar farm</v>
      </c>
      <c r="F16841" s="5"/>
      <c r="G16841" s="1" t="n">
        <v>62531</v>
      </c>
      <c r="H16841" s="1" t="s">
        <v>21690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12709</v>
      </c>
      <c r="C16842" s="1" t="str">
        <f aca="false">IF(H16842="",F16842,H16842)</f>
        <v>boas rd #3 community solar farm</v>
      </c>
      <c r="F16842" s="5"/>
      <c r="G16842" s="1" t="n">
        <v>62532</v>
      </c>
      <c r="H16842" s="1" t="s">
        <v>21691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12710</v>
      </c>
      <c r="C16843" s="1" t="str">
        <f aca="false">IF(H16843="",F16843,H16843)</f>
        <v>boas rd #4 community solar farm</v>
      </c>
      <c r="F16843" s="5"/>
      <c r="G16843" s="1" t="n">
        <v>62533</v>
      </c>
      <c r="H16843" s="1" t="s">
        <v>21692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12711</v>
      </c>
      <c r="C16844" s="1" t="str">
        <f aca="false">IF(H16844="",F16844,H16844)</f>
        <v>paeahu solar</v>
      </c>
      <c r="F16844" s="5"/>
      <c r="G16844" s="1" t="n">
        <v>62534</v>
      </c>
      <c r="H16844" s="1" t="s">
        <v>21693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12712</v>
      </c>
      <c r="C16845" s="1" t="str">
        <f aca="false">IF(H16845="",F16845,H16845)</f>
        <v>msc-scott01 llc</v>
      </c>
      <c r="F16845" s="5"/>
      <c r="G16845" s="1" t="n">
        <v>62535</v>
      </c>
      <c r="H16845" s="1" t="s">
        <v>21694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12713</v>
      </c>
      <c r="C16846" s="1" t="str">
        <f aca="false">IF(H16846="",F16846,H16846)</f>
        <v>msc-chisago01 llc csg</v>
      </c>
      <c r="F16846" s="5"/>
      <c r="G16846" s="1" t="n">
        <v>62536</v>
      </c>
      <c r="H16846" s="1" t="s">
        <v>21695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12714</v>
      </c>
      <c r="C16847" s="1" t="str">
        <f aca="false">IF(H16847="",F16847,H16847)</f>
        <v>msc-rice01 llc csg</v>
      </c>
      <c r="F16847" s="5"/>
      <c r="G16847" s="1" t="n">
        <v>62537</v>
      </c>
      <c r="H16847" s="1" t="s">
        <v>21696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12715</v>
      </c>
      <c r="C16848" s="1" t="str">
        <f aca="false">IF(H16848="",F16848,H16848)</f>
        <v>msc-chisago02 llc</v>
      </c>
      <c r="F16848" s="5"/>
      <c r="G16848" s="1" t="n">
        <v>62538</v>
      </c>
      <c r="H16848" s="1" t="s">
        <v>21697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12716</v>
      </c>
      <c r="C16849" s="1" t="str">
        <f aca="false">IF(H16849="",F16849,H16849)</f>
        <v>hce moore i</v>
      </c>
      <c r="F16849" s="5"/>
      <c r="G16849" s="1" t="n">
        <v>62539</v>
      </c>
      <c r="H16849" s="1" t="s">
        <v>21698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12717</v>
      </c>
      <c r="C16850" s="1" t="str">
        <f aca="false">IF(H16850="",F16850,H16850)</f>
        <v>three bridge</v>
      </c>
      <c r="F16850" s="5"/>
      <c r="G16850" s="1" t="n">
        <v>62540</v>
      </c>
      <c r="H16850" s="1" t="s">
        <v>21699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12718</v>
      </c>
      <c r="C16851" s="1" t="str">
        <f aca="false">IF(H16851="",F16851,H16851)</f>
        <v>lake placid solar power plant</v>
      </c>
      <c r="F16851" s="5"/>
      <c r="G16851" s="1" t="n">
        <v>62541</v>
      </c>
      <c r="H16851" s="1" t="s">
        <v>21700</v>
      </c>
      <c r="I16851" s="1" t="n">
        <v>6455</v>
      </c>
      <c r="J16851" s="1" t="s">
        <v>20983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12719</v>
      </c>
      <c r="C16852" s="1" t="str">
        <f aca="false">IF(H16852="",F16852,H16852)</f>
        <v>debary solar power plant</v>
      </c>
      <c r="F16852" s="5"/>
      <c r="G16852" s="1" t="n">
        <v>62542</v>
      </c>
      <c r="H16852" s="1" t="s">
        <v>21701</v>
      </c>
      <c r="I16852" s="1" t="n">
        <v>6455</v>
      </c>
      <c r="J16852" s="1" t="s">
        <v>20983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12720</v>
      </c>
      <c r="C16853" s="1" t="str">
        <f aca="false">IF(H16853="",F16853,H16853)</f>
        <v>trenton solar power plant</v>
      </c>
      <c r="F16853" s="5"/>
      <c r="G16853" s="1" t="n">
        <v>62543</v>
      </c>
      <c r="H16853" s="1" t="s">
        <v>21702</v>
      </c>
      <c r="I16853" s="1" t="n">
        <v>6455</v>
      </c>
      <c r="J16853" s="1" t="s">
        <v>20983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12721</v>
      </c>
      <c r="C16854" s="1" t="str">
        <f aca="false">IF(H16854="",F16854,H16854)</f>
        <v>wilkinson solar llc</v>
      </c>
      <c r="F16854" s="5"/>
      <c r="G16854" s="1" t="n">
        <v>62544</v>
      </c>
      <c r="H16854" s="1" t="s">
        <v>21703</v>
      </c>
      <c r="I16854" s="1" t="n">
        <v>49893</v>
      </c>
      <c r="J16854" s="1" t="s">
        <v>11652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12722</v>
      </c>
      <c r="C16855" s="1" t="str">
        <f aca="false">IF(H16855="",F16855,H16855)</f>
        <v>renew solar abc sacramento llc</v>
      </c>
      <c r="F16855" s="5"/>
      <c r="G16855" s="1" t="n">
        <v>62545</v>
      </c>
      <c r="H16855" s="1" t="s">
        <v>21704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12723</v>
      </c>
      <c r="C16856" s="1" t="str">
        <f aca="false">IF(H16856="",F16856,H16856)</f>
        <v>almond</v>
      </c>
      <c r="F16856" s="5"/>
      <c r="G16856" s="1" t="n">
        <v>62546</v>
      </c>
      <c r="H16856" s="1" t="s">
        <v>21705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12724</v>
      </c>
      <c r="C16857" s="1" t="str">
        <f aca="false">IF(H16857="",F16857,H16857)</f>
        <v>aquamarine</v>
      </c>
      <c r="F16857" s="5"/>
      <c r="G16857" s="1" t="n">
        <v>62547</v>
      </c>
      <c r="H16857" s="1" t="s">
        <v>21706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12725</v>
      </c>
      <c r="C16858" s="1" t="str">
        <f aca="false">IF(H16858="",F16858,H16858)</f>
        <v>sjrr power llc</v>
      </c>
      <c r="F16858" s="5"/>
      <c r="G16858" s="1" t="n">
        <v>62548</v>
      </c>
      <c r="H16858" s="1" t="s">
        <v>21707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12726</v>
      </c>
      <c r="C16859" s="1" t="str">
        <f aca="false">IF(H16859="",F16859,H16859)</f>
        <v>kearsarge johnstown 1</v>
      </c>
      <c r="F16859" s="5"/>
      <c r="G16859" s="1" t="n">
        <v>62549</v>
      </c>
      <c r="H16859" s="1" t="s">
        <v>21708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12727</v>
      </c>
      <c r="C16860" s="1" t="str">
        <f aca="false">IF(H16860="",F16860,H16860)</f>
        <v>kearsarge gb</v>
      </c>
      <c r="F16860" s="5"/>
      <c r="G16860" s="1" t="n">
        <v>62550</v>
      </c>
      <c r="H16860" s="1" t="s">
        <v>21709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12728</v>
      </c>
      <c r="C16861" s="1" t="str">
        <f aca="false">IF(H16861="",F16861,H16861)</f>
        <v>kearsarge sksc1 llc</v>
      </c>
      <c r="F16861" s="5"/>
      <c r="G16861" s="1" t="n">
        <v>62551</v>
      </c>
      <c r="H16861" s="1" t="s">
        <v>21710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12729</v>
      </c>
      <c r="C16862" s="1" t="str">
        <f aca="false">IF(H16862="",F16862,H16862)</f>
        <v>kearsarge uxbridge</v>
      </c>
      <c r="F16862" s="5"/>
      <c r="G16862" s="1" t="n">
        <v>62552</v>
      </c>
      <c r="H16862" s="1" t="s">
        <v>21711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12730</v>
      </c>
      <c r="C16863" s="1" t="str">
        <f aca="false">IF(H16863="",F16863,H16863)</f>
        <v>kearsarge johnstown 2</v>
      </c>
      <c r="F16863" s="5"/>
      <c r="G16863" s="1" t="n">
        <v>62556</v>
      </c>
      <c r="H16863" s="1" t="s">
        <v>21712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12731</v>
      </c>
      <c r="C16864" s="1" t="str">
        <f aca="false">IF(H16864="",F16864,H16864)</f>
        <v>kearsarge montague</v>
      </c>
      <c r="F16864" s="5"/>
      <c r="G16864" s="1" t="n">
        <v>62557</v>
      </c>
      <c r="H16864" s="1" t="s">
        <v>21713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12732</v>
      </c>
      <c r="C16865" s="1" t="str">
        <f aca="false">IF(H16865="",F16865,H16865)</f>
        <v>kearsarge sksc2 llc</v>
      </c>
      <c r="F16865" s="5"/>
      <c r="G16865" s="1" t="n">
        <v>62558</v>
      </c>
      <c r="H16865" s="1" t="s">
        <v>21714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12733</v>
      </c>
      <c r="C16866" s="1" t="str">
        <f aca="false">IF(H16866="",F16866,H16866)</f>
        <v>kearsarge wilmington</v>
      </c>
      <c r="F16866" s="5"/>
      <c r="G16866" s="1" t="n">
        <v>62559</v>
      </c>
      <c r="H16866" s="1" t="s">
        <v>21715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12734</v>
      </c>
      <c r="C16867" s="1" t="str">
        <f aca="false">IF(H16867="",F16867,H16867)</f>
        <v>airport solar</v>
      </c>
      <c r="F16867" s="5"/>
      <c r="G16867" s="1" t="n">
        <v>62560</v>
      </c>
      <c r="H16867" s="1" t="s">
        <v>21716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12735</v>
      </c>
      <c r="C16868" s="1" t="str">
        <f aca="false">IF(H16868="",F16868,H16868)</f>
        <v>roadrunner, llc</v>
      </c>
      <c r="F16868" s="5"/>
      <c r="G16868" s="1" t="n">
        <v>62561</v>
      </c>
      <c r="H16868" s="1" t="s">
        <v>21717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12736</v>
      </c>
      <c r="C16869" s="1" t="str">
        <f aca="false">IF(H16869="",F16869,H16869)</f>
        <v>high lonesome wind power, llc</v>
      </c>
      <c r="F16869" s="5"/>
      <c r="G16869" s="1" t="n">
        <v>62562</v>
      </c>
      <c r="H16869" s="1" t="s">
        <v>21718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12737</v>
      </c>
      <c r="C16870" s="1" t="str">
        <f aca="false">IF(H16870="",F16870,H16870)</f>
        <v>high prairie wind farm</v>
      </c>
      <c r="F16870" s="5"/>
      <c r="G16870" s="1" t="n">
        <v>62563</v>
      </c>
      <c r="H16870" s="1" t="s">
        <v>21719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12738</v>
      </c>
      <c r="C16871" s="1" t="str">
        <f aca="false">IF(H16871="",F16871,H16871)</f>
        <v>elkhorn battery energy storage system</v>
      </c>
      <c r="F16871" s="5"/>
      <c r="G16871" s="1" t="n">
        <v>62564</v>
      </c>
      <c r="H16871" s="1" t="s">
        <v>21720</v>
      </c>
      <c r="I16871" s="1" t="n">
        <v>14328</v>
      </c>
      <c r="J16871" s="1" t="s">
        <v>21721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12739</v>
      </c>
      <c r="C16872" s="1" t="str">
        <f aca="false">IF(H16872="",F16872,H16872)</f>
        <v>hill top energy center, llc</v>
      </c>
      <c r="F16872" s="5"/>
      <c r="G16872" s="1" t="n">
        <v>62565</v>
      </c>
      <c r="H16872" s="1" t="s">
        <v>21722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12740</v>
      </c>
      <c r="C16873" s="1" t="str">
        <f aca="false">IF(H16873="",F16873,H16873)</f>
        <v>blue summit iii wind</v>
      </c>
      <c r="F16873" s="5"/>
      <c r="G16873" s="1" t="n">
        <v>62566</v>
      </c>
      <c r="H16873" s="1" t="s">
        <v>21723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12741</v>
      </c>
      <c r="C16874" s="1" t="str">
        <f aca="false">IF(H16874="",F16874,H16874)</f>
        <v>gd richmond buttonwoods i, llc</v>
      </c>
      <c r="F16874" s="5"/>
      <c r="G16874" s="1" t="n">
        <v>62567</v>
      </c>
      <c r="H16874" s="1" t="s">
        <v>21724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12742</v>
      </c>
      <c r="C16875" s="1" t="str">
        <f aca="false">IF(H16875="",F16875,H16875)</f>
        <v>gd west greenwich victory i, llc</v>
      </c>
      <c r="F16875" s="5"/>
      <c r="G16875" s="1" t="n">
        <v>62568</v>
      </c>
      <c r="H16875" s="1" t="s">
        <v>21725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12743</v>
      </c>
      <c r="C16876" s="1" t="str">
        <f aca="false">IF(H16876="",F16876,H16876)</f>
        <v>knoxville battery energy storage</v>
      </c>
      <c r="F16876" s="5"/>
      <c r="G16876" s="1" t="n">
        <v>62569</v>
      </c>
      <c r="H16876" s="1" t="s">
        <v>21726</v>
      </c>
      <c r="I16876" s="1" t="n">
        <v>12341</v>
      </c>
      <c r="J16876" s="1" t="s">
        <v>20546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12744</v>
      </c>
      <c r="C16877" s="1" t="str">
        <f aca="false">IF(H16877="",F16877,H16877)</f>
        <v>jiminy peak wind qf</v>
      </c>
      <c r="F16877" s="5"/>
      <c r="G16877" s="1" t="n">
        <v>62570</v>
      </c>
      <c r="H16877" s="1" t="s">
        <v>21727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12745</v>
      </c>
      <c r="C16878" s="1" t="str">
        <f aca="false">IF(H16878="",F16878,H16878)</f>
        <v>disney prospect</v>
      </c>
      <c r="F16878" s="5"/>
      <c r="G16878" s="1" t="n">
        <v>62571</v>
      </c>
      <c r="H16878" s="1" t="s">
        <v>21728</v>
      </c>
      <c r="I16878" s="1" t="n">
        <v>57128</v>
      </c>
      <c r="J16878" s="1" t="s">
        <v>21619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12746</v>
      </c>
      <c r="C16879" s="1" t="str">
        <f aca="false">IF(H16879="",F16879,H16879)</f>
        <v>att jericho</v>
      </c>
      <c r="F16879" s="5"/>
      <c r="G16879" s="1" t="n">
        <v>62572</v>
      </c>
      <c r="H16879" s="1" t="s">
        <v>21729</v>
      </c>
      <c r="I16879" s="1" t="n">
        <v>57128</v>
      </c>
      <c r="J16879" s="1" t="s">
        <v>21619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12747</v>
      </c>
      <c r="C16880" s="1" t="str">
        <f aca="false">IF(H16880="",F16880,H16880)</f>
        <v>att kelvin</v>
      </c>
      <c r="F16880" s="5"/>
      <c r="G16880" s="1" t="n">
        <v>62573</v>
      </c>
      <c r="H16880" s="1" t="s">
        <v>21730</v>
      </c>
      <c r="I16880" s="1" t="n">
        <v>57128</v>
      </c>
      <c r="J16880" s="1" t="s">
        <v>21619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12748</v>
      </c>
      <c r="C16881" s="1" t="str">
        <f aca="false">IF(H16881="",F16881,H16881)</f>
        <v>att van nyus</v>
      </c>
      <c r="F16881" s="5"/>
      <c r="G16881" s="1" t="n">
        <v>62574</v>
      </c>
      <c r="H16881" s="1" t="s">
        <v>21731</v>
      </c>
      <c r="I16881" s="1" t="n">
        <v>57128</v>
      </c>
      <c r="J16881" s="1" t="s">
        <v>21619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12749</v>
      </c>
      <c r="C16882" s="1" t="str">
        <f aca="false">IF(H16882="",F16882,H16882)</f>
        <v>flex gibraltar</v>
      </c>
      <c r="F16882" s="5"/>
      <c r="G16882" s="1" t="n">
        <v>62575</v>
      </c>
      <c r="H16882" s="1" t="s">
        <v>21732</v>
      </c>
      <c r="I16882" s="1" t="n">
        <v>57128</v>
      </c>
      <c r="J16882" s="1" t="s">
        <v>21619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12750</v>
      </c>
      <c r="C16883" s="1" t="str">
        <f aca="false">IF(H16883="",F16883,H16883)</f>
        <v>mer queens</v>
      </c>
      <c r="F16883" s="5"/>
      <c r="G16883" s="1" t="n">
        <v>62576</v>
      </c>
      <c r="H16883" s="1" t="s">
        <v>21733</v>
      </c>
      <c r="I16883" s="1" t="n">
        <v>57128</v>
      </c>
      <c r="J16883" s="1" t="s">
        <v>21619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12751</v>
      </c>
      <c r="C16884" s="1" t="str">
        <f aca="false">IF(H16884="",F16884,H16884)</f>
        <v>app prune a-d</v>
      </c>
      <c r="F16884" s="5"/>
      <c r="G16884" s="1" t="n">
        <v>62577</v>
      </c>
      <c r="H16884" s="1" t="s">
        <v>21734</v>
      </c>
      <c r="I16884" s="1" t="n">
        <v>57128</v>
      </c>
      <c r="J16884" s="1" t="s">
        <v>21619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12752</v>
      </c>
      <c r="C16885" s="1" t="str">
        <f aca="false">IF(H16885="",F16885,H16885)</f>
        <v>preferred freezer san leandro</v>
      </c>
      <c r="F16885" s="5"/>
      <c r="G16885" s="1" t="n">
        <v>62578</v>
      </c>
      <c r="H16885" s="1" t="s">
        <v>21735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12753</v>
      </c>
      <c r="C16886" s="1" t="str">
        <f aca="false">IF(H16886="",F16886,H16886)</f>
        <v>plainfield community solar llc</v>
      </c>
      <c r="F16886" s="5"/>
      <c r="G16886" s="1" t="n">
        <v>62579</v>
      </c>
      <c r="H16886" s="1" t="s">
        <v>21736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12754</v>
      </c>
      <c r="C16887" s="1" t="str">
        <f aca="false">IF(H16887="",F16887,H16887)</f>
        <v>route 14a cdg solar north and south llc</v>
      </c>
      <c r="F16887" s="5"/>
      <c r="G16887" s="1" t="n">
        <v>62580</v>
      </c>
      <c r="H16887" s="1" t="s">
        <v>21737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12755</v>
      </c>
      <c r="C16888" s="1" t="str">
        <f aca="false">IF(H16888="",F16888,H16888)</f>
        <v>tolland solar ng llc</v>
      </c>
      <c r="F16888" s="5"/>
      <c r="G16888" s="1" t="n">
        <v>62581</v>
      </c>
      <c r="H16888" s="1" t="s">
        <v>21738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12756</v>
      </c>
      <c r="C16889" s="1" t="str">
        <f aca="false">IF(H16889="",F16889,H16889)</f>
        <v>newfield community solar llc</v>
      </c>
      <c r="F16889" s="5"/>
      <c r="G16889" s="1" t="n">
        <v>62582</v>
      </c>
      <c r="H16889" s="1" t="s">
        <v>21739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12757</v>
      </c>
      <c r="C16890" s="1" t="str">
        <f aca="false">IF(H16890="",F16890,H16890)</f>
        <v>tanglewood circle solar 1 llc</v>
      </c>
      <c r="F16890" s="5"/>
      <c r="G16890" s="1" t="n">
        <v>62583</v>
      </c>
      <c r="H16890" s="1" t="s">
        <v>21740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12758</v>
      </c>
      <c r="C16891" s="1" t="str">
        <f aca="false">IF(H16891="",F16891,H16891)</f>
        <v>quitman solar</v>
      </c>
      <c r="F16891" s="5"/>
      <c r="G16891" s="1" t="n">
        <v>62584</v>
      </c>
      <c r="H16891" s="1" t="s">
        <v>21741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12759</v>
      </c>
      <c r="C16892" s="1" t="str">
        <f aca="false">IF(H16892="",F16892,H16892)</f>
        <v>beebe substation battery storage</v>
      </c>
      <c r="F16892" s="5"/>
      <c r="G16892" s="1" t="n">
        <v>62585</v>
      </c>
      <c r="H16892" s="1" t="s">
        <v>21742</v>
      </c>
      <c r="I16892" s="1" t="n">
        <v>11806</v>
      </c>
      <c r="J16892" s="1" t="s">
        <v>21381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12760</v>
      </c>
      <c r="C16893" s="1" t="str">
        <f aca="false">IF(H16893="",F16893,H16893)</f>
        <v>dg florham park solar llc</v>
      </c>
      <c r="F16893" s="5"/>
      <c r="G16893" s="1" t="n">
        <v>62586</v>
      </c>
      <c r="H16893" s="1" t="s">
        <v>21743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12761</v>
      </c>
      <c r="C16894" s="1" t="str">
        <f aca="false">IF(H16894="",F16894,H16894)</f>
        <v>mesquite star</v>
      </c>
      <c r="F16894" s="5"/>
      <c r="G16894" s="1" t="n">
        <v>62587</v>
      </c>
      <c r="H16894" s="1" t="s">
        <v>21744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12762</v>
      </c>
      <c r="C16895" s="1" t="str">
        <f aca="false">IF(H16895="",F16895,H16895)</f>
        <v>derby fuel cell</v>
      </c>
      <c r="F16895" s="5"/>
      <c r="G16895" s="1" t="n">
        <v>62588</v>
      </c>
      <c r="H16895" s="1" t="s">
        <v>21745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12763</v>
      </c>
      <c r="C16896" s="1" t="str">
        <f aca="false">IF(H16896="",F16896,H16896)</f>
        <v>montefiore mount vernon hospital</v>
      </c>
      <c r="F16896" s="5"/>
      <c r="G16896" s="1" t="n">
        <v>62589</v>
      </c>
      <c r="H16896" s="1" t="s">
        <v>21746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12764</v>
      </c>
      <c r="C16897" s="1" t="str">
        <f aca="false">IF(H16897="",F16897,H16897)</f>
        <v>wolf creek generator</v>
      </c>
      <c r="F16897" s="5"/>
      <c r="G16897" s="1" t="n">
        <v>62590</v>
      </c>
      <c r="H16897" s="1" t="s">
        <v>21747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12765</v>
      </c>
      <c r="C16898" s="1" t="str">
        <f aca="false">IF(H16898="",F16898,H16898)</f>
        <v>ekola flats</v>
      </c>
      <c r="F16898" s="5"/>
      <c r="G16898" s="1" t="n">
        <v>62591</v>
      </c>
      <c r="H16898" s="1" t="s">
        <v>21748</v>
      </c>
      <c r="I16898" s="1" t="n">
        <v>14354</v>
      </c>
      <c r="J16898" s="1" t="s">
        <v>19450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12766</v>
      </c>
      <c r="C16899" s="1" t="str">
        <f aca="false">IF(H16899="",F16899,H16899)</f>
        <v>headwaters wind farm ii llc</v>
      </c>
      <c r="F16899" s="5"/>
      <c r="G16899" s="1" t="n">
        <v>62592</v>
      </c>
      <c r="H16899" s="1" t="s">
        <v>21749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12767</v>
      </c>
      <c r="C16900" s="1" t="str">
        <f aca="false">IF(H16900="",F16900,H16900)</f>
        <v>bradley farm (dudley)</v>
      </c>
      <c r="F16900" s="5"/>
      <c r="G16900" s="1" t="n">
        <v>62593</v>
      </c>
      <c r="H16900" s="1" t="s">
        <v>21750</v>
      </c>
      <c r="I16900" s="1" t="n">
        <v>59315</v>
      </c>
      <c r="J16900" s="1" t="s">
        <v>21751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12768</v>
      </c>
      <c r="C16901" s="1" t="str">
        <f aca="false">IF(H16901="",F16901,H16901)</f>
        <v>ruff solar llc</v>
      </c>
      <c r="F16901" s="5"/>
      <c r="G16901" s="1" t="n">
        <v>62594</v>
      </c>
      <c r="H16901" s="1" t="s">
        <v>21752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12769</v>
      </c>
      <c r="C16902" s="1" t="str">
        <f aca="false">IF(H16902="",F16902,H16902)</f>
        <v>wendell solar farm llc</v>
      </c>
      <c r="F16902" s="5"/>
      <c r="G16902" s="1" t="n">
        <v>62595</v>
      </c>
      <c r="H16902" s="1" t="s">
        <v>21753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12770</v>
      </c>
      <c r="C16903" s="1" t="str">
        <f aca="false">IF(H16903="",F16903,H16903)</f>
        <v>sabattus solar llc</v>
      </c>
      <c r="F16903" s="5"/>
      <c r="G16903" s="1" t="n">
        <v>62596</v>
      </c>
      <c r="H16903" s="1" t="s">
        <v>21754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12771</v>
      </c>
      <c r="C16904" s="1" t="str">
        <f aca="false">IF(H16904="",F16904,H16904)</f>
        <v>rio de oro solar energy center</v>
      </c>
      <c r="F16904" s="5"/>
      <c r="G16904" s="1" t="n">
        <v>62597</v>
      </c>
      <c r="H16904" s="1" t="s">
        <v>21755</v>
      </c>
      <c r="I16904" s="1" t="n">
        <v>59300</v>
      </c>
      <c r="J16904" s="1" t="s">
        <v>21632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12772</v>
      </c>
      <c r="C16905" s="1" t="str">
        <f aca="false">IF(H16905="",F16905,H16905)</f>
        <v>connell east llc</v>
      </c>
      <c r="F16905" s="5"/>
      <c r="G16905" s="1" t="n">
        <v>62598</v>
      </c>
      <c r="H16905" s="1" t="s">
        <v>21756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12773</v>
      </c>
      <c r="C16906" s="1" t="str">
        <f aca="false">IF(H16906="",F16906,H16906)</f>
        <v>cookstown</v>
      </c>
      <c r="F16906" s="5"/>
      <c r="G16906" s="1" t="n">
        <v>62600</v>
      </c>
      <c r="H16906" s="1" t="s">
        <v>21757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12774</v>
      </c>
      <c r="C16907" s="1" t="str">
        <f aca="false">IF(H16907="",F16907,H16907)</f>
        <v>changeup</v>
      </c>
      <c r="F16907" s="5"/>
      <c r="G16907" s="1" t="n">
        <v>62601</v>
      </c>
      <c r="H16907" s="1" t="s">
        <v>21758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12775</v>
      </c>
      <c r="C16908" s="1" t="str">
        <f aca="false">IF(H16908="",F16908,H16908)</f>
        <v>starr</v>
      </c>
      <c r="F16908" s="5"/>
      <c r="G16908" s="1" t="n">
        <v>62602</v>
      </c>
      <c r="H16908" s="1" t="s">
        <v>21759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12776</v>
      </c>
      <c r="C16909" s="1" t="str">
        <f aca="false">IF(H16909="",F16909,H16909)</f>
        <v>badger</v>
      </c>
      <c r="F16909" s="5"/>
      <c r="G16909" s="1" t="n">
        <v>62603</v>
      </c>
      <c r="H16909" s="1" t="s">
        <v>21760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12777</v>
      </c>
      <c r="C16910" s="1" t="str">
        <f aca="false">IF(H16910="",F16910,H16910)</f>
        <v>outer cape community battery</v>
      </c>
      <c r="F16910" s="5"/>
      <c r="G16910" s="1" t="n">
        <v>62604</v>
      </c>
      <c r="H16910" s="1" t="s">
        <v>21761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12778</v>
      </c>
      <c r="C16911" s="1" t="str">
        <f aca="false">IF(H16911="",F16911,H16911)</f>
        <v>martha's vineyard community battery</v>
      </c>
      <c r="F16911" s="5"/>
      <c r="G16911" s="1" t="n">
        <v>62605</v>
      </c>
      <c r="H16911" s="1" t="s">
        <v>21762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12779</v>
      </c>
      <c r="C16912" s="1" t="str">
        <f aca="false">IF(H16912="",F16912,H16912)</f>
        <v>whitney hill wind power llc</v>
      </c>
      <c r="F16912" s="5"/>
      <c r="G16912" s="1" t="n">
        <v>62606</v>
      </c>
      <c r="H16912" s="1" t="s">
        <v>21763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12780</v>
      </c>
      <c r="C16913" s="1" t="str">
        <f aca="false">IF(H16913="",F16913,H16913)</f>
        <v>bloomfield municipal utilities solar</v>
      </c>
      <c r="F16913" s="5"/>
      <c r="G16913" s="1" t="n">
        <v>62607</v>
      </c>
      <c r="H16913" s="1" t="s">
        <v>21764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12781</v>
      </c>
      <c r="C16914" s="1" t="str">
        <f aca="false">IF(H16914="",F16914,H16914)</f>
        <v>north english ii</v>
      </c>
      <c r="F16914" s="5"/>
      <c r="G16914" s="1" t="n">
        <v>62608</v>
      </c>
      <c r="H16914" s="1" t="s">
        <v>21765</v>
      </c>
      <c r="I16914" s="1" t="n">
        <v>12341</v>
      </c>
      <c r="J16914" s="1" t="s">
        <v>20546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12782</v>
      </c>
      <c r="C16915" s="1" t="str">
        <f aca="false">IF(H16915="",F16915,H16915)</f>
        <v>commerce ess</v>
      </c>
      <c r="F16915" s="5"/>
      <c r="G16915" s="1" t="n">
        <v>62609</v>
      </c>
      <c r="H16915" s="1" t="s">
        <v>21766</v>
      </c>
      <c r="I16915" s="1" t="n">
        <v>16604</v>
      </c>
      <c r="J16915" s="1" t="s">
        <v>21767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12783</v>
      </c>
      <c r="C16916" s="1" t="str">
        <f aca="false">IF(H16916="",F16916,H16916)</f>
        <v>commerce solar</v>
      </c>
      <c r="F16916" s="5"/>
      <c r="G16916" s="1" t="n">
        <v>62610</v>
      </c>
      <c r="H16916" s="1" t="s">
        <v>21768</v>
      </c>
      <c r="I16916" s="1" t="n">
        <v>16604</v>
      </c>
      <c r="J16916" s="1" t="s">
        <v>21767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12784</v>
      </c>
      <c r="C16917" s="1" t="str">
        <f aca="false">IF(H16917="",F16917,H16917)</f>
        <v>pfmg solar grossmont helix llc</v>
      </c>
      <c r="F16917" s="5"/>
      <c r="G16917" s="1" t="n">
        <v>62611</v>
      </c>
      <c r="H16917" s="1" t="s">
        <v>21769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12785</v>
      </c>
      <c r="C16918" s="1" t="str">
        <f aca="false">IF(H16918="",F16918,H16918)</f>
        <v>usaa black bear energy</v>
      </c>
      <c r="F16918" s="5"/>
      <c r="G16918" s="1" t="n">
        <v>62612</v>
      </c>
      <c r="H16918" s="1" t="s">
        <v>21770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12786</v>
      </c>
      <c r="C16919" s="1" t="str">
        <f aca="false">IF(H16919="",F16919,H16919)</f>
        <v>cbp solar</v>
      </c>
      <c r="F16919" s="5"/>
      <c r="G16919" s="1" t="n">
        <v>62613</v>
      </c>
      <c r="H16919" s="1" t="s">
        <v>21771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12787</v>
      </c>
      <c r="C16920" s="1" t="str">
        <f aca="false">IF(H16920="",F16920,H16920)</f>
        <v>kinder morgan fordham</v>
      </c>
      <c r="F16920" s="5"/>
      <c r="G16920" s="1" t="n">
        <v>62614</v>
      </c>
      <c r="H16920" s="1" t="s">
        <v>21772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12788</v>
      </c>
      <c r="C16921" s="1" t="str">
        <f aca="false">IF(H16921="",F16921,H16921)</f>
        <v>aldi dc 2</v>
      </c>
      <c r="F16921" s="5"/>
      <c r="G16921" s="1" t="n">
        <v>62615</v>
      </c>
      <c r="H16921" s="1" t="s">
        <v>21773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12789</v>
      </c>
      <c r="C16922" s="1" t="str">
        <f aca="false">IF(H16922="",F16922,H16922)</f>
        <v>ccg marketing</v>
      </c>
      <c r="F16922" s="5"/>
      <c r="G16922" s="1" t="n">
        <v>62616</v>
      </c>
      <c r="H16922" s="1" t="s">
        <v>21774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12790</v>
      </c>
      <c r="C16923" s="1" t="str">
        <f aca="false">IF(H16923="",F16923,H16923)</f>
        <v>searcy solar</v>
      </c>
      <c r="F16923" s="5"/>
      <c r="G16923" s="1" t="n">
        <v>62617</v>
      </c>
      <c r="H16923" s="1" t="s">
        <v>21775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12791</v>
      </c>
      <c r="C16924" s="1" t="str">
        <f aca="false">IF(H16924="",F16924,H16924)</f>
        <v>hidalgo wind farm ii</v>
      </c>
      <c r="F16924" s="5"/>
      <c r="G16924" s="1" t="n">
        <v>62618</v>
      </c>
      <c r="H16924" s="1" t="s">
        <v>21776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12792</v>
      </c>
      <c r="C16925" s="1" t="str">
        <f aca="false">IF(H16925="",F16925,H16925)</f>
        <v>rockland bakery inc.</v>
      </c>
      <c r="F16925" s="5"/>
      <c r="G16925" s="1" t="n">
        <v>62619</v>
      </c>
      <c r="H16925" s="1" t="s">
        <v>21777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12793</v>
      </c>
      <c r="C16926" s="1" t="str">
        <f aca="false">IF(H16926="",F16926,H16926)</f>
        <v>sage draw wind</v>
      </c>
      <c r="F16926" s="5"/>
      <c r="G16926" s="1" t="n">
        <v>62620</v>
      </c>
      <c r="H16926" s="1" t="s">
        <v>21778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12794</v>
      </c>
      <c r="C16927" s="1" t="str">
        <f aca="false">IF(H16927="",F16927,H16927)</f>
        <v>achilles solar</v>
      </c>
      <c r="F16927" s="5"/>
      <c r="G16927" s="1" t="n">
        <v>62621</v>
      </c>
      <c r="H16927" s="1" t="s">
        <v>21779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12795</v>
      </c>
      <c r="C16928" s="1" t="str">
        <f aca="false">IF(H16928="",F16928,H16928)</f>
        <v>overlook medical center</v>
      </c>
      <c r="F16928" s="5"/>
      <c r="G16928" s="1" t="n">
        <v>62622</v>
      </c>
      <c r="H16928" s="1" t="s">
        <v>21780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12796</v>
      </c>
      <c r="C16929" s="1" t="str">
        <f aca="false">IF(H16929="",F16929,H16929)</f>
        <v>arborgate solar</v>
      </c>
      <c r="F16929" s="5"/>
      <c r="G16929" s="1" t="n">
        <v>62623</v>
      </c>
      <c r="H16929" s="1" t="s">
        <v>21781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12797</v>
      </c>
      <c r="C16930" s="1" t="str">
        <f aca="false">IF(H16930="",F16930,H16930)</f>
        <v>white cloud wind project, llc</v>
      </c>
      <c r="F16930" s="5"/>
      <c r="G16930" s="1" t="n">
        <v>62624</v>
      </c>
      <c r="H16930" s="1" t="s">
        <v>21782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12798</v>
      </c>
      <c r="C16931" s="1" t="str">
        <f aca="false">IF(H16931="",F16931,H16931)</f>
        <v>west water street</v>
      </c>
      <c r="F16931" s="5"/>
      <c r="G16931" s="1" t="n">
        <v>62625</v>
      </c>
      <c r="H16931" s="1" t="s">
        <v>21783</v>
      </c>
      <c r="I16931" s="1" t="n">
        <v>18488</v>
      </c>
      <c r="J16931" s="1" t="s">
        <v>21784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12799</v>
      </c>
      <c r="C16932" s="1" t="str">
        <f aca="false">IF(H16932="",F16932,H16932)</f>
        <v>wadesboro 4</v>
      </c>
      <c r="F16932" s="5"/>
      <c r="G16932" s="1" t="n">
        <v>62627</v>
      </c>
      <c r="H16932" s="1" t="s">
        <v>21785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12800</v>
      </c>
      <c r="C16933" s="1" t="str">
        <f aca="false">IF(H16933="",F16933,H16933)</f>
        <v>apg old bayside</v>
      </c>
      <c r="F16933" s="5"/>
      <c r="G16933" s="1" t="n">
        <v>62628</v>
      </c>
      <c r="H16933" s="1" t="s">
        <v>21786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12801</v>
      </c>
      <c r="C16934" s="1" t="str">
        <f aca="false">IF(H16934="",F16934,H16934)</f>
        <v>apg new chesapeake</v>
      </c>
      <c r="F16934" s="5"/>
      <c r="G16934" s="1" t="n">
        <v>62629</v>
      </c>
      <c r="H16934" s="1" t="s">
        <v>21787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12802</v>
      </c>
      <c r="C16935" s="1" t="str">
        <f aca="false">IF(H16935="",F16935,H16935)</f>
        <v>jumbo hill wind project</v>
      </c>
      <c r="F16935" s="5"/>
      <c r="G16935" s="1" t="n">
        <v>62630</v>
      </c>
      <c r="H16935" s="1" t="s">
        <v>21788</v>
      </c>
      <c r="I16935" s="1" t="n">
        <v>56201</v>
      </c>
      <c r="J16935" s="1" t="s">
        <v>20955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12803</v>
      </c>
      <c r="C16936" s="1" t="str">
        <f aca="false">IF(H16936="",F16936,H16936)</f>
        <v>blue heron solar</v>
      </c>
      <c r="F16936" s="5"/>
      <c r="G16936" s="1" t="n">
        <v>62631</v>
      </c>
      <c r="H16936" s="1" t="s">
        <v>21789</v>
      </c>
      <c r="I16936" s="1" t="n">
        <v>6452</v>
      </c>
      <c r="J16936" s="1" t="s">
        <v>15365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12804</v>
      </c>
      <c r="C16937" s="1" t="str">
        <f aca="false">IF(H16937="",F16937,H16937)</f>
        <v>cattle ranch</v>
      </c>
      <c r="F16937" s="5"/>
      <c r="G16937" s="1" t="n">
        <v>62632</v>
      </c>
      <c r="H16937" s="1" t="s">
        <v>21790</v>
      </c>
      <c r="I16937" s="1" t="n">
        <v>6452</v>
      </c>
      <c r="J16937" s="1" t="s">
        <v>15365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12805</v>
      </c>
      <c r="C16938" s="1" t="str">
        <f aca="false">IF(H16938="",F16938,H16938)</f>
        <v>twin lakes</v>
      </c>
      <c r="F16938" s="5"/>
      <c r="G16938" s="1" t="n">
        <v>62633</v>
      </c>
      <c r="H16938" s="1" t="s">
        <v>21791</v>
      </c>
      <c r="I16938" s="1" t="n">
        <v>6452</v>
      </c>
      <c r="J16938" s="1" t="s">
        <v>15365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12806</v>
      </c>
      <c r="C16939" s="1" t="str">
        <f aca="false">IF(H16939="",F16939,H16939)</f>
        <v>nvss-ii</v>
      </c>
      <c r="F16939" s="5"/>
      <c r="G16939" s="1" t="n">
        <v>62636</v>
      </c>
      <c r="H16939" s="1" t="s">
        <v>21792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12807</v>
      </c>
      <c r="C16940" s="1" t="str">
        <f aca="false">IF(H16940="",F16940,H16940)</f>
        <v>milford solar farm (nj) llc</v>
      </c>
      <c r="F16940" s="5"/>
      <c r="G16940" s="1" t="n">
        <v>62637</v>
      </c>
      <c r="H16940" s="1" t="s">
        <v>21793</v>
      </c>
      <c r="I16940" s="1" t="n">
        <v>56990</v>
      </c>
      <c r="J16940" s="1" t="s">
        <v>20778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12808</v>
      </c>
      <c r="C16941" s="1" t="str">
        <f aca="false">IF(H16941="",F16941,H16941)</f>
        <v>mccullough road solar farm</v>
      </c>
      <c r="F16941" s="5"/>
      <c r="G16941" s="1" t="n">
        <v>62638</v>
      </c>
      <c r="H16941" s="1" t="s">
        <v>21794</v>
      </c>
      <c r="I16941" s="1" t="n">
        <v>56990</v>
      </c>
      <c r="J16941" s="1" t="s">
        <v>20778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12809</v>
      </c>
      <c r="C16942" s="1" t="str">
        <f aca="false">IF(H16942="",F16942,H16942)</f>
        <v>manchester community college east</v>
      </c>
      <c r="F16942" s="5"/>
      <c r="G16942" s="1" t="n">
        <v>62639</v>
      </c>
      <c r="H16942" s="1" t="s">
        <v>21795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12810</v>
      </c>
      <c r="C16943" s="1" t="str">
        <f aca="false">IF(H16943="",F16943,H16943)</f>
        <v>manchester community college north</v>
      </c>
      <c r="F16943" s="5"/>
      <c r="G16943" s="1" t="n">
        <v>62640</v>
      </c>
      <c r="H16943" s="1" t="s">
        <v>21796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12811</v>
      </c>
      <c r="C16944" s="1" t="str">
        <f aca="false">IF(H16944="",F16944,H16944)</f>
        <v>morehead generating facility</v>
      </c>
      <c r="F16944" s="5"/>
      <c r="G16944" s="1" t="n">
        <v>62641</v>
      </c>
      <c r="H16944" s="1" t="s">
        <v>21797</v>
      </c>
      <c r="I16944" s="1" t="n">
        <v>59170</v>
      </c>
      <c r="J16944" s="1" t="s">
        <v>21798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12812</v>
      </c>
      <c r="C16945" s="1" t="str">
        <f aca="false">IF(H16945="",F16945,H16945)</f>
        <v>ge-lubbock</v>
      </c>
      <c r="F16945" s="5"/>
      <c r="G16945" s="1" t="n">
        <v>62642</v>
      </c>
      <c r="H16945" s="1" t="s">
        <v>21799</v>
      </c>
      <c r="I16945" s="1" t="n">
        <v>58270</v>
      </c>
      <c r="J16945" s="1" t="s">
        <v>21800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12813</v>
      </c>
      <c r="C16946" s="1" t="str">
        <f aca="false">IF(H16946="",F16946,H16946)</f>
        <v>az state university - tempe campus solar</v>
      </c>
      <c r="F16946" s="5"/>
      <c r="G16946" s="1" t="n">
        <v>62643</v>
      </c>
      <c r="H16946" s="1" t="s">
        <v>21801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12814</v>
      </c>
      <c r="C16947" s="1" t="str">
        <f aca="false">IF(H16947="",F16947,H16947)</f>
        <v>minuteman energy storage</v>
      </c>
      <c r="F16947" s="5"/>
      <c r="G16947" s="1" t="n">
        <v>62644</v>
      </c>
      <c r="H16947" s="1" t="s">
        <v>21802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12815</v>
      </c>
      <c r="C16948" s="1" t="str">
        <f aca="false">IF(H16948="",F16948,H16948)</f>
        <v>northern preserve solar</v>
      </c>
      <c r="F16948" s="5"/>
      <c r="G16948" s="1" t="n">
        <v>62645</v>
      </c>
      <c r="H16948" s="1" t="s">
        <v>21803</v>
      </c>
      <c r="I16948" s="1" t="n">
        <v>6452</v>
      </c>
      <c r="J16948" s="1" t="s">
        <v>15365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12816</v>
      </c>
      <c r="C16949" s="1" t="str">
        <f aca="false">IF(H16949="",F16949,H16949)</f>
        <v>washburn road solar</v>
      </c>
      <c r="F16949" s="5"/>
      <c r="G16949" s="1" t="n">
        <v>62646</v>
      </c>
      <c r="H16949" s="1" t="s">
        <v>21804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12817</v>
      </c>
      <c r="C16950" s="1" t="str">
        <f aca="false">IF(H16950="",F16950,H16950)</f>
        <v>mbs texbook exchange</v>
      </c>
      <c r="F16950" s="5"/>
      <c r="G16950" s="1" t="n">
        <v>62647</v>
      </c>
      <c r="H16950" s="1" t="s">
        <v>21805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12818</v>
      </c>
      <c r="C16951" s="1" t="str">
        <f aca="false">IF(H16951="",F16951,H16951)</f>
        <v>sfdk solar</v>
      </c>
      <c r="F16951" s="5"/>
      <c r="G16951" s="1" t="n">
        <v>62649</v>
      </c>
      <c r="H16951" s="1" t="s">
        <v>21806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12819</v>
      </c>
      <c r="C16952" s="1" t="str">
        <f aca="false">IF(H16952="",F16952,H16952)</f>
        <v>new york presbyterian-the allen hospital</v>
      </c>
      <c r="F16952" s="5"/>
      <c r="G16952" s="1" t="n">
        <v>62650</v>
      </c>
      <c r="H16952" s="1" t="s">
        <v>21807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12820</v>
      </c>
      <c r="C16953" s="1" t="str">
        <f aca="false">IF(H16953="",F16953,H16953)</f>
        <v>haven solar project csg</v>
      </c>
      <c r="F16953" s="5"/>
      <c r="G16953" s="1" t="n">
        <v>62651</v>
      </c>
      <c r="H16953" s="1" t="s">
        <v>21808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12821</v>
      </c>
      <c r="C16954" s="1" t="str">
        <f aca="false">IF(H16954="",F16954,H16954)</f>
        <v>happy hollow csg</v>
      </c>
      <c r="F16954" s="5"/>
      <c r="G16954" s="1" t="n">
        <v>62652</v>
      </c>
      <c r="H16954" s="1" t="s">
        <v>21809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12822</v>
      </c>
      <c r="C16955" s="1" t="str">
        <f aca="false">IF(H16955="",F16955,H16955)</f>
        <v>zephyr wind project - 2.0</v>
      </c>
      <c r="F16955" s="5"/>
      <c r="G16955" s="1" t="n">
        <v>62653</v>
      </c>
      <c r="H16955" s="1" t="s">
        <v>21810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12823</v>
      </c>
      <c r="C16956" s="1" t="str">
        <f aca="false">IF(H16956="",F16956,H16956)</f>
        <v>foundation dole fresh vegetables</v>
      </c>
      <c r="F16956" s="5"/>
      <c r="G16956" s="1" t="n">
        <v>62654</v>
      </c>
      <c r="H16956" s="1" t="s">
        <v>21811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12824</v>
      </c>
      <c r="C16957" s="1" t="str">
        <f aca="false">IF(H16957="",F16957,H16957)</f>
        <v>hl solar</v>
      </c>
      <c r="F16957" s="5"/>
      <c r="G16957" s="1" t="n">
        <v>62655</v>
      </c>
      <c r="H16957" s="1" t="s">
        <v>21812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12825</v>
      </c>
      <c r="C16958" s="1" t="str">
        <f aca="false">IF(H16958="",F16958,H16958)</f>
        <v>hunter solar llc</v>
      </c>
      <c r="F16958" s="5"/>
      <c r="G16958" s="1" t="n">
        <v>62656</v>
      </c>
      <c r="H16958" s="1" t="s">
        <v>21813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12826</v>
      </c>
      <c r="C16959" s="1" t="str">
        <f aca="false">IF(H16959="",F16959,H16959)</f>
        <v>dww solar ll</v>
      </c>
      <c r="F16959" s="5"/>
      <c r="G16959" s="1" t="n">
        <v>62657</v>
      </c>
      <c r="H16959" s="1" t="s">
        <v>21814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12827</v>
      </c>
      <c r="C16960" s="1" t="str">
        <f aca="false">IF(H16960="",F16960,H16960)</f>
        <v>cuyahoga falls 1</v>
      </c>
      <c r="F16960" s="5"/>
      <c r="G16960" s="1" t="n">
        <v>62658</v>
      </c>
      <c r="H16960" s="1" t="s">
        <v>21815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12828</v>
      </c>
      <c r="C16961" s="1" t="str">
        <f aca="false">IF(H16961="",F16961,H16961)</f>
        <v>pecan grove solar, llc</v>
      </c>
      <c r="F16961" s="5"/>
      <c r="G16961" s="1" t="n">
        <v>62659</v>
      </c>
      <c r="H16961" s="1" t="s">
        <v>21816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12829</v>
      </c>
      <c r="C16962" s="1" t="str">
        <f aca="false">IF(H16962="",F16962,H16962)</f>
        <v>1025 traveller solar, llc</v>
      </c>
      <c r="F16962" s="5"/>
      <c r="G16962" s="1" t="n">
        <v>62660</v>
      </c>
      <c r="H16962" s="1" t="s">
        <v>21817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12830</v>
      </c>
      <c r="C16963" s="1" t="str">
        <f aca="false">IF(H16963="",F16963,H16963)</f>
        <v>1047 little mountain solar, llc</v>
      </c>
      <c r="F16963" s="5"/>
      <c r="G16963" s="1" t="n">
        <v>62661</v>
      </c>
      <c r="H16963" s="1" t="s">
        <v>21818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12831</v>
      </c>
      <c r="C16964" s="1" t="str">
        <f aca="false">IF(H16964="",F16964,H16964)</f>
        <v>ennis solar, llc</v>
      </c>
      <c r="F16964" s="5"/>
      <c r="G16964" s="1" t="n">
        <v>62662</v>
      </c>
      <c r="H16964" s="1" t="s">
        <v>21819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12832</v>
      </c>
      <c r="C16965" s="1" t="str">
        <f aca="false">IF(H16965="",F16965,H16965)</f>
        <v>gilcrest solar</v>
      </c>
      <c r="F16965" s="5"/>
      <c r="G16965" s="1" t="n">
        <v>62663</v>
      </c>
      <c r="H16965" s="1" t="s">
        <v>21820</v>
      </c>
      <c r="I16965" s="1" t="n">
        <v>57081</v>
      </c>
      <c r="J16965" s="1" t="s">
        <v>21025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12833</v>
      </c>
      <c r="C16966" s="1" t="str">
        <f aca="false">IF(H16966="",F16966,H16966)</f>
        <v>quincy solar</v>
      </c>
      <c r="F16966" s="5"/>
      <c r="G16966" s="1" t="n">
        <v>62664</v>
      </c>
      <c r="H16966" s="1" t="s">
        <v>21821</v>
      </c>
      <c r="I16966" s="1" t="n">
        <v>57081</v>
      </c>
      <c r="J16966" s="1" t="s">
        <v>21025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12834</v>
      </c>
      <c r="C16967" s="1" t="str">
        <f aca="false">IF(H16967="",F16967,H16967)</f>
        <v>novel solar one csg llc</v>
      </c>
      <c r="F16967" s="5"/>
      <c r="G16967" s="1" t="n">
        <v>62665</v>
      </c>
      <c r="H16967" s="1" t="s">
        <v>21822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12835</v>
      </c>
      <c r="C16968" s="1" t="str">
        <f aca="false">IF(H16968="",F16968,H16968)</f>
        <v>sigurd solar llc</v>
      </c>
      <c r="F16968" s="5"/>
      <c r="G16968" s="1" t="n">
        <v>62666</v>
      </c>
      <c r="H16968" s="1" t="s">
        <v>21823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12836</v>
      </c>
      <c r="C16969" s="1" t="str">
        <f aca="false">IF(H16969="",F16969,H16969)</f>
        <v>lafayette horizon solar csg llc</v>
      </c>
      <c r="F16969" s="5"/>
      <c r="G16969" s="1" t="n">
        <v>62667</v>
      </c>
      <c r="H16969" s="1" t="s">
        <v>21824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12837</v>
      </c>
      <c r="C16970" s="1" t="str">
        <f aca="false">IF(H16970="",F16970,H16970)</f>
        <v>maiden creek solar power plant</v>
      </c>
      <c r="F16970" s="5"/>
      <c r="G16970" s="1" t="n">
        <v>62668</v>
      </c>
      <c r="H16970" s="1" t="s">
        <v>21825</v>
      </c>
      <c r="I16970" s="1" t="n">
        <v>5416</v>
      </c>
      <c r="J16970" s="1" t="s">
        <v>18296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12838</v>
      </c>
      <c r="C16971" s="1" t="str">
        <f aca="false">IF(H16971="",F16971,H16971)</f>
        <v>gaston solar power plant</v>
      </c>
      <c r="F16971" s="5"/>
      <c r="G16971" s="1" t="n">
        <v>62669</v>
      </c>
      <c r="H16971" s="1" t="s">
        <v>21826</v>
      </c>
      <c r="I16971" s="1" t="n">
        <v>5416</v>
      </c>
      <c r="J16971" s="1" t="s">
        <v>18296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12839</v>
      </c>
      <c r="C16972" s="1" t="str">
        <f aca="false">IF(H16972="",F16972,H16972)</f>
        <v>hecate energy highland llc</v>
      </c>
      <c r="F16972" s="5"/>
      <c r="G16972" s="1" t="n">
        <v>62670</v>
      </c>
      <c r="H16972" s="1" t="s">
        <v>21827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12840</v>
      </c>
      <c r="C16973" s="1" t="str">
        <f aca="false">IF(H16973="",F16973,H16973)</f>
        <v>equinix caspian dr. fuel cell</v>
      </c>
      <c r="F16973" s="5"/>
      <c r="G16973" s="1" t="n">
        <v>62671</v>
      </c>
      <c r="H16973" s="1" t="s">
        <v>21828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12841</v>
      </c>
      <c r="C16974" s="1" t="str">
        <f aca="false">IF(H16974="",F16974,H16974)</f>
        <v>nautilus goat island solar csg llc</v>
      </c>
      <c r="F16974" s="5"/>
      <c r="G16974" s="1" t="n">
        <v>62672</v>
      </c>
      <c r="H16974" s="1" t="s">
        <v>21829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12842</v>
      </c>
      <c r="C16975" s="1" t="str">
        <f aca="false">IF(H16975="",F16975,H16975)</f>
        <v>antelope expansion 3a</v>
      </c>
      <c r="F16975" s="5"/>
      <c r="G16975" s="1" t="n">
        <v>62673</v>
      </c>
      <c r="H16975" s="1" t="s">
        <v>21830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12843</v>
      </c>
      <c r="C16976" s="1" t="str">
        <f aca="false">IF(H16976="",F16976,H16976)</f>
        <v>antelope expansion 3b</v>
      </c>
      <c r="F16976" s="5"/>
      <c r="G16976" s="1" t="n">
        <v>62674</v>
      </c>
      <c r="H16976" s="1" t="s">
        <v>21831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12844</v>
      </c>
      <c r="C16977" s="1" t="str">
        <f aca="false">IF(H16977="",F16977,H16977)</f>
        <v>skipjack solar center</v>
      </c>
      <c r="F16977" s="5"/>
      <c r="G16977" s="1" t="n">
        <v>62675</v>
      </c>
      <c r="H16977" s="1" t="s">
        <v>21832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12845</v>
      </c>
      <c r="C16978" s="1" t="str">
        <f aca="false">IF(H16978="",F16978,H16978)</f>
        <v>epic verona</v>
      </c>
      <c r="F16978" s="5"/>
      <c r="G16978" s="1" t="n">
        <v>62676</v>
      </c>
      <c r="H16978" s="1" t="s">
        <v>21833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12846</v>
      </c>
      <c r="C16979" s="1" t="str">
        <f aca="false">IF(H16979="",F16979,H16979)</f>
        <v>ikea canton rooftop pv system</v>
      </c>
      <c r="F16979" s="5"/>
      <c r="G16979" s="1" t="n">
        <v>62677</v>
      </c>
      <c r="H16979" s="1" t="s">
        <v>21834</v>
      </c>
      <c r="I16979" s="1" t="n">
        <v>57389</v>
      </c>
      <c r="J16979" s="1" t="s">
        <v>20992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12847</v>
      </c>
      <c r="C16980" s="1" t="str">
        <f aca="false">IF(H16980="",F16980,H16980)</f>
        <v>crooked run</v>
      </c>
      <c r="F16980" s="5"/>
      <c r="G16980" s="1" t="n">
        <v>62678</v>
      </c>
      <c r="H16980" s="1" t="s">
        <v>21835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12848</v>
      </c>
      <c r="C16981" s="1" t="str">
        <f aca="false">IF(H16981="",F16981,H16981)</f>
        <v>palmetto plains</v>
      </c>
      <c r="F16981" s="5"/>
      <c r="G16981" s="1" t="n">
        <v>62679</v>
      </c>
      <c r="H16981" s="1" t="s">
        <v>21836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12849</v>
      </c>
      <c r="C16982" s="1" t="str">
        <f aca="false">IF(H16982="",F16982,H16982)</f>
        <v>garfield solar</v>
      </c>
      <c r="F16982" s="5"/>
      <c r="G16982" s="1" t="n">
        <v>62680</v>
      </c>
      <c r="H16982" s="1" t="s">
        <v>21837</v>
      </c>
      <c r="I16982" s="1" t="n">
        <v>56990</v>
      </c>
      <c r="J16982" s="1" t="s">
        <v>20778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12850</v>
      </c>
      <c r="C16983" s="1" t="str">
        <f aca="false">IF(H16983="",F16983,H16983)</f>
        <v>ced champaign solar llc</v>
      </c>
      <c r="F16983" s="5"/>
      <c r="G16983" s="1" t="n">
        <v>62681</v>
      </c>
      <c r="H16983" s="1" t="s">
        <v>21838</v>
      </c>
      <c r="I16983" s="1" t="n">
        <v>56769</v>
      </c>
      <c r="J16983" s="1" t="s">
        <v>20680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12851</v>
      </c>
      <c r="C16984" s="1" t="str">
        <f aca="false">IF(H16984="",F16984,H16984)</f>
        <v>noland wastewater treatment plant</v>
      </c>
      <c r="F16984" s="5"/>
      <c r="G16984" s="1" t="n">
        <v>62682</v>
      </c>
      <c r="H16984" s="1" t="s">
        <v>21839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12852</v>
      </c>
      <c r="C16985" s="1" t="str">
        <f aca="false">IF(H16985="",F16985,H16985)</f>
        <v>westside wastewater treatment plant</v>
      </c>
      <c r="F16985" s="5"/>
      <c r="G16985" s="1" t="n">
        <v>62683</v>
      </c>
      <c r="H16985" s="1" t="s">
        <v>21840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12853</v>
      </c>
      <c r="C16986" s="1" t="str">
        <f aca="false">IF(H16986="",F16986,H16986)</f>
        <v>palestine power peaking facility</v>
      </c>
      <c r="F16986" s="5"/>
      <c r="G16986" s="1" t="n">
        <v>62684</v>
      </c>
      <c r="H16986" s="1" t="s">
        <v>21841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12854</v>
      </c>
      <c r="C16987" s="1" t="str">
        <f aca="false">IF(H16987="",F16987,H16987)</f>
        <v>sealy power peaking facility</v>
      </c>
      <c r="F16987" s="5"/>
      <c r="G16987" s="1" t="n">
        <v>62685</v>
      </c>
      <c r="H16987" s="1" t="s">
        <v>21842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12855</v>
      </c>
      <c r="C16988" s="1" t="str">
        <f aca="false">IF(H16988="",F16988,H16988)</f>
        <v>tpe pennsylvania solar 1, llc</v>
      </c>
      <c r="F16988" s="5"/>
      <c r="G16988" s="1" t="n">
        <v>62686</v>
      </c>
      <c r="H16988" s="1" t="s">
        <v>21843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12856</v>
      </c>
      <c r="C16989" s="1" t="str">
        <f aca="false">IF(H16989="",F16989,H16989)</f>
        <v>american canyon solar</v>
      </c>
      <c r="F16989" s="5"/>
      <c r="G16989" s="1" t="n">
        <v>62687</v>
      </c>
      <c r="H16989" s="1" t="s">
        <v>21844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12857</v>
      </c>
      <c r="C16990" s="1" t="str">
        <f aca="false">IF(H16990="",F16990,H16990)</f>
        <v>malech solar farm</v>
      </c>
      <c r="F16990" s="5"/>
      <c r="G16990" s="1" t="n">
        <v>62688</v>
      </c>
      <c r="H16990" s="1" t="s">
        <v>21845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12858</v>
      </c>
      <c r="C16991" s="1" t="str">
        <f aca="false">IF(H16991="",F16991,H16991)</f>
        <v>hellyer solar farm</v>
      </c>
      <c r="F16991" s="5"/>
      <c r="G16991" s="1" t="n">
        <v>62689</v>
      </c>
      <c r="H16991" s="1" t="s">
        <v>21846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12859</v>
      </c>
      <c r="C16992" s="1" t="str">
        <f aca="false">IF(H16992="",F16992,H16992)</f>
        <v>guadalupe solar farm</v>
      </c>
      <c r="F16992" s="5"/>
      <c r="G16992" s="1" t="n">
        <v>62690</v>
      </c>
      <c r="H16992" s="1" t="s">
        <v>21847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12860</v>
      </c>
      <c r="C16993" s="1" t="str">
        <f aca="false">IF(H16993="",F16993,H16993)</f>
        <v>shiloh hwy solar</v>
      </c>
      <c r="F16993" s="5"/>
      <c r="G16993" s="1" t="n">
        <v>62691</v>
      </c>
      <c r="H16993" s="1" t="s">
        <v>21848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12861</v>
      </c>
      <c r="C16994" s="1" t="str">
        <f aca="false">IF(H16994="",F16994,H16994)</f>
        <v>sandy solar</v>
      </c>
      <c r="F16994" s="5"/>
      <c r="G16994" s="1" t="n">
        <v>62692</v>
      </c>
      <c r="H16994" s="1" t="s">
        <v>21849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12862</v>
      </c>
      <c r="C16995" s="1" t="str">
        <f aca="false">IF(H16995="",F16995,H16995)</f>
        <v>chowan jehu solar</v>
      </c>
      <c r="F16995" s="5"/>
      <c r="G16995" s="1" t="n">
        <v>62693</v>
      </c>
      <c r="H16995" s="1" t="s">
        <v>21850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12863</v>
      </c>
      <c r="C16996" s="1" t="str">
        <f aca="false">IF(H16996="",F16996,H16996)</f>
        <v>ced northampton solar llc</v>
      </c>
      <c r="F16996" s="5"/>
      <c r="G16996" s="1" t="n">
        <v>62695</v>
      </c>
      <c r="H16996" s="1" t="s">
        <v>21851</v>
      </c>
      <c r="I16996" s="1" t="n">
        <v>56769</v>
      </c>
      <c r="J16996" s="1" t="s">
        <v>20680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12864</v>
      </c>
      <c r="C16997" s="1" t="str">
        <f aca="false">IF(H16997="",F16997,H16997)</f>
        <v>fastsun 2</v>
      </c>
      <c r="F16997" s="5"/>
      <c r="G16997" s="1" t="n">
        <v>62696</v>
      </c>
      <c r="H16997" s="1" t="s">
        <v>21852</v>
      </c>
      <c r="I16997" s="1" t="n">
        <v>60281</v>
      </c>
      <c r="J16997" s="1" t="s">
        <v>21145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12865</v>
      </c>
      <c r="C16998" s="1" t="str">
        <f aca="false">IF(H16998="",F16998,H16998)</f>
        <v>mission college blvd. fuel cell</v>
      </c>
      <c r="F16998" s="5"/>
      <c r="G16998" s="1" t="n">
        <v>62697</v>
      </c>
      <c r="H16998" s="1" t="s">
        <v>21853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12866</v>
      </c>
      <c r="C16999" s="1" t="str">
        <f aca="false">IF(H16999="",F16999,H16999)</f>
        <v>kaiser east la palma ave. fuel cell</v>
      </c>
      <c r="F16999" s="5"/>
      <c r="G16999" s="1" t="n">
        <v>62698</v>
      </c>
      <c r="H16999" s="1" t="s">
        <v>21854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12867</v>
      </c>
      <c r="C17000" s="1" t="str">
        <f aca="false">IF(H17000="",F17000,H17000)</f>
        <v>kaiser deer valley rd. fuel cell</v>
      </c>
      <c r="F17000" s="5"/>
      <c r="G17000" s="1" t="n">
        <v>62699</v>
      </c>
      <c r="H17000" s="1" t="s">
        <v>21855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12868</v>
      </c>
      <c r="C17001" s="1" t="str">
        <f aca="false">IF(H17001="",F17001,H17001)</f>
        <v>kaiser owens dr. fuel cell</v>
      </c>
      <c r="F17001" s="5"/>
      <c r="G17001" s="1" t="n">
        <v>62700</v>
      </c>
      <c r="H17001" s="1" t="s">
        <v>21856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12869</v>
      </c>
      <c r="C17002" s="1" t="str">
        <f aca="false">IF(H17002="",F17002,H17002)</f>
        <v>kaiser napa valley corporate dr fuel cell</v>
      </c>
      <c r="F17002" s="5"/>
      <c r="G17002" s="1" t="n">
        <v>62701</v>
      </c>
      <c r="H17002" s="1" t="s">
        <v>21857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12870</v>
      </c>
      <c r="C17003" s="1" t="str">
        <f aca="false">IF(H17003="",F17003,H17003)</f>
        <v>equinix great oaks blvd. fuel cell</v>
      </c>
      <c r="F17003" s="5"/>
      <c r="G17003" s="1" t="n">
        <v>62702</v>
      </c>
      <c r="H17003" s="1" t="s">
        <v>21858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12871</v>
      </c>
      <c r="C17004" s="1" t="str">
        <f aca="false">IF(H17004="",F17004,H17004)</f>
        <v>equinix lundy ave. fuel cell</v>
      </c>
      <c r="F17004" s="5"/>
      <c r="G17004" s="1" t="n">
        <v>62703</v>
      </c>
      <c r="H17004" s="1" t="s">
        <v>21859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12872</v>
      </c>
      <c r="C17005" s="1" t="str">
        <f aca="false">IF(H17005="",F17005,H17005)</f>
        <v>equinix douglas st. fuel cell</v>
      </c>
      <c r="F17005" s="5"/>
      <c r="G17005" s="1" t="n">
        <v>62704</v>
      </c>
      <c r="H17005" s="1" t="s">
        <v>21860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12873</v>
      </c>
      <c r="C17006" s="1" t="str">
        <f aca="false">IF(H17006="",F17006,H17006)</f>
        <v>equinix maple ave. fuel cell</v>
      </c>
      <c r="F17006" s="5"/>
      <c r="G17006" s="1" t="n">
        <v>62705</v>
      </c>
      <c r="H17006" s="1" t="s">
        <v>21861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12874</v>
      </c>
      <c r="C17007" s="1" t="str">
        <f aca="false">IF(H17007="",F17007,H17007)</f>
        <v>helen solar csg</v>
      </c>
      <c r="F17007" s="5"/>
      <c r="G17007" s="1" t="n">
        <v>62706</v>
      </c>
      <c r="H17007" s="1" t="s">
        <v>21862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12875</v>
      </c>
      <c r="C17008" s="1" t="str">
        <f aca="false">IF(H17008="",F17008,H17008)</f>
        <v>walcott solar csg</v>
      </c>
      <c r="F17008" s="5"/>
      <c r="G17008" s="1" t="n">
        <v>62707</v>
      </c>
      <c r="H17008" s="1" t="s">
        <v>21863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12876</v>
      </c>
      <c r="C17009" s="1" t="str">
        <f aca="false">IF(H17009="",F17009,H17009)</f>
        <v>northfield solar csg</v>
      </c>
      <c r="F17009" s="5"/>
      <c r="G17009" s="1" t="n">
        <v>62708</v>
      </c>
      <c r="H17009" s="1" t="s">
        <v>21864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12877</v>
      </c>
      <c r="C17010" s="1" t="str">
        <f aca="false">IF(H17010="",F17010,H17010)</f>
        <v>warsaw solar csg</v>
      </c>
      <c r="F17010" s="5"/>
      <c r="G17010" s="1" t="n">
        <v>62709</v>
      </c>
      <c r="H17010" s="1" t="s">
        <v>21865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12878</v>
      </c>
      <c r="C17011" s="1" t="str">
        <f aca="false">IF(H17011="",F17011,H17011)</f>
        <v>nationals</v>
      </c>
      <c r="F17011" s="5"/>
      <c r="G17011" s="1" t="n">
        <v>62710</v>
      </c>
      <c r="H17011" s="1" t="s">
        <v>21866</v>
      </c>
      <c r="I17011" s="1" t="n">
        <v>57081</v>
      </c>
      <c r="J17011" s="1" t="s">
        <v>21025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12879</v>
      </c>
      <c r="C17012" s="1" t="str">
        <f aca="false">IF(H17012="",F17012,H17012)</f>
        <v>plum creek wind project (ne)</v>
      </c>
      <c r="F17012" s="5"/>
      <c r="G17012" s="1" t="n">
        <v>62711</v>
      </c>
      <c r="H17012" s="1" t="s">
        <v>21867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12880</v>
      </c>
      <c r="C17013" s="1" t="str">
        <f aca="false">IF(H17013="",F17013,H17013)</f>
        <v>burlington coat factory solar</v>
      </c>
      <c r="F17013" s="5"/>
      <c r="G17013" s="1" t="n">
        <v>62712</v>
      </c>
      <c r="H17013" s="1" t="s">
        <v>21868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12881</v>
      </c>
      <c r="C17014" s="1" t="str">
        <f aca="false">IF(H17014="",F17014,H17014)</f>
        <v>dsm nutritional products solar</v>
      </c>
      <c r="F17014" s="5"/>
      <c r="G17014" s="1" t="n">
        <v>62713</v>
      </c>
      <c r="H17014" s="1" t="s">
        <v>21869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12882</v>
      </c>
      <c r="C17015" s="1" t="str">
        <f aca="false">IF(H17015="",F17015,H17015)</f>
        <v>eyak service center bess</v>
      </c>
      <c r="F17015" s="5"/>
      <c r="G17015" s="1" t="n">
        <v>62714</v>
      </c>
      <c r="H17015" s="1" t="s">
        <v>21870</v>
      </c>
      <c r="I17015" s="1" t="n">
        <v>40215</v>
      </c>
      <c r="J17015" s="1" t="s">
        <v>21871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12883</v>
      </c>
      <c r="C17016" s="1" t="str">
        <f aca="false">IF(H17016="",F17016,H17016)</f>
        <v>wildcat creek wind farm llc</v>
      </c>
      <c r="F17016" s="5"/>
      <c r="G17016" s="1" t="n">
        <v>62715</v>
      </c>
      <c r="H17016" s="1" t="s">
        <v>21872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12884</v>
      </c>
      <c r="C17017" s="1" t="str">
        <f aca="false">IF(H17017="",F17017,H17017)</f>
        <v>mesa csg 2 massicotte</v>
      </c>
      <c r="F17017" s="5"/>
      <c r="G17017" s="1" t="n">
        <v>62718</v>
      </c>
      <c r="H17017" s="1" t="s">
        <v>21873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12885</v>
      </c>
      <c r="C17018" s="1" t="str">
        <f aca="false">IF(H17018="",F17018,H17018)</f>
        <v>mesa csg 1 murdock</v>
      </c>
      <c r="F17018" s="5"/>
      <c r="G17018" s="1" t="n">
        <v>62719</v>
      </c>
      <c r="H17018" s="1" t="s">
        <v>21874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12886</v>
      </c>
      <c r="C17019" s="1" t="str">
        <f aca="false">IF(H17019="",F17019,H17019)</f>
        <v>chester woods point solar, llc csg</v>
      </c>
      <c r="F17019" s="5"/>
      <c r="G17019" s="1" t="n">
        <v>62720</v>
      </c>
      <c r="H17019" s="1" t="s">
        <v>21875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12887</v>
      </c>
      <c r="C17020" s="1" t="str">
        <f aca="false">IF(H17020="",F17020,H17020)</f>
        <v>steel sun 2: 2303-iii-9 hamburg tpke</v>
      </c>
      <c r="F17020" s="5"/>
      <c r="G17020" s="1" t="n">
        <v>62721</v>
      </c>
      <c r="H17020" s="1" t="s">
        <v>21876</v>
      </c>
      <c r="I17020" s="1" t="n">
        <v>59474</v>
      </c>
      <c r="J17020" s="1" t="s">
        <v>21074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12888</v>
      </c>
      <c r="C17021" s="1" t="str">
        <f aca="false">IF(H17021="",F17021,H17021)</f>
        <v>steel sun 2: 2303-iii-4 hamburg tpke</v>
      </c>
      <c r="F17021" s="5"/>
      <c r="G17021" s="1" t="n">
        <v>62722</v>
      </c>
      <c r="H17021" s="1" t="s">
        <v>21877</v>
      </c>
      <c r="I17021" s="1" t="n">
        <v>59474</v>
      </c>
      <c r="J17021" s="1" t="s">
        <v>21074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12889</v>
      </c>
      <c r="C17022" s="1" t="str">
        <f aca="false">IF(H17022="",F17022,H17022)</f>
        <v>steel sun 2: 2303-iii-2 hamburg tpke</v>
      </c>
      <c r="F17022" s="5"/>
      <c r="G17022" s="1" t="n">
        <v>62723</v>
      </c>
      <c r="H17022" s="1" t="s">
        <v>21878</v>
      </c>
      <c r="I17022" s="1" t="n">
        <v>59474</v>
      </c>
      <c r="J17022" s="1" t="s">
        <v>21074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12890</v>
      </c>
      <c r="C17023" s="1" t="str">
        <f aca="false">IF(H17023="",F17023,H17023)</f>
        <v>homer street west</v>
      </c>
      <c r="F17023" s="5"/>
      <c r="G17023" s="1" t="n">
        <v>62724</v>
      </c>
      <c r="H17023" s="1" t="s">
        <v>21879</v>
      </c>
      <c r="I17023" s="1" t="n">
        <v>59474</v>
      </c>
      <c r="J17023" s="1" t="s">
        <v>21074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12891</v>
      </c>
      <c r="C17024" s="1" t="str">
        <f aca="false">IF(H17024="",F17024,H17024)</f>
        <v>homer street east</v>
      </c>
      <c r="F17024" s="5"/>
      <c r="G17024" s="1" t="n">
        <v>62725</v>
      </c>
      <c r="H17024" s="1" t="s">
        <v>21880</v>
      </c>
      <c r="I17024" s="1" t="n">
        <v>59474</v>
      </c>
      <c r="J17024" s="1" t="s">
        <v>21074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12892</v>
      </c>
      <c r="C17025" s="1" t="str">
        <f aca="false">IF(H17025="",F17025,H17025)</f>
        <v>victorville energy center, llc (ca)</v>
      </c>
      <c r="F17025" s="5"/>
      <c r="G17025" s="1" t="n">
        <v>62726</v>
      </c>
      <c r="H17025" s="1" t="s">
        <v>21881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12893</v>
      </c>
      <c r="C17026" s="1" t="str">
        <f aca="false">IF(H17026="",F17026,H17026)</f>
        <v>mhg wallingford</v>
      </c>
      <c r="F17026" s="5"/>
      <c r="G17026" s="1" t="n">
        <v>62728</v>
      </c>
      <c r="H17026" s="1" t="s">
        <v>21882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12894</v>
      </c>
      <c r="C17027" s="1" t="str">
        <f aca="false">IF(H17027="",F17027,H17027)</f>
        <v>painter energy storage</v>
      </c>
      <c r="F17027" s="5"/>
      <c r="G17027" s="1" t="n">
        <v>62729</v>
      </c>
      <c r="H17027" s="1" t="s">
        <v>21883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12895</v>
      </c>
      <c r="C17028" s="1" t="str">
        <f aca="false">IF(H17028="",F17028,H17028)</f>
        <v>desper solar</v>
      </c>
      <c r="F17028" s="5"/>
      <c r="G17028" s="1" t="n">
        <v>62730</v>
      </c>
      <c r="H17028" s="1" t="s">
        <v>21884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12896</v>
      </c>
      <c r="C17029" s="1" t="str">
        <f aca="false">IF(H17029="",F17029,H17029)</f>
        <v>middleton airport solar</v>
      </c>
      <c r="F17029" s="5"/>
      <c r="G17029" s="1" t="n">
        <v>62731</v>
      </c>
      <c r="H17029" s="1" t="s">
        <v>21885</v>
      </c>
      <c r="I17029" s="1" t="n">
        <v>11479</v>
      </c>
      <c r="J17029" s="1" t="s">
        <v>21886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12897</v>
      </c>
      <c r="C17030" s="1" t="str">
        <f aca="false">IF(H17030="",F17030,H17030)</f>
        <v>solar star palo alto i, llc</v>
      </c>
      <c r="F17030" s="5"/>
      <c r="G17030" s="1" t="n">
        <v>62732</v>
      </c>
      <c r="H17030" s="1" t="s">
        <v>21887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12898</v>
      </c>
      <c r="C17031" s="1" t="str">
        <f aca="false">IF(H17031="",F17031,H17031)</f>
        <v>east hampton energy storage center</v>
      </c>
      <c r="F17031" s="5"/>
      <c r="G17031" s="1" t="n">
        <v>62733</v>
      </c>
      <c r="H17031" s="1" t="s">
        <v>21888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12899</v>
      </c>
      <c r="C17032" s="1" t="str">
        <f aca="false">IF(H17032="",F17032,H17032)</f>
        <v>montauk energy storage center</v>
      </c>
      <c r="F17032" s="5"/>
      <c r="G17032" s="1" t="n">
        <v>62734</v>
      </c>
      <c r="H17032" s="1" t="s">
        <v>21889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12900</v>
      </c>
      <c r="C17033" s="1" t="str">
        <f aca="false">IF(H17033="",F17033,H17033)</f>
        <v>phoenix solar south farms llc solar farm</v>
      </c>
      <c r="F17033" s="5"/>
      <c r="G17033" s="1" t="n">
        <v>62735</v>
      </c>
      <c r="H17033" s="1" t="s">
        <v>21890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12901</v>
      </c>
      <c r="C17034" s="1" t="str">
        <f aca="false">IF(H17034="",F17034,H17034)</f>
        <v>harbec energy</v>
      </c>
      <c r="F17034" s="5"/>
      <c r="G17034" s="1" t="n">
        <v>62736</v>
      </c>
      <c r="H17034" s="1" t="s">
        <v>21891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12902</v>
      </c>
      <c r="C17035" s="1" t="str">
        <f aca="false">IF(H17035="",F17035,H17035)</f>
        <v>west valley west</v>
      </c>
      <c r="F17035" s="5"/>
      <c r="G17035" s="1" t="n">
        <v>62737</v>
      </c>
      <c r="H17035" s="1" t="s">
        <v>21892</v>
      </c>
      <c r="I17035" s="1" t="n">
        <v>59474</v>
      </c>
      <c r="J17035" s="1" t="s">
        <v>21074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12903</v>
      </c>
      <c r="C17036" s="1" t="str">
        <f aca="false">IF(H17036="",F17036,H17036)</f>
        <v>west valley east</v>
      </c>
      <c r="F17036" s="5"/>
      <c r="G17036" s="1" t="n">
        <v>62738</v>
      </c>
      <c r="H17036" s="1" t="s">
        <v>21893</v>
      </c>
      <c r="I17036" s="1" t="n">
        <v>59474</v>
      </c>
      <c r="J17036" s="1" t="s">
        <v>21074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12904</v>
      </c>
      <c r="C17037" s="1" t="str">
        <f aca="false">IF(H17037="",F17037,H17037)</f>
        <v>kdc solar asgm</v>
      </c>
      <c r="F17037" s="5"/>
      <c r="G17037" s="1" t="n">
        <v>62739</v>
      </c>
      <c r="H17037" s="1" t="s">
        <v>21894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12905</v>
      </c>
      <c r="C17038" s="1" t="str">
        <f aca="false">IF(H17038="",F17038,H17038)</f>
        <v>msc-empire01, llc</v>
      </c>
      <c r="F17038" s="5"/>
      <c r="G17038" s="1" t="n">
        <v>62740</v>
      </c>
      <c r="H17038" s="1" t="s">
        <v>21895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12906</v>
      </c>
      <c r="C17039" s="1" t="str">
        <f aca="false">IF(H17039="",F17039,H17039)</f>
        <v>mount joy wire</v>
      </c>
      <c r="F17039" s="5"/>
      <c r="G17039" s="1" t="n">
        <v>62741</v>
      </c>
      <c r="H17039" s="1" t="s">
        <v>21896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12907</v>
      </c>
      <c r="C17040" s="1" t="str">
        <f aca="false">IF(H17040="",F17040,H17040)</f>
        <v>arcadia solar</v>
      </c>
      <c r="F17040" s="5"/>
      <c r="G17040" s="1" t="n">
        <v>62744</v>
      </c>
      <c r="H17040" s="1" t="s">
        <v>21897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12908</v>
      </c>
      <c r="C17041" s="1" t="str">
        <f aca="false">IF(H17041="",F17041,H17041)</f>
        <v>wheatridge</v>
      </c>
      <c r="F17041" s="5"/>
      <c r="G17041" s="1" t="n">
        <v>62745</v>
      </c>
      <c r="H17041" s="1" t="s">
        <v>21898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12909</v>
      </c>
      <c r="C17042" s="1" t="str">
        <f aca="false">IF(H17042="",F17042,H17042)</f>
        <v>kdc solar cscp llc</v>
      </c>
      <c r="F17042" s="5"/>
      <c r="G17042" s="1" t="n">
        <v>62746</v>
      </c>
      <c r="H17042" s="1" t="s">
        <v>21899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12910</v>
      </c>
      <c r="C17043" s="1" t="str">
        <f aca="false">IF(H17043="",F17043,H17043)</f>
        <v>ravenna hydroelectric project</v>
      </c>
      <c r="F17043" s="5"/>
      <c r="G17043" s="1" t="n">
        <v>62747</v>
      </c>
      <c r="H17043" s="1" t="s">
        <v>21900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12911</v>
      </c>
      <c r="C17044" s="1" t="str">
        <f aca="false">IF(H17044="",F17044,H17044)</f>
        <v>evelyn hydroelectric project</v>
      </c>
      <c r="F17044" s="5"/>
      <c r="G17044" s="1" t="n">
        <v>62748</v>
      </c>
      <c r="H17044" s="1" t="s">
        <v>21901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12912</v>
      </c>
      <c r="C17045" s="1" t="str">
        <f aca="false">IF(H17045="",F17045,H17045)</f>
        <v>heidelberg hydroelectric project</v>
      </c>
      <c r="F17045" s="5"/>
      <c r="G17045" s="1" t="n">
        <v>62749</v>
      </c>
      <c r="H17045" s="1" t="s">
        <v>21902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12913</v>
      </c>
      <c r="C17046" s="1" t="str">
        <f aca="false">IF(H17046="",F17046,H17046)</f>
        <v>little manatee river solar</v>
      </c>
      <c r="F17046" s="5"/>
      <c r="G17046" s="1" t="n">
        <v>62750</v>
      </c>
      <c r="H17046" s="1" t="s">
        <v>21903</v>
      </c>
      <c r="I17046" s="1" t="n">
        <v>18454</v>
      </c>
      <c r="J17046" s="1" t="s">
        <v>20514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12914</v>
      </c>
      <c r="C17047" s="1" t="str">
        <f aca="false">IF(H17047="",F17047,H17047)</f>
        <v>lafargeholcim - paulding wind project</v>
      </c>
      <c r="F17047" s="5"/>
      <c r="G17047" s="1" t="n">
        <v>62752</v>
      </c>
      <c r="H17047" s="1" t="s">
        <v>21904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12915</v>
      </c>
      <c r="C17048" s="1" t="str">
        <f aca="false">IF(H17048="",F17048,H17048)</f>
        <v>prospect storage</v>
      </c>
      <c r="F17048" s="5"/>
      <c r="G17048" s="1" t="n">
        <v>62753</v>
      </c>
      <c r="H17048" s="1" t="s">
        <v>21905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12916</v>
      </c>
      <c r="C17049" s="1" t="str">
        <f aca="false">IF(H17049="",F17049,H17049)</f>
        <v>san diego international airport bess</v>
      </c>
      <c r="F17049" s="5"/>
      <c r="G17049" s="1" t="n">
        <v>62754</v>
      </c>
      <c r="H17049" s="1" t="s">
        <v>21906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12917</v>
      </c>
      <c r="C17050" s="1" t="str">
        <f aca="false">IF(H17050="",F17050,H17050)</f>
        <v>prospero solar</v>
      </c>
      <c r="F17050" s="5"/>
      <c r="G17050" s="1" t="n">
        <v>62755</v>
      </c>
      <c r="H17050" s="1" t="s">
        <v>21907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12918</v>
      </c>
      <c r="C17051" s="1" t="str">
        <f aca="false">IF(H17051="",F17051,H17051)</f>
        <v>rc energy aa llc solar facility</v>
      </c>
      <c r="F17051" s="5"/>
      <c r="G17051" s="1" t="n">
        <v>62756</v>
      </c>
      <c r="H17051" s="1" t="s">
        <v>21908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12919</v>
      </c>
      <c r="C17052" s="1" t="str">
        <f aca="false">IF(H17052="",F17052,H17052)</f>
        <v>bridgewater complex co-generation plant</v>
      </c>
      <c r="F17052" s="5"/>
      <c r="G17052" s="1" t="n">
        <v>62757</v>
      </c>
      <c r="H17052" s="1" t="s">
        <v>21909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12920</v>
      </c>
      <c r="C17053" s="1" t="str">
        <f aca="false">IF(H17053="",F17053,H17053)</f>
        <v>meherrin solar</v>
      </c>
      <c r="F17053" s="5"/>
      <c r="G17053" s="1" t="n">
        <v>62758</v>
      </c>
      <c r="H17053" s="1" t="s">
        <v>21910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12921</v>
      </c>
      <c r="C17054" s="1" t="str">
        <f aca="false">IF(H17054="",F17054,H17054)</f>
        <v>greenville csg</v>
      </c>
      <c r="F17054" s="5"/>
      <c r="G17054" s="1" t="n">
        <v>62759</v>
      </c>
      <c r="H17054" s="1" t="s">
        <v>21911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12922</v>
      </c>
      <c r="C17055" s="1" t="str">
        <f aca="false">IF(H17055="",F17055,H17055)</f>
        <v>hopkinton csg</v>
      </c>
      <c r="F17055" s="5"/>
      <c r="G17055" s="1" t="n">
        <v>62760</v>
      </c>
      <c r="H17055" s="1" t="s">
        <v>21912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12923</v>
      </c>
      <c r="C17056" s="1" t="str">
        <f aca="false">IF(H17056="",F17056,H17056)</f>
        <v>chester csg</v>
      </c>
      <c r="F17056" s="5"/>
      <c r="G17056" s="1" t="n">
        <v>62761</v>
      </c>
      <c r="H17056" s="1" t="s">
        <v>21913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12924</v>
      </c>
      <c r="C17057" s="1" t="str">
        <f aca="false">IF(H17057="",F17057,H17057)</f>
        <v>nasa johnson space center chp</v>
      </c>
      <c r="F17057" s="5"/>
      <c r="G17057" s="1" t="n">
        <v>62762</v>
      </c>
      <c r="H17057" s="1" t="s">
        <v>21914</v>
      </c>
      <c r="I17057" s="1" t="n">
        <v>58303</v>
      </c>
      <c r="J17057" s="1" t="s">
        <v>21915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12925</v>
      </c>
      <c r="C17058" s="1" t="str">
        <f aca="false">IF(H17058="",F17058,H17058)</f>
        <v>carver csg</v>
      </c>
      <c r="F17058" s="5"/>
      <c r="G17058" s="1" t="n">
        <v>62763</v>
      </c>
      <c r="H17058" s="1" t="s">
        <v>21916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12926</v>
      </c>
      <c r="C17059" s="1" t="str">
        <f aca="false">IF(H17059="",F17059,H17059)</f>
        <v>westtown csg</v>
      </c>
      <c r="F17059" s="5"/>
      <c r="G17059" s="1" t="n">
        <v>62764</v>
      </c>
      <c r="H17059" s="1" t="s">
        <v>21917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12927</v>
      </c>
      <c r="C17060" s="1" t="str">
        <f aca="false">IF(H17060="",F17060,H17060)</f>
        <v>el campo wind</v>
      </c>
      <c r="F17060" s="5"/>
      <c r="G17060" s="1" t="n">
        <v>62765</v>
      </c>
      <c r="H17060" s="1" t="s">
        <v>21918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12928</v>
      </c>
      <c r="C17061" s="1" t="str">
        <f aca="false">IF(H17061="",F17061,H17061)</f>
        <v>scottsburg solar park</v>
      </c>
      <c r="F17061" s="5"/>
      <c r="G17061" s="1" t="n">
        <v>62766</v>
      </c>
      <c r="H17061" s="1" t="s">
        <v>21919</v>
      </c>
      <c r="I17061" s="1" t="n">
        <v>9234</v>
      </c>
      <c r="J17061" s="1" t="s">
        <v>20899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12929</v>
      </c>
      <c r="C17062" s="1" t="str">
        <f aca="false">IF(H17062="",F17062,H17062)</f>
        <v>gas city solar park</v>
      </c>
      <c r="F17062" s="5"/>
      <c r="G17062" s="1" t="n">
        <v>62767</v>
      </c>
      <c r="H17062" s="1" t="s">
        <v>21920</v>
      </c>
      <c r="I17062" s="1" t="n">
        <v>9234</v>
      </c>
      <c r="J17062" s="1" t="s">
        <v>20899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12930</v>
      </c>
      <c r="C17063" s="1" t="str">
        <f aca="false">IF(H17063="",F17063,H17063)</f>
        <v>piney creek solar</v>
      </c>
      <c r="F17063" s="5"/>
      <c r="G17063" s="1" t="n">
        <v>62768</v>
      </c>
      <c r="H17063" s="1" t="s">
        <v>21921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12931</v>
      </c>
      <c r="C17064" s="1" t="str">
        <f aca="false">IF(H17064="",F17064,H17064)</f>
        <v>columbia city solar park</v>
      </c>
      <c r="F17064" s="5"/>
      <c r="G17064" s="1" t="n">
        <v>62769</v>
      </c>
      <c r="H17064" s="1" t="s">
        <v>21922</v>
      </c>
      <c r="I17064" s="1" t="n">
        <v>9234</v>
      </c>
      <c r="J17064" s="1" t="s">
        <v>20899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12932</v>
      </c>
      <c r="C17065" s="1" t="str">
        <f aca="false">IF(H17065="",F17065,H17065)</f>
        <v>richmond solar park 3</v>
      </c>
      <c r="F17065" s="5"/>
      <c r="G17065" s="1" t="n">
        <v>62770</v>
      </c>
      <c r="H17065" s="1" t="s">
        <v>21923</v>
      </c>
      <c r="I17065" s="1" t="n">
        <v>9234</v>
      </c>
      <c r="J17065" s="1" t="s">
        <v>20899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12933</v>
      </c>
      <c r="C17066" s="1" t="str">
        <f aca="false">IF(H17066="",F17066,H17066)</f>
        <v>dry bridge solar (brown university)</v>
      </c>
      <c r="F17066" s="5"/>
      <c r="G17066" s="1" t="n">
        <v>62771</v>
      </c>
      <c r="H17066" s="1" t="s">
        <v>21924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12934</v>
      </c>
      <c r="C17067" s="1" t="str">
        <f aca="false">IF(H17067="",F17067,H17067)</f>
        <v>coniglio solar</v>
      </c>
      <c r="F17067" s="5"/>
      <c r="G17067" s="1" t="n">
        <v>62772</v>
      </c>
      <c r="H17067" s="1" t="s">
        <v>21925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12935</v>
      </c>
      <c r="C17068" s="1" t="str">
        <f aca="false">IF(H17068="",F17068,H17068)</f>
        <v>rippey solar</v>
      </c>
      <c r="F17068" s="5"/>
      <c r="G17068" s="1" t="n">
        <v>62773</v>
      </c>
      <c r="H17068" s="1" t="s">
        <v>21926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12936</v>
      </c>
      <c r="C17069" s="1" t="str">
        <f aca="false">IF(H17069="",F17069,H17069)</f>
        <v>kellam solar</v>
      </c>
      <c r="F17069" s="5"/>
      <c r="G17069" s="1" t="n">
        <v>62774</v>
      </c>
      <c r="H17069" s="1" t="s">
        <v>21927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12937</v>
      </c>
      <c r="C17070" s="1" t="str">
        <f aca="false">IF(H17070="",F17070,H17070)</f>
        <v>wildberry</v>
      </c>
      <c r="F17070" s="5"/>
      <c r="G17070" s="1" t="n">
        <v>62775</v>
      </c>
      <c r="H17070" s="1" t="s">
        <v>21928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12938</v>
      </c>
      <c r="C17071" s="1" t="str">
        <f aca="false">IF(H17071="",F17071,H17071)</f>
        <v>crawfordsville solar park 4</v>
      </c>
      <c r="F17071" s="5"/>
      <c r="G17071" s="1" t="n">
        <v>62776</v>
      </c>
      <c r="H17071" s="1" t="s">
        <v>21929</v>
      </c>
      <c r="I17071" s="1" t="n">
        <v>9234</v>
      </c>
      <c r="J17071" s="1" t="s">
        <v>20899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12939</v>
      </c>
      <c r="C17072" s="1" t="str">
        <f aca="false">IF(H17072="",F17072,H17072)</f>
        <v>ulster county solar</v>
      </c>
      <c r="F17072" s="5"/>
      <c r="G17072" s="1" t="n">
        <v>62777</v>
      </c>
      <c r="H17072" s="1" t="s">
        <v>21930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12940</v>
      </c>
      <c r="C17073" s="1" t="str">
        <f aca="false">IF(H17073="",F17073,H17073)</f>
        <v>hecate energy blair road llc</v>
      </c>
      <c r="F17073" s="5"/>
      <c r="G17073" s="1" t="n">
        <v>62778</v>
      </c>
      <c r="H17073" s="1" t="s">
        <v>21931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12941</v>
      </c>
      <c r="C17074" s="1" t="str">
        <f aca="false">IF(H17074="",F17074,H17074)</f>
        <v>novel martin solar one llc (mcleod)</v>
      </c>
      <c r="F17074" s="5"/>
      <c r="G17074" s="1" t="n">
        <v>62779</v>
      </c>
      <c r="H17074" s="1" t="s">
        <v>21932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12942</v>
      </c>
      <c r="C17075" s="1" t="str">
        <f aca="false">IF(H17075="",F17075,H17075)</f>
        <v>rappahannock solar, llc</v>
      </c>
      <c r="F17075" s="5"/>
      <c r="G17075" s="1" t="n">
        <v>62780</v>
      </c>
      <c r="H17075" s="1" t="s">
        <v>21933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12943</v>
      </c>
      <c r="C17076" s="1" t="str">
        <f aca="false">IF(H17076="",F17076,H17076)</f>
        <v>10 briggs solar ng, llc (east)</v>
      </c>
      <c r="F17076" s="5"/>
      <c r="G17076" s="1" t="n">
        <v>62781</v>
      </c>
      <c r="H17076" s="1" t="s">
        <v>21934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12944</v>
      </c>
      <c r="C17077" s="1" t="str">
        <f aca="false">IF(H17077="",F17077,H17077)</f>
        <v>pembina land port of entry wind turbine</v>
      </c>
      <c r="F17077" s="5"/>
      <c r="G17077" s="1" t="n">
        <v>62782</v>
      </c>
      <c r="H17077" s="1" t="s">
        <v>21935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12945</v>
      </c>
      <c r="C17078" s="1" t="str">
        <f aca="false">IF(H17078="",F17078,H17078)</f>
        <v>blackjack creek wind farm</v>
      </c>
      <c r="F17078" s="5"/>
      <c r="G17078" s="1" t="n">
        <v>62783</v>
      </c>
      <c r="H17078" s="1" t="s">
        <v>21936</v>
      </c>
      <c r="I17078" s="1" t="n">
        <v>56215</v>
      </c>
      <c r="J17078" s="1" t="s">
        <v>21576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12946</v>
      </c>
      <c r="C17079" s="1" t="str">
        <f aca="false">IF(H17079="",F17079,H17079)</f>
        <v>franklin solar site</v>
      </c>
      <c r="F17079" s="5"/>
      <c r="G17079" s="1" t="n">
        <v>62784</v>
      </c>
      <c r="H17079" s="1" t="s">
        <v>21937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12947</v>
      </c>
      <c r="C17080" s="1" t="str">
        <f aca="false">IF(H17080="",F17080,H17080)</f>
        <v>malone solar site</v>
      </c>
      <c r="F17080" s="5"/>
      <c r="G17080" s="1" t="n">
        <v>62785</v>
      </c>
      <c r="H17080" s="1" t="s">
        <v>21938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12948</v>
      </c>
      <c r="C17081" s="1" t="str">
        <f aca="false">IF(H17081="",F17081,H17081)</f>
        <v>thanksgiving fire solar farm, llc</v>
      </c>
      <c r="F17081" s="5"/>
      <c r="G17081" s="1" t="n">
        <v>62786</v>
      </c>
      <c r="H17081" s="1" t="s">
        <v>21939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12949</v>
      </c>
      <c r="C17082" s="1" t="str">
        <f aca="false">IF(H17082="",F17082,H17082)</f>
        <v>pinckard solar</v>
      </c>
      <c r="F17082" s="5"/>
      <c r="G17082" s="1" t="n">
        <v>62787</v>
      </c>
      <c r="H17082" s="1" t="s">
        <v>21940</v>
      </c>
      <c r="I17082" s="1" t="n">
        <v>56215</v>
      </c>
      <c r="J17082" s="1" t="s">
        <v>21576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12950</v>
      </c>
      <c r="C17083" s="1" t="str">
        <f aca="false">IF(H17083="",F17083,H17083)</f>
        <v>sugarhill road - solitude solar csg</v>
      </c>
      <c r="F17083" s="5"/>
      <c r="G17083" s="1" t="n">
        <v>62788</v>
      </c>
      <c r="H17083" s="1" t="s">
        <v>21941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12951</v>
      </c>
      <c r="C17084" s="1" t="str">
        <f aca="false">IF(H17084="",F17084,H17084)</f>
        <v>tell city solar park</v>
      </c>
      <c r="F17084" s="5"/>
      <c r="G17084" s="1" t="n">
        <v>62790</v>
      </c>
      <c r="H17084" s="1" t="s">
        <v>21942</v>
      </c>
      <c r="I17084" s="1" t="n">
        <v>9234</v>
      </c>
      <c r="J17084" s="1" t="s">
        <v>20899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12952</v>
      </c>
      <c r="C17085" s="1" t="str">
        <f aca="false">IF(H17085="",F17085,H17085)</f>
        <v>richmond solar park 4</v>
      </c>
      <c r="F17085" s="5"/>
      <c r="G17085" s="1" t="n">
        <v>62791</v>
      </c>
      <c r="H17085" s="1" t="s">
        <v>21943</v>
      </c>
      <c r="I17085" s="1" t="n">
        <v>9234</v>
      </c>
      <c r="J17085" s="1" t="s">
        <v>20899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12953</v>
      </c>
      <c r="C17086" s="1" t="str">
        <f aca="false">IF(H17086="",F17086,H17086)</f>
        <v>dg amp solar piqua manier</v>
      </c>
      <c r="F17086" s="5"/>
      <c r="G17086" s="1" t="n">
        <v>62792</v>
      </c>
      <c r="H17086" s="1" t="s">
        <v>21944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12954</v>
      </c>
      <c r="C17087" s="1" t="str">
        <f aca="false">IF(H17087="",F17087,H17087)</f>
        <v>crawfordsville 5 solar park</v>
      </c>
      <c r="F17087" s="5"/>
      <c r="G17087" s="1" t="n">
        <v>62793</v>
      </c>
      <c r="H17087" s="1" t="s">
        <v>21945</v>
      </c>
      <c r="I17087" s="1" t="n">
        <v>9234</v>
      </c>
      <c r="J17087" s="1" t="s">
        <v>20899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12955</v>
      </c>
      <c r="C17088" s="1" t="str">
        <f aca="false">IF(H17088="",F17088,H17088)</f>
        <v>centerville solar park</v>
      </c>
      <c r="F17088" s="5"/>
      <c r="G17088" s="1" t="n">
        <v>62794</v>
      </c>
      <c r="H17088" s="1" t="s">
        <v>21946</v>
      </c>
      <c r="I17088" s="1" t="n">
        <v>9234</v>
      </c>
      <c r="J17088" s="1" t="s">
        <v>20899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12956</v>
      </c>
      <c r="C17089" s="1" t="str">
        <f aca="false">IF(H17089="",F17089,H17089)</f>
        <v>ida grove ii</v>
      </c>
      <c r="F17089" s="5"/>
      <c r="G17089" s="1" t="n">
        <v>62795</v>
      </c>
      <c r="H17089" s="1" t="s">
        <v>21947</v>
      </c>
      <c r="I17089" s="1" t="n">
        <v>12341</v>
      </c>
      <c r="J17089" s="1" t="s">
        <v>20546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12957</v>
      </c>
      <c r="C17090" s="1" t="str">
        <f aca="false">IF(H17090="",F17090,H17090)</f>
        <v>arbor hill ii</v>
      </c>
      <c r="F17090" s="5"/>
      <c r="G17090" s="1" t="n">
        <v>62796</v>
      </c>
      <c r="H17090" s="1" t="s">
        <v>21948</v>
      </c>
      <c r="I17090" s="1" t="n">
        <v>12341</v>
      </c>
      <c r="J17090" s="1" t="s">
        <v>20546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12958</v>
      </c>
      <c r="C17091" s="1" t="str">
        <f aca="false">IF(H17091="",F17091,H17091)</f>
        <v>bluebird solar llc</v>
      </c>
      <c r="F17091" s="5"/>
      <c r="G17091" s="1" t="n">
        <v>62797</v>
      </c>
      <c r="H17091" s="1" t="s">
        <v>21949</v>
      </c>
      <c r="I17091" s="1" t="n">
        <v>59613</v>
      </c>
      <c r="J17091" s="1" t="s">
        <v>21950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12959</v>
      </c>
      <c r="C17092" s="1" t="str">
        <f aca="false">IF(H17092="",F17092,H17092)</f>
        <v>fern solar llc</v>
      </c>
      <c r="F17092" s="5"/>
      <c r="G17092" s="1" t="n">
        <v>62798</v>
      </c>
      <c r="H17092" s="1" t="s">
        <v>21951</v>
      </c>
      <c r="I17092" s="1" t="n">
        <v>59613</v>
      </c>
      <c r="J17092" s="1" t="s">
        <v>21950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12960</v>
      </c>
      <c r="C17093" s="1" t="str">
        <f aca="false">IF(H17093="",F17093,H17093)</f>
        <v>winona solar</v>
      </c>
      <c r="F17093" s="5"/>
      <c r="G17093" s="1" t="n">
        <v>62799</v>
      </c>
      <c r="H17093" s="1" t="s">
        <v>21952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12961</v>
      </c>
      <c r="C17094" s="1" t="str">
        <f aca="false">IF(H17094="",F17094,H17094)</f>
        <v>wabasha solar</v>
      </c>
      <c r="F17094" s="5"/>
      <c r="G17094" s="1" t="n">
        <v>62800</v>
      </c>
      <c r="H17094" s="1" t="s">
        <v>21953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12962</v>
      </c>
      <c r="C17095" s="1" t="str">
        <f aca="false">IF(H17095="",F17095,H17095)</f>
        <v>orni 34 llc</v>
      </c>
      <c r="F17095" s="5"/>
      <c r="G17095" s="1" t="n">
        <v>62801</v>
      </c>
      <c r="H17095" s="1" t="s">
        <v>21954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12963</v>
      </c>
      <c r="C17096" s="1" t="str">
        <f aca="false">IF(H17096="",F17096,H17096)</f>
        <v>grizzly wind llc</v>
      </c>
      <c r="F17096" s="5"/>
      <c r="G17096" s="1" t="n">
        <v>62802</v>
      </c>
      <c r="H17096" s="1" t="s">
        <v>21955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12964</v>
      </c>
      <c r="C17097" s="1" t="str">
        <f aca="false">IF(H17097="",F17097,H17097)</f>
        <v>buenos aires phase 1</v>
      </c>
      <c r="F17097" s="5"/>
      <c r="G17097" s="1" t="n">
        <v>62803</v>
      </c>
      <c r="H17097" s="1" t="s">
        <v>21956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12965</v>
      </c>
      <c r="C17098" s="1" t="str">
        <f aca="false">IF(H17098="",F17098,H17098)</f>
        <v>greasewood</v>
      </c>
      <c r="F17098" s="5"/>
      <c r="G17098" s="1" t="n">
        <v>62804</v>
      </c>
      <c r="H17098" s="1" t="s">
        <v>21957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12966</v>
      </c>
      <c r="C17099" s="1" t="str">
        <f aca="false">IF(H17099="",F17099,H17099)</f>
        <v>bloomington solar i</v>
      </c>
      <c r="F17099" s="5"/>
      <c r="G17099" s="1" t="n">
        <v>62805</v>
      </c>
      <c r="H17099" s="1" t="s">
        <v>21958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12967</v>
      </c>
      <c r="C17100" s="1" t="str">
        <f aca="false">IF(H17100="",F17100,H17100)</f>
        <v>shelter creek condominiums solar</v>
      </c>
      <c r="F17100" s="5"/>
      <c r="G17100" s="1" t="n">
        <v>62806</v>
      </c>
      <c r="H17100" s="1" t="s">
        <v>21959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12968</v>
      </c>
      <c r="C17101" s="1" t="str">
        <f aca="false">IF(H17101="",F17101,H17101)</f>
        <v>grove solar, llc</v>
      </c>
      <c r="F17101" s="5"/>
      <c r="G17101" s="1" t="n">
        <v>62807</v>
      </c>
      <c r="H17101" s="1" t="s">
        <v>21960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12969</v>
      </c>
      <c r="C17102" s="1" t="str">
        <f aca="false">IF(H17102="",F17102,H17102)</f>
        <v>black bear wind (mt)</v>
      </c>
      <c r="F17102" s="5"/>
      <c r="G17102" s="1" t="n">
        <v>62808</v>
      </c>
      <c r="H17102" s="1" t="s">
        <v>21961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12970</v>
      </c>
      <c r="C17103" s="1" t="str">
        <f aca="false">IF(H17103="",F17103,H17103)</f>
        <v>bmp wind (tx)</v>
      </c>
      <c r="F17103" s="5"/>
      <c r="G17103" s="1" t="n">
        <v>62809</v>
      </c>
      <c r="H17103" s="1" t="s">
        <v>21962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12971</v>
      </c>
      <c r="C17104" s="1" t="str">
        <f aca="false">IF(H17104="",F17104,H17104)</f>
        <v>rit henrietta solar 1, llc</v>
      </c>
      <c r="F17104" s="5"/>
      <c r="G17104" s="1" t="n">
        <v>62810</v>
      </c>
      <c r="H17104" s="1" t="s">
        <v>21963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12972</v>
      </c>
      <c r="C17105" s="1" t="str">
        <f aca="false">IF(H17105="",F17105,H17105)</f>
        <v>bakerstand solar (ny)</v>
      </c>
      <c r="F17105" s="5"/>
      <c r="G17105" s="1" t="n">
        <v>62811</v>
      </c>
      <c r="H17105" s="1" t="s">
        <v>21964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12973</v>
      </c>
      <c r="C17106" s="1" t="str">
        <f aca="false">IF(H17106="",F17106,H17106)</f>
        <v>milford solar 1</v>
      </c>
      <c r="F17106" s="5"/>
      <c r="G17106" s="1" t="n">
        <v>62812</v>
      </c>
      <c r="H17106" s="1" t="s">
        <v>21965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12974</v>
      </c>
      <c r="C17107" s="1" t="str">
        <f aca="false">IF(H17107="",F17107,H17107)</f>
        <v>grasshopper solar</v>
      </c>
      <c r="F17107" s="5"/>
      <c r="G17107" s="1" t="n">
        <v>62813</v>
      </c>
      <c r="H17107" s="1" t="s">
        <v>21966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12975</v>
      </c>
      <c r="C17108" s="1" t="str">
        <f aca="false">IF(H17108="",F17108,H17108)</f>
        <v>sadler solar</v>
      </c>
      <c r="F17108" s="5"/>
      <c r="G17108" s="1" t="n">
        <v>62814</v>
      </c>
      <c r="H17108" s="1" t="s">
        <v>21967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12976</v>
      </c>
      <c r="C17109" s="1" t="str">
        <f aca="false">IF(H17109="",F17109,H17109)</f>
        <v>gichi noodin wind farm</v>
      </c>
      <c r="F17109" s="5"/>
      <c r="G17109" s="1" t="n">
        <v>62815</v>
      </c>
      <c r="H17109" s="1" t="s">
        <v>21968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12977</v>
      </c>
      <c r="C17110" s="1" t="str">
        <f aca="false">IF(H17110="",F17110,H17110)</f>
        <v>suneast skyline solar project</v>
      </c>
      <c r="F17110" s="5"/>
      <c r="G17110" s="1" t="n">
        <v>62816</v>
      </c>
      <c r="H17110" s="1" t="s">
        <v>21969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12978</v>
      </c>
      <c r="C17111" s="1" t="str">
        <f aca="false">IF(H17111="",F17111,H17111)</f>
        <v>suneast clay solar project</v>
      </c>
      <c r="F17111" s="5"/>
      <c r="G17111" s="1" t="n">
        <v>62819</v>
      </c>
      <c r="H17111" s="1" t="s">
        <v>21970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12979</v>
      </c>
      <c r="C17112" s="1" t="str">
        <f aca="false">IF(H17112="",F17112,H17112)</f>
        <v>stony knoll solar, llc</v>
      </c>
      <c r="F17112" s="5"/>
      <c r="G17112" s="1" t="n">
        <v>62820</v>
      </c>
      <c r="H17112" s="1" t="s">
        <v>21971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12980</v>
      </c>
      <c r="C17113" s="1" t="str">
        <f aca="false">IF(H17113="",F17113,H17113)</f>
        <v>speedway solar nc, llc</v>
      </c>
      <c r="F17113" s="5"/>
      <c r="G17113" s="1" t="n">
        <v>62821</v>
      </c>
      <c r="H17113" s="1" t="s">
        <v>21972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12981</v>
      </c>
      <c r="C17114" s="1" t="str">
        <f aca="false">IF(H17114="",F17114,H17114)</f>
        <v>broad river solar, llc</v>
      </c>
      <c r="F17114" s="5"/>
      <c r="G17114" s="1" t="n">
        <v>62822</v>
      </c>
      <c r="H17114" s="1" t="s">
        <v>21973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12982</v>
      </c>
      <c r="C17115" s="1" t="str">
        <f aca="false">IF(H17115="",F17115,H17115)</f>
        <v>suneast dog corners solar project</v>
      </c>
      <c r="F17115" s="5"/>
      <c r="G17115" s="1" t="n">
        <v>62823</v>
      </c>
      <c r="H17115" s="1" t="s">
        <v>21974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12983</v>
      </c>
      <c r="C17116" s="1" t="str">
        <f aca="false">IF(H17116="",F17116,H17116)</f>
        <v>gspp devens, llc</v>
      </c>
      <c r="F17116" s="5"/>
      <c r="G17116" s="1" t="n">
        <v>62824</v>
      </c>
      <c r="H17116" s="1" t="s">
        <v>21975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12984</v>
      </c>
      <c r="C17117" s="1" t="str">
        <f aca="false">IF(H17117="",F17117,H17117)</f>
        <v>gspp terrawatt westfield llc csg</v>
      </c>
      <c r="F17117" s="5"/>
      <c r="G17117" s="1" t="n">
        <v>62825</v>
      </c>
      <c r="H17117" s="1" t="s">
        <v>21976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12985</v>
      </c>
      <c r="C17118" s="1" t="str">
        <f aca="false">IF(H17118="",F17118,H17118)</f>
        <v>gspp raynham tmlp, llc csg</v>
      </c>
      <c r="F17118" s="5"/>
      <c r="G17118" s="1" t="n">
        <v>62826</v>
      </c>
      <c r="H17118" s="1" t="s">
        <v>21977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12986</v>
      </c>
      <c r="C17119" s="1" t="str">
        <f aca="false">IF(H17119="",F17119,H17119)</f>
        <v>ajax solar, llc (ma)</v>
      </c>
      <c r="F17119" s="5"/>
      <c r="G17119" s="1" t="n">
        <v>62827</v>
      </c>
      <c r="H17119" s="1" t="s">
        <v>21978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12987</v>
      </c>
      <c r="C17120" s="1" t="str">
        <f aca="false">IF(H17120="",F17120,H17120)</f>
        <v>twe bowman solar project</v>
      </c>
      <c r="F17120" s="5"/>
      <c r="G17120" s="1" t="n">
        <v>62828</v>
      </c>
      <c r="H17120" s="1" t="s">
        <v>21979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12988</v>
      </c>
      <c r="C17121" s="1" t="str">
        <f aca="false">IF(H17121="",F17121,H17121)</f>
        <v>gspp held llc csg</v>
      </c>
      <c r="F17121" s="5"/>
      <c r="G17121" s="1" t="n">
        <v>62829</v>
      </c>
      <c r="H17121" s="1" t="s">
        <v>21980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12989</v>
      </c>
      <c r="C17122" s="1" t="str">
        <f aca="false">IF(H17122="",F17122,H17122)</f>
        <v>gspp imholte csg</v>
      </c>
      <c r="F17122" s="5"/>
      <c r="G17122" s="1" t="n">
        <v>62830</v>
      </c>
      <c r="H17122" s="1" t="s">
        <v>21981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12990</v>
      </c>
      <c r="C17123" s="1" t="str">
        <f aca="false">IF(H17123="",F17123,H17123)</f>
        <v>hickory grove #1</v>
      </c>
      <c r="F17123" s="5"/>
      <c r="G17123" s="1" t="n">
        <v>62831</v>
      </c>
      <c r="H17123" s="1" t="s">
        <v>21982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12991</v>
      </c>
      <c r="C17124" s="1" t="str">
        <f aca="false">IF(H17124="",F17124,H17124)</f>
        <v>hickory grove #2</v>
      </c>
      <c r="F17124" s="5"/>
      <c r="G17124" s="1" t="n">
        <v>62832</v>
      </c>
      <c r="H17124" s="1" t="s">
        <v>21983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12992</v>
      </c>
      <c r="C17125" s="1" t="str">
        <f aca="false">IF(H17125="",F17125,H17125)</f>
        <v>hastings community solar farm</v>
      </c>
      <c r="F17125" s="5"/>
      <c r="G17125" s="1" t="n">
        <v>62833</v>
      </c>
      <c r="H17125" s="1" t="s">
        <v>21984</v>
      </c>
      <c r="I17125" s="1" t="n">
        <v>8245</v>
      </c>
      <c r="J17125" s="1" t="s">
        <v>21985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12993</v>
      </c>
      <c r="C17126" s="1" t="str">
        <f aca="false">IF(H17126="",F17126,H17126)</f>
        <v>podunk road</v>
      </c>
      <c r="F17126" s="5"/>
      <c r="G17126" s="1" t="n">
        <v>62834</v>
      </c>
      <c r="H17126" s="1" t="s">
        <v>21986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12994</v>
      </c>
      <c r="C17127" s="1" t="str">
        <f aca="false">IF(H17127="",F17127,H17127)</f>
        <v>acushnet ball plant 2</v>
      </c>
      <c r="F17127" s="5"/>
      <c r="G17127" s="1" t="n">
        <v>62835</v>
      </c>
      <c r="H17127" s="1" t="s">
        <v>21987</v>
      </c>
      <c r="I17127" s="1" t="n">
        <v>57449</v>
      </c>
      <c r="J17127" s="1" t="s">
        <v>21314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12995</v>
      </c>
      <c r="C17128" s="1" t="str">
        <f aca="false">IF(H17128="",F17128,H17128)</f>
        <v>maryneal windpower</v>
      </c>
      <c r="F17128" s="5"/>
      <c r="G17128" s="1" t="n">
        <v>62836</v>
      </c>
      <c r="H17128" s="1" t="s">
        <v>21988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12996</v>
      </c>
      <c r="C17129" s="1" t="str">
        <f aca="false">IF(H17129="",F17129,H17129)</f>
        <v>frontier windpower ii</v>
      </c>
      <c r="F17129" s="5"/>
      <c r="G17129" s="1" t="n">
        <v>62837</v>
      </c>
      <c r="H17129" s="1" t="s">
        <v>21989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12997</v>
      </c>
      <c r="C17130" s="1" t="str">
        <f aca="false">IF(H17130="",F17130,H17130)</f>
        <v>98th street battery storage station</v>
      </c>
      <c r="F17130" s="5"/>
      <c r="G17130" s="1" t="n">
        <v>62839</v>
      </c>
      <c r="H17130" s="1" t="s">
        <v>21990</v>
      </c>
      <c r="I17130" s="1" t="n">
        <v>4226</v>
      </c>
      <c r="J17130" s="1" t="s">
        <v>21991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12998</v>
      </c>
      <c r="C17131" s="1" t="str">
        <f aca="false">IF(H17131="",F17131,H17131)</f>
        <v>mountain breeze wind, llc</v>
      </c>
      <c r="F17131" s="5"/>
      <c r="G17131" s="1" t="n">
        <v>62840</v>
      </c>
      <c r="H17131" s="1" t="s">
        <v>21992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12999</v>
      </c>
      <c r="C17132" s="1" t="str">
        <f aca="false">IF(H17132="",F17132,H17132)</f>
        <v>nextsun energy littleton</v>
      </c>
      <c r="F17132" s="5"/>
      <c r="G17132" s="1" t="n">
        <v>62842</v>
      </c>
      <c r="H17132" s="1" t="s">
        <v>21993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13000</v>
      </c>
      <c r="C17133" s="1" t="str">
        <f aca="false">IF(H17133="",F17133,H17133)</f>
        <v>garnet solar (ny)</v>
      </c>
      <c r="F17133" s="5"/>
      <c r="G17133" s="1" t="n">
        <v>62843</v>
      </c>
      <c r="H17133" s="1" t="s">
        <v>21994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13001</v>
      </c>
      <c r="C17134" s="1" t="str">
        <f aca="false">IF(H17134="",F17134,H17134)</f>
        <v>cranberry point energy storage</v>
      </c>
      <c r="F17134" s="5"/>
      <c r="G17134" s="1" t="n">
        <v>62844</v>
      </c>
      <c r="H17134" s="1" t="s">
        <v>21995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13002</v>
      </c>
      <c r="C17135" s="1" t="str">
        <f aca="false">IF(H17135="",F17135,H17135)</f>
        <v>engie long draw solar llc</v>
      </c>
      <c r="F17135" s="5"/>
      <c r="G17135" s="1" t="n">
        <v>62845</v>
      </c>
      <c r="H17135" s="1" t="s">
        <v>21996</v>
      </c>
      <c r="I17135" s="1" t="n">
        <v>56201</v>
      </c>
      <c r="J17135" s="1" t="s">
        <v>20955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13003</v>
      </c>
      <c r="C17136" s="1" t="str">
        <f aca="false">IF(H17136="",F17136,H17136)</f>
        <v>water valley wind energy</v>
      </c>
      <c r="F17136" s="5"/>
      <c r="G17136" s="1" t="n">
        <v>62846</v>
      </c>
      <c r="H17136" s="1" t="s">
        <v>21997</v>
      </c>
      <c r="I17136" s="1" t="n">
        <v>59056</v>
      </c>
      <c r="J17136" s="1" t="s">
        <v>21998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13004</v>
      </c>
      <c r="C17137" s="1" t="str">
        <f aca="false">IF(H17137="",F17137,H17137)</f>
        <v>fennimore solar</v>
      </c>
      <c r="F17137" s="5"/>
      <c r="G17137" s="1" t="n">
        <v>62847</v>
      </c>
      <c r="H17137" s="1" t="s">
        <v>21999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13005</v>
      </c>
      <c r="C17138" s="1" t="str">
        <f aca="false">IF(H17138="",F17138,H17138)</f>
        <v>new lisbon solar</v>
      </c>
      <c r="F17138" s="5"/>
      <c r="G17138" s="1" t="n">
        <v>62848</v>
      </c>
      <c r="H17138" s="1" t="s">
        <v>22000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13006</v>
      </c>
      <c r="C17139" s="1" t="str">
        <f aca="false">IF(H17139="",F17139,H17139)</f>
        <v>cumberland solar</v>
      </c>
      <c r="F17139" s="5"/>
      <c r="G17139" s="1" t="n">
        <v>62849</v>
      </c>
      <c r="H17139" s="1" t="s">
        <v>22001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13007</v>
      </c>
      <c r="C17140" s="1" t="str">
        <f aca="false">IF(H17140="",F17140,H17140)</f>
        <v>maverick creek wind</v>
      </c>
      <c r="F17140" s="5"/>
      <c r="G17140" s="1" t="n">
        <v>62853</v>
      </c>
      <c r="H17140" s="1" t="s">
        <v>22002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13008</v>
      </c>
      <c r="C17141" s="1" t="str">
        <f aca="false">IF(H17141="",F17141,H17141)</f>
        <v>st. james solar (la)</v>
      </c>
      <c r="F17141" s="5"/>
      <c r="G17141" s="1" t="n">
        <v>62854</v>
      </c>
      <c r="H17141" s="1" t="s">
        <v>22003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13009</v>
      </c>
      <c r="C17142" s="1" t="str">
        <f aca="false">IF(H17142="",F17142,H17142)</f>
        <v>west raymond wind farm llc</v>
      </c>
      <c r="F17142" s="5"/>
      <c r="G17142" s="1" t="n">
        <v>62855</v>
      </c>
      <c r="H17142" s="1" t="s">
        <v>22004</v>
      </c>
      <c r="I17142" s="1" t="n">
        <v>56215</v>
      </c>
      <c r="J17142" s="1" t="s">
        <v>21576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13010</v>
      </c>
      <c r="C17143" s="1" t="str">
        <f aca="false">IF(H17143="",F17143,H17143)</f>
        <v>marengo battery storage llc</v>
      </c>
      <c r="F17143" s="5"/>
      <c r="G17143" s="1" t="n">
        <v>62856</v>
      </c>
      <c r="H17143" s="1" t="s">
        <v>22005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13011</v>
      </c>
      <c r="C17144" s="1" t="str">
        <f aca="false">IF(H17144="",F17144,H17144)</f>
        <v>roxwind</v>
      </c>
      <c r="F17144" s="5"/>
      <c r="G17144" s="1" t="n">
        <v>62857</v>
      </c>
      <c r="H17144" s="1" t="s">
        <v>22006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13012</v>
      </c>
      <c r="C17145" s="1" t="str">
        <f aca="false">IF(H17145="",F17145,H17145)</f>
        <v>cashton solar</v>
      </c>
      <c r="F17145" s="5"/>
      <c r="G17145" s="1" t="n">
        <v>62858</v>
      </c>
      <c r="H17145" s="1" t="s">
        <v>22007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13013</v>
      </c>
      <c r="C17146" s="1" t="str">
        <f aca="false">IF(H17146="",F17146,H17146)</f>
        <v>coventry clean energy corporation</v>
      </c>
      <c r="F17146" s="5"/>
      <c r="G17146" s="1" t="n">
        <v>62859</v>
      </c>
      <c r="H17146" s="1" t="s">
        <v>22008</v>
      </c>
      <c r="I17146" s="1" t="n">
        <v>20151</v>
      </c>
      <c r="J17146" s="1" t="s">
        <v>22009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13014</v>
      </c>
      <c r="C17147" s="1" t="str">
        <f aca="false">IF(H17147="",F17147,H17147)</f>
        <v>chambers road solar</v>
      </c>
      <c r="F17147" s="5"/>
      <c r="G17147" s="1" t="n">
        <v>62860</v>
      </c>
      <c r="H17147" s="1" t="s">
        <v>22010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13015</v>
      </c>
      <c r="C17148" s="1" t="str">
        <f aca="false">IF(H17148="",F17148,H17148)</f>
        <v>forest city solar</v>
      </c>
      <c r="F17148" s="5"/>
      <c r="G17148" s="1" t="n">
        <v>62861</v>
      </c>
      <c r="H17148" s="1" t="s">
        <v>22011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13016</v>
      </c>
      <c r="C17149" s="1" t="str">
        <f aca="false">IF(H17149="",F17149,H17149)</f>
        <v>nabb battery energy storage system</v>
      </c>
      <c r="F17149" s="5"/>
      <c r="G17149" s="1" t="n">
        <v>62862</v>
      </c>
      <c r="H17149" s="1" t="s">
        <v>22012</v>
      </c>
      <c r="I17149" s="1" t="n">
        <v>15470</v>
      </c>
      <c r="J17149" s="1" t="s">
        <v>19643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13017</v>
      </c>
      <c r="C17150" s="1" t="str">
        <f aca="false">IF(H17150="",F17150,H17150)</f>
        <v>blue marmot viii</v>
      </c>
      <c r="F17150" s="5"/>
      <c r="G17150" s="1" t="n">
        <v>62863</v>
      </c>
      <c r="H17150" s="1" t="s">
        <v>22013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13018</v>
      </c>
      <c r="C17151" s="1" t="str">
        <f aca="false">IF(H17151="",F17151,H17151)</f>
        <v>blue marmot vii</v>
      </c>
      <c r="F17151" s="5"/>
      <c r="G17151" s="1" t="n">
        <v>62864</v>
      </c>
      <c r="H17151" s="1" t="s">
        <v>22014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13019</v>
      </c>
      <c r="C17152" s="1" t="str">
        <f aca="false">IF(H17152="",F17152,H17152)</f>
        <v>blue marmot vi</v>
      </c>
      <c r="F17152" s="5"/>
      <c r="G17152" s="1" t="n">
        <v>62865</v>
      </c>
      <c r="H17152" s="1" t="s">
        <v>22015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13020</v>
      </c>
      <c r="C17153" s="1" t="str">
        <f aca="false">IF(H17153="",F17153,H17153)</f>
        <v>blue marmot v</v>
      </c>
      <c r="F17153" s="5"/>
      <c r="G17153" s="1" t="n">
        <v>62866</v>
      </c>
      <c r="H17153" s="1" t="s">
        <v>22016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13021</v>
      </c>
      <c r="C17154" s="1" t="str">
        <f aca="false">IF(H17154="",F17154,H17154)</f>
        <v>blue marmot ix</v>
      </c>
      <c r="F17154" s="5"/>
      <c r="G17154" s="1" t="n">
        <v>62867</v>
      </c>
      <c r="H17154" s="1" t="s">
        <v>22017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13022</v>
      </c>
      <c r="C17155" s="1" t="str">
        <f aca="false">IF(H17155="",F17155,H17155)</f>
        <v>elroy solar</v>
      </c>
      <c r="F17155" s="5"/>
      <c r="G17155" s="1" t="n">
        <v>62868</v>
      </c>
      <c r="H17155" s="1" t="s">
        <v>22018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13023</v>
      </c>
      <c r="C17156" s="1" t="str">
        <f aca="false">IF(H17156="",F17156,H17156)</f>
        <v>st. charles solar</v>
      </c>
      <c r="F17156" s="5"/>
      <c r="G17156" s="1" t="n">
        <v>62869</v>
      </c>
      <c r="H17156" s="1" t="s">
        <v>22019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13024</v>
      </c>
      <c r="C17157" s="1" t="str">
        <f aca="false">IF(H17157="",F17157,H17157)</f>
        <v>gardner - otter river road</v>
      </c>
      <c r="F17157" s="5"/>
      <c r="G17157" s="1" t="n">
        <v>62870</v>
      </c>
      <c r="H17157" s="1" t="s">
        <v>22020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13025</v>
      </c>
      <c r="C17158" s="1" t="str">
        <f aca="false">IF(H17158="",F17158,H17158)</f>
        <v>boiling springs wind farm</v>
      </c>
      <c r="F17158" s="5"/>
      <c r="G17158" s="1" t="n">
        <v>62871</v>
      </c>
      <c r="H17158" s="1" t="s">
        <v>22021</v>
      </c>
      <c r="I17158" s="1" t="n">
        <v>56215</v>
      </c>
      <c r="J17158" s="1" t="s">
        <v>21576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13026</v>
      </c>
      <c r="C17159" s="1" t="str">
        <f aca="false">IF(H17159="",F17159,H17159)</f>
        <v>don lee bess 1 llc</v>
      </c>
      <c r="F17159" s="5"/>
      <c r="G17159" s="1" t="n">
        <v>62872</v>
      </c>
      <c r="H17159" s="1" t="s">
        <v>22022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13027</v>
      </c>
      <c r="C17160" s="1" t="str">
        <f aca="false">IF(H17160="",F17160,H17160)</f>
        <v>carolina poultry power farmville</v>
      </c>
      <c r="F17160" s="5"/>
      <c r="G17160" s="1" t="n">
        <v>62873</v>
      </c>
      <c r="H17160" s="1" t="s">
        <v>22023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13028</v>
      </c>
      <c r="C17161" s="1" t="str">
        <f aca="false">IF(H17161="",F17161,H17161)</f>
        <v>acorn i energy storage llc</v>
      </c>
      <c r="F17161" s="5"/>
      <c r="G17161" s="1" t="n">
        <v>62874</v>
      </c>
      <c r="H17161" s="1" t="s">
        <v>22024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13029</v>
      </c>
      <c r="C17162" s="1" t="str">
        <f aca="false">IF(H17162="",F17162,H17162)</f>
        <v>wildcat i energy storage llc</v>
      </c>
      <c r="F17162" s="5"/>
      <c r="G17162" s="1" t="n">
        <v>62875</v>
      </c>
      <c r="H17162" s="1" t="s">
        <v>22025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13030</v>
      </c>
      <c r="C17163" s="1" t="str">
        <f aca="false">IF(H17163="",F17163,H17163)</f>
        <v>amazon maryland dca1</v>
      </c>
      <c r="F17163" s="5"/>
      <c r="G17163" s="1" t="n">
        <v>62876</v>
      </c>
      <c r="H17163" s="1" t="s">
        <v>22026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13031</v>
      </c>
      <c r="C17164" s="1" t="str">
        <f aca="false">IF(H17164="",F17164,H17164)</f>
        <v>amazon denver den3</v>
      </c>
      <c r="F17164" s="5"/>
      <c r="G17164" s="1" t="n">
        <v>62877</v>
      </c>
      <c r="H17164" s="1" t="s">
        <v>22027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13032</v>
      </c>
      <c r="C17165" s="1" t="str">
        <f aca="false">IF(H17165="",F17165,H17165)</f>
        <v>mccleskey cotton</v>
      </c>
      <c r="F17165" s="5"/>
      <c r="G17165" s="1" t="n">
        <v>62878</v>
      </c>
      <c r="H17165" s="1" t="s">
        <v>22028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13033</v>
      </c>
      <c r="C17166" s="1" t="str">
        <f aca="false">IF(H17166="",F17166,H17166)</f>
        <v>columbia bryson</v>
      </c>
      <c r="F17166" s="5"/>
      <c r="G17166" s="1" t="n">
        <v>62879</v>
      </c>
      <c r="H17166" s="1" t="s">
        <v>22029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13034</v>
      </c>
      <c r="C17167" s="1" t="str">
        <f aca="false">IF(H17167="",F17167,H17167)</f>
        <v>bibb jones</v>
      </c>
      <c r="F17167" s="5"/>
      <c r="G17167" s="1" t="n">
        <v>62880</v>
      </c>
      <c r="H17167" s="1" t="s">
        <v>22030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13035</v>
      </c>
      <c r="C17168" s="1" t="str">
        <f aca="false">IF(H17168="",F17168,H17168)</f>
        <v>muscogee public works</v>
      </c>
      <c r="F17168" s="5"/>
      <c r="G17168" s="1" t="n">
        <v>62881</v>
      </c>
      <c r="H17168" s="1" t="s">
        <v>22031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13036</v>
      </c>
      <c r="C17169" s="1" t="str">
        <f aca="false">IF(H17169="",F17169,H17169)</f>
        <v>oil dri 2 solar</v>
      </c>
      <c r="F17169" s="5"/>
      <c r="G17169" s="1" t="n">
        <v>62882</v>
      </c>
      <c r="H17169" s="1" t="s">
        <v>22032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13037</v>
      </c>
      <c r="C17170" s="1" t="str">
        <f aca="false">IF(H17170="",F17170,H17170)</f>
        <v>telfair thompson</v>
      </c>
      <c r="F17170" s="5"/>
      <c r="G17170" s="1" t="n">
        <v>62883</v>
      </c>
      <c r="H17170" s="1" t="s">
        <v>22033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13038</v>
      </c>
      <c r="C17171" s="1" t="str">
        <f aca="false">IF(H17171="",F17171,H17171)</f>
        <v>richmond hayes solar</v>
      </c>
      <c r="F17171" s="5"/>
      <c r="G17171" s="1" t="n">
        <v>62884</v>
      </c>
      <c r="H17171" s="1" t="s">
        <v>22034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13039</v>
      </c>
      <c r="C17172" s="1" t="str">
        <f aca="false">IF(H17172="",F17172,H17172)</f>
        <v>troup rc50</v>
      </c>
      <c r="F17172" s="5"/>
      <c r="G17172" s="1" t="n">
        <v>62885</v>
      </c>
      <c r="H17172" s="1" t="s">
        <v>22035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13040</v>
      </c>
      <c r="C17173" s="1" t="str">
        <f aca="false">IF(H17173="",F17173,H17173)</f>
        <v>wilkinson defore</v>
      </c>
      <c r="F17173" s="5"/>
      <c r="G17173" s="1" t="n">
        <v>62886</v>
      </c>
      <c r="H17173" s="1" t="s">
        <v>22036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13041</v>
      </c>
      <c r="C17174" s="1" t="str">
        <f aca="false">IF(H17174="",F17174,H17174)</f>
        <v>freeman avenue</v>
      </c>
      <c r="F17174" s="5"/>
      <c r="G17174" s="1" t="n">
        <v>62887</v>
      </c>
      <c r="H17174" s="1" t="s">
        <v>22037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13042</v>
      </c>
      <c r="C17175" s="1" t="str">
        <f aca="false">IF(H17175="",F17175,H17175)</f>
        <v>crescent valley solar</v>
      </c>
      <c r="F17175" s="5"/>
      <c r="G17175" s="1" t="n">
        <v>62888</v>
      </c>
      <c r="H17175" s="1" t="s">
        <v>22038</v>
      </c>
      <c r="I17175" s="1" t="n">
        <v>49893</v>
      </c>
      <c r="J17175" s="1" t="s">
        <v>11652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13043</v>
      </c>
      <c r="C17176" s="1" t="str">
        <f aca="false">IF(H17176="",F17176,H17176)</f>
        <v>hecate energy johanna facility</v>
      </c>
      <c r="F17176" s="5"/>
      <c r="G17176" s="1" t="n">
        <v>62889</v>
      </c>
      <c r="H17176" s="1" t="s">
        <v>22039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13044</v>
      </c>
      <c r="C17177" s="1" t="str">
        <f aca="false">IF(H17177="",F17177,H17177)</f>
        <v>gspp boxborough littleton (ma)</v>
      </c>
      <c r="F17177" s="5"/>
      <c r="G17177" s="1" t="n">
        <v>62890</v>
      </c>
      <c r="H17177" s="1" t="s">
        <v>22040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13045</v>
      </c>
      <c r="C17178" s="1" t="str">
        <f aca="false">IF(H17178="",F17178,H17178)</f>
        <v>rosewater wind farm</v>
      </c>
      <c r="F17178" s="5"/>
      <c r="G17178" s="1" t="n">
        <v>62891</v>
      </c>
      <c r="H17178" s="1" t="s">
        <v>22041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13046</v>
      </c>
      <c r="C17179" s="1" t="str">
        <f aca="false">IF(H17179="",F17179,H17179)</f>
        <v>edpr ca solar park vi llc (ca)</v>
      </c>
      <c r="F17179" s="5"/>
      <c r="G17179" s="1" t="n">
        <v>62892</v>
      </c>
      <c r="H17179" s="1" t="s">
        <v>22042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13047</v>
      </c>
      <c r="C17180" s="1" t="str">
        <f aca="false">IF(H17180="",F17180,H17180)</f>
        <v>prairie wolf solar llc</v>
      </c>
      <c r="F17180" s="5"/>
      <c r="G17180" s="1" t="n">
        <v>62893</v>
      </c>
      <c r="H17180" s="1" t="s">
        <v>22043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13048</v>
      </c>
      <c r="C17181" s="1" t="str">
        <f aca="false">IF(H17181="",F17181,H17181)</f>
        <v>high bridge wind project</v>
      </c>
      <c r="F17181" s="5"/>
      <c r="G17181" s="1" t="n">
        <v>62894</v>
      </c>
      <c r="H17181" s="1" t="s">
        <v>22044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13049</v>
      </c>
      <c r="C17182" s="1" t="str">
        <f aca="false">IF(H17182="",F17182,H17182)</f>
        <v>suneast hills solar project</v>
      </c>
      <c r="F17182" s="5"/>
      <c r="G17182" s="1" t="n">
        <v>62895</v>
      </c>
      <c r="H17182" s="1" t="s">
        <v>22045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13050</v>
      </c>
      <c r="C17183" s="1" t="str">
        <f aca="false">IF(H17183="",F17183,H17183)</f>
        <v>suneast watkins road solar project</v>
      </c>
      <c r="F17183" s="5"/>
      <c r="G17183" s="1" t="n">
        <v>62896</v>
      </c>
      <c r="H17183" s="1" t="s">
        <v>22046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13051</v>
      </c>
      <c r="C17184" s="1" t="str">
        <f aca="false">IF(H17184="",F17184,H17184)</f>
        <v>holiday hill community wind</v>
      </c>
      <c r="F17184" s="5"/>
      <c r="G17184" s="1" t="n">
        <v>62897</v>
      </c>
      <c r="H17184" s="1" t="s">
        <v>22047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13052</v>
      </c>
      <c r="C17185" s="1" t="str">
        <f aca="false">IF(H17185="",F17185,H17185)</f>
        <v>town of burrillville solar</v>
      </c>
      <c r="F17185" s="5"/>
      <c r="G17185" s="1" t="n">
        <v>62898</v>
      </c>
      <c r="H17185" s="1" t="s">
        <v>22048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13053</v>
      </c>
      <c r="C17186" s="1" t="str">
        <f aca="false">IF(H17186="",F17186,H17186)</f>
        <v>east line solar</v>
      </c>
      <c r="F17186" s="5"/>
      <c r="G17186" s="1" t="n">
        <v>62899</v>
      </c>
      <c r="H17186" s="1" t="s">
        <v>22049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13054</v>
      </c>
      <c r="C17187" s="1" t="str">
        <f aca="false">IF(H17187="",F17187,H17187)</f>
        <v>somerville solar</v>
      </c>
      <c r="F17187" s="5"/>
      <c r="G17187" s="1" t="n">
        <v>62900</v>
      </c>
      <c r="H17187" s="1" t="s">
        <v>22050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13055</v>
      </c>
      <c r="C17188" s="1" t="str">
        <f aca="false">IF(H17188="",F17188,H17188)</f>
        <v>phoenix contact - cchp plant</v>
      </c>
      <c r="F17188" s="5"/>
      <c r="G17188" s="1" t="n">
        <v>62901</v>
      </c>
      <c r="H17188" s="1" t="s">
        <v>22051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13056</v>
      </c>
      <c r="C17189" s="1" t="str">
        <f aca="false">IF(H17189="",F17189,H17189)</f>
        <v>windsor floating solar</v>
      </c>
      <c r="F17189" s="5"/>
      <c r="G17189" s="1" t="n">
        <v>62902</v>
      </c>
      <c r="H17189" s="1" t="s">
        <v>22052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13057</v>
      </c>
      <c r="C17190" s="1" t="str">
        <f aca="false">IF(H17190="",F17190,H17190)</f>
        <v>northpark solar</v>
      </c>
      <c r="F17190" s="5"/>
      <c r="G17190" s="1" t="n">
        <v>62903</v>
      </c>
      <c r="H17190" s="1" t="s">
        <v>22053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13058</v>
      </c>
      <c r="C17191" s="1" t="str">
        <f aca="false">IF(H17191="",F17191,H17191)</f>
        <v>milhurst solar</v>
      </c>
      <c r="F17191" s="5"/>
      <c r="G17191" s="1" t="n">
        <v>62904</v>
      </c>
      <c r="H17191" s="1" t="s">
        <v>22054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13059</v>
      </c>
      <c r="C17192" s="1" t="str">
        <f aca="false">IF(H17192="",F17192,H17192)</f>
        <v>day four solar llc</v>
      </c>
      <c r="F17192" s="5"/>
      <c r="G17192" s="1" t="n">
        <v>62905</v>
      </c>
      <c r="H17192" s="1" t="s">
        <v>22055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13060</v>
      </c>
      <c r="C17193" s="1" t="str">
        <f aca="false">IF(H17193="",F17193,H17193)</f>
        <v>augusta solar farm</v>
      </c>
      <c r="F17193" s="5"/>
      <c r="G17193" s="1" t="n">
        <v>62906</v>
      </c>
      <c r="H17193" s="1" t="s">
        <v>22056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13061</v>
      </c>
      <c r="C17194" s="1" t="str">
        <f aca="false">IF(H17194="",F17194,H17194)</f>
        <v>vec energy storage</v>
      </c>
      <c r="F17194" s="5"/>
      <c r="G17194" s="1" t="n">
        <v>62907</v>
      </c>
      <c r="H17194" s="1" t="s">
        <v>22057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13062</v>
      </c>
      <c r="C17195" s="1" t="str">
        <f aca="false">IF(H17195="",F17195,H17195)</f>
        <v>anoka bess</v>
      </c>
      <c r="F17195" s="5"/>
      <c r="G17195" s="1" t="n">
        <v>62908</v>
      </c>
      <c r="H17195" s="1" t="s">
        <v>22058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13063</v>
      </c>
      <c r="C17196" s="1" t="str">
        <f aca="false">IF(H17196="",F17196,H17196)</f>
        <v>raymond wind farm, llc</v>
      </c>
      <c r="F17196" s="5"/>
      <c r="G17196" s="1" t="n">
        <v>62909</v>
      </c>
      <c r="H17196" s="1" t="s">
        <v>22059</v>
      </c>
      <c r="I17196" s="1" t="n">
        <v>56215</v>
      </c>
      <c r="J17196" s="1" t="s">
        <v>21576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13064</v>
      </c>
      <c r="C17197" s="1" t="str">
        <f aca="false">IF(H17197="",F17197,H17197)</f>
        <v>mncppc germantown solar</v>
      </c>
      <c r="F17197" s="5"/>
      <c r="G17197" s="1" t="n">
        <v>62910</v>
      </c>
      <c r="H17197" s="1" t="s">
        <v>22060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13065</v>
      </c>
      <c r="C17198" s="1" t="str">
        <f aca="false">IF(H17198="",F17198,H17198)</f>
        <v>kearsarge gill</v>
      </c>
      <c r="F17198" s="5"/>
      <c r="G17198" s="1" t="n">
        <v>62911</v>
      </c>
      <c r="H17198" s="1" t="s">
        <v>22061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13066</v>
      </c>
      <c r="C17199" s="1" t="str">
        <f aca="false">IF(H17199="",F17199,H17199)</f>
        <v>solar hagerstown</v>
      </c>
      <c r="F17199" s="5"/>
      <c r="G17199" s="1" t="n">
        <v>62912</v>
      </c>
      <c r="H17199" s="1" t="s">
        <v>22062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13067</v>
      </c>
      <c r="C17200" s="1" t="str">
        <f aca="false">IF(H17200="",F17200,H17200)</f>
        <v>novel solar two llc</v>
      </c>
      <c r="F17200" s="5"/>
      <c r="G17200" s="1" t="n">
        <v>62913</v>
      </c>
      <c r="H17200" s="1" t="s">
        <v>22063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13068</v>
      </c>
      <c r="C17201" s="1" t="str">
        <f aca="false">IF(H17201="",F17201,H17201)</f>
        <v>nassau solar center</v>
      </c>
      <c r="F17201" s="5"/>
      <c r="G17201" s="1" t="n">
        <v>62914</v>
      </c>
      <c r="H17201" s="1" t="s">
        <v>22064</v>
      </c>
      <c r="I17201" s="1" t="n">
        <v>6452</v>
      </c>
      <c r="J17201" s="1" t="s">
        <v>15365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13069</v>
      </c>
      <c r="C17202" s="1" t="str">
        <f aca="false">IF(H17202="",F17202,H17202)</f>
        <v>magnolia springs solar center</v>
      </c>
      <c r="F17202" s="5"/>
      <c r="G17202" s="1" t="n">
        <v>62915</v>
      </c>
      <c r="H17202" s="1" t="s">
        <v>22065</v>
      </c>
      <c r="I17202" s="1" t="n">
        <v>6452</v>
      </c>
      <c r="J17202" s="1" t="s">
        <v>15365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13070</v>
      </c>
      <c r="C17203" s="1" t="str">
        <f aca="false">IF(H17203="",F17203,H17203)</f>
        <v>trailside solar center</v>
      </c>
      <c r="F17203" s="5"/>
      <c r="G17203" s="1" t="n">
        <v>62916</v>
      </c>
      <c r="H17203" s="1" t="s">
        <v>22066</v>
      </c>
      <c r="I17203" s="1" t="n">
        <v>6452</v>
      </c>
      <c r="J17203" s="1" t="s">
        <v>15365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13071</v>
      </c>
      <c r="C17204" s="1" t="str">
        <f aca="false">IF(H17204="",F17204,H17204)</f>
        <v>rodeo solar center</v>
      </c>
      <c r="F17204" s="5"/>
      <c r="G17204" s="1" t="n">
        <v>62917</v>
      </c>
      <c r="H17204" s="1" t="s">
        <v>22067</v>
      </c>
      <c r="I17204" s="1" t="n">
        <v>6452</v>
      </c>
      <c r="J17204" s="1" t="s">
        <v>15365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13072</v>
      </c>
      <c r="C17205" s="1" t="str">
        <f aca="false">IF(H17205="",F17205,H17205)</f>
        <v>notre dame hydro</v>
      </c>
      <c r="F17205" s="5"/>
      <c r="G17205" s="1" t="n">
        <v>62918</v>
      </c>
      <c r="H17205" s="1" t="s">
        <v>22068</v>
      </c>
      <c r="I17205" s="1" t="n">
        <v>19564</v>
      </c>
      <c r="J17205" s="1" t="s">
        <v>22069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13073</v>
      </c>
      <c r="C17206" s="1" t="str">
        <f aca="false">IF(H17206="",F17206,H17206)</f>
        <v>orange blossom solar center</v>
      </c>
      <c r="F17206" s="5"/>
      <c r="G17206" s="1" t="n">
        <v>62919</v>
      </c>
      <c r="H17206" s="1" t="s">
        <v>22070</v>
      </c>
      <c r="I17206" s="1" t="n">
        <v>6452</v>
      </c>
      <c r="J17206" s="1" t="s">
        <v>15365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13074</v>
      </c>
      <c r="C17207" s="1" t="str">
        <f aca="false">IF(H17207="",F17207,H17207)</f>
        <v>burrstone energy center</v>
      </c>
      <c r="F17207" s="5"/>
      <c r="G17207" s="1" t="n">
        <v>62920</v>
      </c>
      <c r="H17207" s="1" t="s">
        <v>22071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13075</v>
      </c>
      <c r="C17208" s="1" t="str">
        <f aca="false">IF(H17208="",F17208,H17208)</f>
        <v>palm bay solar</v>
      </c>
      <c r="F17208" s="5"/>
      <c r="G17208" s="1" t="n">
        <v>62921</v>
      </c>
      <c r="H17208" s="1" t="s">
        <v>22072</v>
      </c>
      <c r="I17208" s="1" t="n">
        <v>6452</v>
      </c>
      <c r="J17208" s="1" t="s">
        <v>15365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13076</v>
      </c>
      <c r="C17209" s="1" t="str">
        <f aca="false">IF(H17209="",F17209,H17209)</f>
        <v>lakeside solar center</v>
      </c>
      <c r="F17209" s="5"/>
      <c r="G17209" s="1" t="n">
        <v>62922</v>
      </c>
      <c r="H17209" s="1" t="s">
        <v>22073</v>
      </c>
      <c r="I17209" s="1" t="n">
        <v>6452</v>
      </c>
      <c r="J17209" s="1" t="s">
        <v>15365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13077</v>
      </c>
      <c r="C17210" s="1" t="str">
        <f aca="false">IF(H17210="",F17210,H17210)</f>
        <v>union springs solar center</v>
      </c>
      <c r="F17210" s="5"/>
      <c r="G17210" s="1" t="n">
        <v>62923</v>
      </c>
      <c r="H17210" s="1" t="s">
        <v>22074</v>
      </c>
      <c r="I17210" s="1" t="n">
        <v>6452</v>
      </c>
      <c r="J17210" s="1" t="s">
        <v>15365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13078</v>
      </c>
      <c r="C17211" s="1" t="str">
        <f aca="false">IF(H17211="",F17211,H17211)</f>
        <v>pelican solar center</v>
      </c>
      <c r="F17211" s="5"/>
      <c r="G17211" s="1" t="n">
        <v>62924</v>
      </c>
      <c r="H17211" s="1" t="s">
        <v>22075</v>
      </c>
      <c r="I17211" s="1" t="n">
        <v>6452</v>
      </c>
      <c r="J17211" s="1" t="s">
        <v>15365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13079</v>
      </c>
      <c r="C17212" s="1" t="str">
        <f aca="false">IF(H17212="",F17212,H17212)</f>
        <v>egret solar center</v>
      </c>
      <c r="F17212" s="5"/>
      <c r="G17212" s="1" t="n">
        <v>62925</v>
      </c>
      <c r="H17212" s="1" t="s">
        <v>22076</v>
      </c>
      <c r="I17212" s="1" t="n">
        <v>6452</v>
      </c>
      <c r="J17212" s="1" t="s">
        <v>15365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13080</v>
      </c>
      <c r="C17213" s="1" t="str">
        <f aca="false">IF(H17213="",F17213,H17213)</f>
        <v>jackson generation, llc</v>
      </c>
      <c r="F17213" s="5"/>
      <c r="G17213" s="1" t="n">
        <v>62926</v>
      </c>
      <c r="H17213" s="1" t="s">
        <v>22077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13081</v>
      </c>
      <c r="C17214" s="1" t="str">
        <f aca="false">IF(H17214="",F17214,H17214)</f>
        <v>city of pratt solar</v>
      </c>
      <c r="F17214" s="5"/>
      <c r="G17214" s="1" t="n">
        <v>62931</v>
      </c>
      <c r="H17214" s="1" t="s">
        <v>22078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13082</v>
      </c>
      <c r="C17215" s="1" t="str">
        <f aca="false">IF(H17215="",F17215,H17215)</f>
        <v>oberon ib</v>
      </c>
      <c r="F17215" s="5"/>
      <c r="G17215" s="1" t="n">
        <v>62932</v>
      </c>
      <c r="H17215" s="1" t="s">
        <v>22079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13083</v>
      </c>
      <c r="C17216" s="1" t="str">
        <f aca="false">IF(H17216="",F17216,H17216)</f>
        <v>oberon ia</v>
      </c>
      <c r="F17216" s="5"/>
      <c r="G17216" s="1" t="n">
        <v>62933</v>
      </c>
      <c r="H17216" s="1" t="s">
        <v>22080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13084</v>
      </c>
      <c r="C17217" s="1" t="str">
        <f aca="false">IF(H17217="",F17217,H17217)</f>
        <v>lovelock solar</v>
      </c>
      <c r="F17217" s="5"/>
      <c r="G17217" s="1" t="n">
        <v>62934</v>
      </c>
      <c r="H17217" s="1" t="s">
        <v>22081</v>
      </c>
      <c r="I17217" s="1" t="n">
        <v>49893</v>
      </c>
      <c r="J17217" s="1" t="s">
        <v>11652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13085</v>
      </c>
      <c r="C17218" s="1" t="str">
        <f aca="false">IF(H17218="",F17218,H17218)</f>
        <v>orchard windfarm, llc</v>
      </c>
      <c r="F17218" s="5"/>
      <c r="G17218" s="1" t="n">
        <v>62935</v>
      </c>
      <c r="H17218" s="1" t="s">
        <v>22082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13086</v>
      </c>
      <c r="C17219" s="1" t="str">
        <f aca="false">IF(H17219="",F17219,H17219)</f>
        <v>rattlesnake</v>
      </c>
      <c r="F17219" s="5"/>
      <c r="G17219" s="1" t="n">
        <v>62936</v>
      </c>
      <c r="H17219" s="1" t="s">
        <v>22083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13087</v>
      </c>
      <c r="C17220" s="1" t="str">
        <f aca="false">IF(H17220="",F17220,H17220)</f>
        <v>athens bess</v>
      </c>
      <c r="F17220" s="5"/>
      <c r="G17220" s="1" t="n">
        <v>62937</v>
      </c>
      <c r="H17220" s="1" t="s">
        <v>22084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13088</v>
      </c>
      <c r="C17221" s="1" t="str">
        <f aca="false">IF(H17221="",F17221,H17221)</f>
        <v>glen ullin energy center</v>
      </c>
      <c r="F17221" s="5"/>
      <c r="G17221" s="1" t="n">
        <v>62938</v>
      </c>
      <c r="H17221" s="1" t="s">
        <v>22085</v>
      </c>
      <c r="I17221" s="1" t="n">
        <v>59496</v>
      </c>
      <c r="J17221" s="1" t="s">
        <v>22086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13089</v>
      </c>
      <c r="C17222" s="1" t="str">
        <f aca="false">IF(H17222="",F17222,H17222)</f>
        <v>south peak wind</v>
      </c>
      <c r="F17222" s="5"/>
      <c r="G17222" s="1" t="n">
        <v>62939</v>
      </c>
      <c r="H17222" s="1" t="s">
        <v>22087</v>
      </c>
      <c r="I17222" s="1" t="n">
        <v>59496</v>
      </c>
      <c r="J17222" s="1" t="s">
        <v>22086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13090</v>
      </c>
      <c r="C17223" s="1" t="str">
        <f aca="false">IF(H17223="",F17223,H17223)</f>
        <v>starratt solar</v>
      </c>
      <c r="F17223" s="5"/>
      <c r="G17223" s="1" t="n">
        <v>62940</v>
      </c>
      <c r="H17223" s="1" t="s">
        <v>22088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13091</v>
      </c>
      <c r="C17224" s="1" t="str">
        <f aca="false">IF(H17224="",F17224,H17224)</f>
        <v>gsa central heating</v>
      </c>
      <c r="F17224" s="5"/>
      <c r="G17224" s="1" t="n">
        <v>880004</v>
      </c>
      <c r="H17224" s="1" t="s">
        <v>22089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13092</v>
      </c>
      <c r="C17225" s="1" t="str">
        <f aca="false">IF(H17225="",F17225,H17225)</f>
        <v>trigen energy corporation-edison st</v>
      </c>
      <c r="F17225" s="5"/>
      <c r="G17225" s="1" t="n">
        <v>880006</v>
      </c>
      <c r="H17225" s="1" t="s">
        <v>22090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13093</v>
      </c>
      <c r="C17226" s="1" t="str">
        <f aca="false">IF(H17226="",F17226,H17226)</f>
        <v>honeywell resins &amp; chemicals llc</v>
      </c>
      <c r="F17226" s="5"/>
      <c r="G17226" s="1" t="n">
        <v>880007</v>
      </c>
      <c r="H17226" s="1" t="s">
        <v>22091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13094</v>
      </c>
      <c r="C17227" s="1" t="str">
        <f aca="false">IF(H17227="",F17227,H17227)</f>
        <v>naval surface warfare center</v>
      </c>
      <c r="F17227" s="5"/>
      <c r="G17227" s="1" t="n">
        <v>880009</v>
      </c>
      <c r="H17227" s="1" t="s">
        <v>22092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13095</v>
      </c>
      <c r="C17228" s="1" t="str">
        <f aca="false">IF(H17228="",F17228,H17228)</f>
        <v>solar turbines</v>
      </c>
      <c r="F17228" s="5"/>
      <c r="G17228" s="1" t="n">
        <v>880013</v>
      </c>
      <c r="H17228" s="1" t="s">
        <v>22093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13096</v>
      </c>
      <c r="C17229" s="1" t="str">
        <f aca="false">IF(H17229="",F17229,H17229)</f>
        <v>pratt &amp; whitney willgoos lab</v>
      </c>
      <c r="F17229" s="5"/>
      <c r="G17229" s="1" t="n">
        <v>880021</v>
      </c>
      <c r="H17229" s="1" t="s">
        <v>22094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13097</v>
      </c>
      <c r="C17230" s="1" t="str">
        <f aca="false">IF(H17230="",F17230,H17230)</f>
        <v>norwich</v>
      </c>
      <c r="F17230" s="5"/>
      <c r="G17230" s="1" t="n">
        <v>880022</v>
      </c>
      <c r="H17230" s="1" t="s">
        <v>22095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13098</v>
      </c>
      <c r="C17231" s="1" t="str">
        <f aca="false">IF(H17231="",F17231,H17231)</f>
        <v>kneeland station</v>
      </c>
      <c r="F17231" s="5"/>
      <c r="G17231" s="1" t="n">
        <v>880023</v>
      </c>
      <c r="H17231" s="1" t="s">
        <v>22096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13099</v>
      </c>
      <c r="C17232" s="1" t="str">
        <f aca="false">IF(H17232="",F17232,H17232)</f>
        <v>momentive performance materials</v>
      </c>
      <c r="F17232" s="5"/>
      <c r="G17232" s="1" t="n">
        <v>880024</v>
      </c>
      <c r="H17232" s="1" t="s">
        <v>22097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13100</v>
      </c>
      <c r="C17233" s="1" t="str">
        <f aca="false">IF(H17233="",F17233,H17233)</f>
        <v>conocophillips co., trainer refinery</v>
      </c>
      <c r="F17233" s="5"/>
      <c r="G17233" s="1" t="n">
        <v>880025</v>
      </c>
      <c r="H17233" s="1" t="s">
        <v>22098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13101</v>
      </c>
      <c r="C17234" s="1" t="str">
        <f aca="false">IF(H17234="",F17234,H17234)</f>
        <v>ucc south charleston plant</v>
      </c>
      <c r="F17234" s="5"/>
      <c r="G17234" s="1" t="n">
        <v>880026</v>
      </c>
      <c r="H17234" s="1" t="s">
        <v>22099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13102</v>
      </c>
      <c r="C17235" s="1" t="str">
        <f aca="false">IF(H17235="",F17235,H17235)</f>
        <v>procter &amp; gamble company - ivorydale</v>
      </c>
      <c r="F17235" s="5"/>
      <c r="G17235" s="1" t="n">
        <v>880028</v>
      </c>
      <c r="H17235" s="1" t="s">
        <v>22100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13103</v>
      </c>
      <c r="C17236" s="1" t="str">
        <f aca="false">IF(H17236="",F17236,H17236)</f>
        <v>marathon petroleum company lp</v>
      </c>
      <c r="F17236" s="5"/>
      <c r="G17236" s="1" t="n">
        <v>880029</v>
      </c>
      <c r="H17236" s="1" t="s">
        <v>22101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13104</v>
      </c>
      <c r="C17237" s="1" t="str">
        <f aca="false">IF(H17237="",F17237,H17237)</f>
        <v>bp husky refining llc</v>
      </c>
      <c r="F17237" s="5"/>
      <c r="G17237" s="1" t="n">
        <v>880030</v>
      </c>
      <c r="H17237" s="1" t="s">
        <v>22102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13105</v>
      </c>
      <c r="C17238" s="1" t="str">
        <f aca="false">IF(H17238="",F17238,H17238)</f>
        <v>the dow chemical company</v>
      </c>
      <c r="F17238" s="5"/>
      <c r="G17238" s="1" t="n">
        <v>880031</v>
      </c>
      <c r="H17238" s="1" t="s">
        <v>22103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13106</v>
      </c>
      <c r="C17239" s="1" t="str">
        <f aca="false">IF(H17239="",F17239,H17239)</f>
        <v>cognis oleochemicals, llc</v>
      </c>
      <c r="F17239" s="5"/>
      <c r="G17239" s="1" t="n">
        <v>880033</v>
      </c>
      <c r="H17239" s="1" t="s">
        <v>22104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13107</v>
      </c>
      <c r="C17240" s="1" t="str">
        <f aca="false">IF(H17240="",F17240,H17240)</f>
        <v>catlettsburg refining, llc</v>
      </c>
      <c r="F17240" s="5"/>
      <c r="G17240" s="1" t="n">
        <v>880038</v>
      </c>
      <c r="H17240" s="1" t="s">
        <v>22105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13108</v>
      </c>
      <c r="C17241" s="1" t="str">
        <f aca="false">IF(H17241="",F17241,H17241)</f>
        <v>cargill incorporated</v>
      </c>
      <c r="F17241" s="5"/>
      <c r="G17241" s="1" t="n">
        <v>880039</v>
      </c>
      <c r="H17241" s="1" t="s">
        <v>22106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13109</v>
      </c>
      <c r="C17242" s="1" t="str">
        <f aca="false">IF(H17242="",F17242,H17242)</f>
        <v>ascend (decatur plant)</v>
      </c>
      <c r="F17242" s="5"/>
      <c r="G17242" s="1" t="n">
        <v>880041</v>
      </c>
      <c r="H17242" s="1" t="s">
        <v>22107</v>
      </c>
    </row>
    <row r="17243" customFormat="false" ht="15" hidden="false" customHeight="true" outlineLevel="0" collapsed="false">
      <c r="A17243" s="1" t="n">
        <f aca="false">IF(IFERROR((MATCH(G17243,$G$1:$G$12712,0)),0),INDEX($A$1:$A$12712,MATCH(G17243,$G$1:$G$12712,0)),MAX($A$2:$A17242)+1)</f>
        <v>13110</v>
      </c>
      <c r="C17243" s="1" t="str">
        <f aca="false">IF(H17243="",F17243,H17243)</f>
        <v>ak steel corporation - middletown</v>
      </c>
      <c r="F17243" s="5"/>
      <c r="G17243" s="1" t="n">
        <v>880042</v>
      </c>
      <c r="H17243" s="1" t="s">
        <v>22108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13111</v>
      </c>
      <c r="C17244" s="1" t="str">
        <f aca="false">IF(H17244="",F17244,H17244)</f>
        <v>holcim us inc</v>
      </c>
      <c r="F17244" s="5"/>
      <c r="G17244" s="1" t="n">
        <v>880043</v>
      </c>
      <c r="H17244" s="1" t="s">
        <v>22109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13112</v>
      </c>
      <c r="C17245" s="1" t="str">
        <f aca="false">IF(H17245="",F17245,H17245)</f>
        <v>lafarge building materials, inc.</v>
      </c>
      <c r="F17245" s="5"/>
      <c r="G17245" s="1" t="n">
        <v>880044</v>
      </c>
      <c r="H17245" s="1" t="s">
        <v>22110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13113</v>
      </c>
      <c r="C17246" s="1" t="str">
        <f aca="false">IF(H17246="",F17246,H17246)</f>
        <v>university of michigan</v>
      </c>
      <c r="F17246" s="5"/>
      <c r="G17246" s="1" t="n">
        <v>880045</v>
      </c>
      <c r="H17246" s="1" t="s">
        <v>22111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13114</v>
      </c>
      <c r="C17247" s="1" t="str">
        <f aca="false">IF(H17247="",F17247,H17247)</f>
        <v>bernville station</v>
      </c>
      <c r="F17247" s="5"/>
      <c r="G17247" s="1" t="n">
        <v>880049</v>
      </c>
      <c r="H17247" s="1" t="s">
        <v>22112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13115</v>
      </c>
      <c r="C17248" s="1" t="str">
        <f aca="false">IF(H17248="",F17248,H17248)</f>
        <v>shermans dale station</v>
      </c>
      <c r="F17248" s="5"/>
      <c r="G17248" s="1" t="n">
        <v>880050</v>
      </c>
      <c r="H17248" s="1" t="s">
        <v>22113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13116</v>
      </c>
      <c r="C17249" s="1" t="str">
        <f aca="false">IF(H17249="",F17249,H17249)</f>
        <v>lehigh northeast cement company</v>
      </c>
      <c r="F17249" s="5"/>
      <c r="G17249" s="1" t="n">
        <v>880052</v>
      </c>
      <c r="H17249" s="1" t="s">
        <v>22114</v>
      </c>
    </row>
    <row r="17250" customFormat="false" ht="45" hidden="false" customHeight="true" outlineLevel="0" collapsed="false">
      <c r="A17250" s="1" t="n">
        <f aca="false">IF(IFERROR((MATCH(G17250,$G$1:$G$12712,0)),0),INDEX($A$1:$A$12712,MATCH(G17250,$G$1:$G$12712,0)),MAX($A$2:$A17249)+1)</f>
        <v>13117</v>
      </c>
      <c r="C17250" s="1" t="str">
        <f aca="false">IF(H17250="",F17250,H17250)</f>
        <v>bayer</v>
      </c>
      <c r="F17250" s="5"/>
      <c r="G17250" s="1" t="n">
        <v>880053</v>
      </c>
      <c r="H17250" s="1" t="s">
        <v>22115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13118</v>
      </c>
      <c r="C17251" s="1" t="str">
        <f aca="false">IF(H17251="",F17251,H17251)</f>
        <v>doe oak ridge y-12</v>
      </c>
      <c r="F17251" s="5"/>
      <c r="G17251" s="1" t="n">
        <v>880055</v>
      </c>
      <c r="H17251" s="1" t="s">
        <v>22116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13119</v>
      </c>
      <c r="C17252" s="1" t="str">
        <f aca="false">IF(H17252="",F17252,H17252)</f>
        <v>invista s.a.r.l. camden plant</v>
      </c>
      <c r="F17252" s="5"/>
      <c r="G17252" s="1" t="n">
        <v>880057</v>
      </c>
      <c r="H17252" s="1" t="s">
        <v>22117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13120</v>
      </c>
      <c r="C17253" s="1" t="str">
        <f aca="false">IF(H17253="",F17253,H17253)</f>
        <v>wickliffe paper company</v>
      </c>
      <c r="F17253" s="5"/>
      <c r="G17253" s="1" t="n">
        <v>880065</v>
      </c>
      <c r="H17253" s="1" t="s">
        <v>22118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13121</v>
      </c>
      <c r="C17254" s="1" t="str">
        <f aca="false">IF(H17254="",F17254,H17254)</f>
        <v>voridian columbia operations</v>
      </c>
      <c r="F17254" s="5"/>
      <c r="G17254" s="1" t="n">
        <v>880066</v>
      </c>
      <c r="H17254" s="1" t="s">
        <v>22119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13122</v>
      </c>
      <c r="C17255" s="1" t="str">
        <f aca="false">IF(H17255="",F17255,H17255)</f>
        <v>wood river refinery</v>
      </c>
      <c r="F17255" s="5"/>
      <c r="G17255" s="1" t="n">
        <v>880067</v>
      </c>
      <c r="H17255" s="1" t="s">
        <v>22120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13123</v>
      </c>
      <c r="C17256" s="1" t="str">
        <f aca="false">IF(H17256="",F17256,H17256)</f>
        <v>springs global us - grace facility</v>
      </c>
      <c r="F17256" s="5"/>
      <c r="G17256" s="1" t="n">
        <v>880068</v>
      </c>
      <c r="H17256" s="1" t="s">
        <v>22121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13124</v>
      </c>
      <c r="C17257" s="1" t="str">
        <f aca="false">IF(H17257="",F17257,H17257)</f>
        <v>sunoco inc (r&amp;m) haverhill plant</v>
      </c>
      <c r="F17257" s="5"/>
      <c r="G17257" s="1" t="n">
        <v>880070</v>
      </c>
      <c r="H17257" s="1" t="s">
        <v>22122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13125</v>
      </c>
      <c r="C17258" s="1" t="str">
        <f aca="false">IF(H17258="",F17258,H17258)</f>
        <v>armagh compressor station</v>
      </c>
      <c r="F17258" s="5"/>
      <c r="G17258" s="1" t="n">
        <v>880071</v>
      </c>
      <c r="H17258" s="1" t="s">
        <v>22123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13126</v>
      </c>
      <c r="C17259" s="1" t="str">
        <f aca="false">IF(H17259="",F17259,H17259)</f>
        <v>entriken compressor station</v>
      </c>
      <c r="F17259" s="5"/>
      <c r="G17259" s="1" t="n">
        <v>880072</v>
      </c>
      <c r="H17259" s="1" t="s">
        <v>22124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13127</v>
      </c>
      <c r="C17260" s="1" t="str">
        <f aca="false">IF(H17260="",F17260,H17260)</f>
        <v>marlboro paper mill</v>
      </c>
      <c r="F17260" s="5"/>
      <c r="G17260" s="1" t="n">
        <v>880074</v>
      </c>
      <c r="H17260" s="1" t="s">
        <v>22125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13128</v>
      </c>
      <c r="C17261" s="1" t="str">
        <f aca="false">IF(H17261="",F17261,H17261)</f>
        <v>bp amoco chemical company</v>
      </c>
      <c r="F17261" s="5"/>
      <c r="G17261" s="1" t="n">
        <v>880075</v>
      </c>
      <c r="H17261" s="1" t="s">
        <v>22126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13129</v>
      </c>
      <c r="C17262" s="1" t="str">
        <f aca="false">IF(H17262="",F17262,H17262)</f>
        <v>lemont refinery</v>
      </c>
      <c r="F17262" s="5"/>
      <c r="G17262" s="1" t="n">
        <v>880076</v>
      </c>
      <c r="H17262" s="1" t="s">
        <v>22127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13130</v>
      </c>
      <c r="C17263" s="1" t="str">
        <f aca="false">IF(H17263="",F17263,H17263)</f>
        <v>republic engineered products-lorain</v>
      </c>
      <c r="F17263" s="5"/>
      <c r="G17263" s="1" t="n">
        <v>880077</v>
      </c>
      <c r="H17263" s="1" t="s">
        <v>22128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13131</v>
      </c>
      <c r="C17264" s="1" t="str">
        <f aca="false">IF(H17264="",F17264,H17264)</f>
        <v>sonoco products company</v>
      </c>
      <c r="F17264" s="5"/>
      <c r="G17264" s="1" t="n">
        <v>880078</v>
      </c>
      <c r="H17264" s="1" t="s">
        <v>22129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13132</v>
      </c>
      <c r="C17265" s="1" t="str">
        <f aca="false">IF(H17265="",F17265,H17265)</f>
        <v>tate &amp; lyle-loudon</v>
      </c>
      <c r="F17265" s="5"/>
      <c r="G17265" s="1" t="n">
        <v>880079</v>
      </c>
      <c r="H17265" s="1" t="s">
        <v>22130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13133</v>
      </c>
      <c r="C17266" s="1" t="str">
        <f aca="false">IF(H17266="",F17266,H17266)</f>
        <v>dte pontiac north llc</v>
      </c>
      <c r="F17266" s="5"/>
      <c r="G17266" s="1" t="n">
        <v>880081</v>
      </c>
      <c r="H17266" s="1" t="s">
        <v>22131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13134</v>
      </c>
      <c r="C17267" s="1" t="str">
        <f aca="false">IF(H17267="",F17267,H17267)</f>
        <v>lima refinery</v>
      </c>
      <c r="F17267" s="5"/>
      <c r="G17267" s="1" t="n">
        <v>880083</v>
      </c>
      <c r="H17267" s="1" t="s">
        <v>22132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13135</v>
      </c>
      <c r="C17268" s="1" t="str">
        <f aca="false">IF(H17268="",F17268,H17268)</f>
        <v>aventine renewable energy, inc.</v>
      </c>
      <c r="F17268" s="5"/>
      <c r="G17268" s="1" t="n">
        <v>880086</v>
      </c>
      <c r="H17268" s="1" t="s">
        <v>22133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13136</v>
      </c>
      <c r="C17269" s="1" t="str">
        <f aca="false">IF(H17269="",F17269,H17269)</f>
        <v>new energy corp</v>
      </c>
      <c r="F17269" s="5"/>
      <c r="G17269" s="1" t="n">
        <v>880087</v>
      </c>
      <c r="H17269" s="1" t="s">
        <v>22134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13137</v>
      </c>
      <c r="C17270" s="1" t="str">
        <f aca="false">IF(H17270="",F17270,H17270)</f>
        <v>marathon ashland petroleum llc</v>
      </c>
      <c r="F17270" s="5"/>
      <c r="G17270" s="1" t="n">
        <v>880088</v>
      </c>
      <c r="H17270" s="1" t="s">
        <v>22135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13138</v>
      </c>
      <c r="C17271" s="1" t="str">
        <f aca="false">IF(H17271="",F17271,H17271)</f>
        <v>flint hills resources, - joliet plant</v>
      </c>
      <c r="F17271" s="5"/>
      <c r="G17271" s="1" t="n">
        <v>880089</v>
      </c>
      <c r="H17271" s="1" t="s">
        <v>22136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13139</v>
      </c>
      <c r="C17272" s="1" t="str">
        <f aca="false">IF(H17272="",F17272,H17272)</f>
        <v>naval station great lakes</v>
      </c>
      <c r="F17272" s="5"/>
      <c r="G17272" s="1" t="n">
        <v>880091</v>
      </c>
      <c r="H17272" s="1" t="s">
        <v>22137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13140</v>
      </c>
      <c r="C17273" s="1" t="str">
        <f aca="false">IF(H17273="",F17273,H17273)</f>
        <v>bp amoco chemical company cr plant</v>
      </c>
      <c r="F17273" s="5"/>
      <c r="G17273" s="1" t="n">
        <v>880092</v>
      </c>
      <c r="H17273" s="1" t="s">
        <v>22138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13141</v>
      </c>
      <c r="C17274" s="1" t="str">
        <f aca="false">IF(H17274="",F17274,H17274)</f>
        <v>honeywell intl, inc hopewell plant</v>
      </c>
      <c r="F17274" s="5"/>
      <c r="G17274" s="1" t="n">
        <v>880093</v>
      </c>
      <c r="H17274" s="1" t="s">
        <v>22139</v>
      </c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13142</v>
      </c>
      <c r="C17275" s="1" t="str">
        <f aca="false">IF(H17275="",F17275,H17275)</f>
        <v>trigen st. louis energy</v>
      </c>
      <c r="F17275" s="5"/>
      <c r="G17275" s="1" t="n">
        <v>880094</v>
      </c>
      <c r="H17275" s="1" t="s">
        <v>22140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13143</v>
      </c>
      <c r="C17276" s="1" t="str">
        <f aca="false">IF(H17276="",F17276,H17276)</f>
        <v>chicago coke co., inc.</v>
      </c>
      <c r="F17276" s="5"/>
      <c r="G17276" s="1" t="n">
        <v>880096</v>
      </c>
      <c r="H17276" s="1" t="s">
        <v>22141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13144</v>
      </c>
      <c r="C17277" s="1" t="str">
        <f aca="false">IF(H17277="",F17277,H17277)</f>
        <v>ravenswood steam plant</v>
      </c>
      <c r="F17277" s="5"/>
      <c r="G17277" s="1" t="n">
        <v>880100</v>
      </c>
      <c r="H17277" s="1" t="s">
        <v>22142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13145</v>
      </c>
      <c r="C17278" s="1" t="str">
        <f aca="false">IF(H17278="",F17278,H17278)</f>
        <v>rocktenn cp llc stevenson mill</v>
      </c>
      <c r="F17278" s="5"/>
      <c r="G17278" s="1" t="n">
        <v>880101</v>
      </c>
      <c r="H17278" s="1" t="s">
        <v>22143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13146</v>
      </c>
      <c r="C17279" s="1" t="str">
        <f aca="false">IF(H17279="",F17279,H17279)</f>
        <v>spmt marcus hook industrial complex</v>
      </c>
      <c r="F17279" s="5"/>
      <c r="G17279" s="1" t="n">
        <v>880107</v>
      </c>
      <c r="H17279" s="1" t="s">
        <v>22144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13147</v>
      </c>
      <c r="C17280" s="1" t="str">
        <f aca="false">IF(H17280="",F17280,H17280)</f>
        <v>grain processing corporation</v>
      </c>
      <c r="F17280" s="5"/>
      <c r="G17280" s="1" t="n">
        <v>880108</v>
      </c>
      <c r="H17280" s="1" t="s">
        <v>22145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13148</v>
      </c>
      <c r="C17281" s="1" t="str">
        <f aca="false">IF(H17281="",F17281,H17281)</f>
        <v>toltec power station</v>
      </c>
      <c r="F17281" s="5"/>
      <c r="G17281" s="12" t="n">
        <v>55648</v>
      </c>
      <c r="H17281" s="12" t="s">
        <v>22146</v>
      </c>
      <c r="I17281" s="12"/>
      <c r="J17281" s="12"/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13149</v>
      </c>
      <c r="C17282" s="1" t="str">
        <f aca="false">IF(H17282="",F17282,H17282)</f>
        <v>harris energy facility</v>
      </c>
      <c r="F17282" s="5"/>
      <c r="G17282" s="1" t="n">
        <v>55143</v>
      </c>
      <c r="H17282" s="1" t="s">
        <v>22147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13150</v>
      </c>
      <c r="C17283" s="1" t="str">
        <f aca="false">IF(H17283="",F17283,H17283)</f>
        <v>tenaska arkansas generating station</v>
      </c>
      <c r="F17283" s="5"/>
      <c r="G17283" s="1" t="n">
        <v>55442</v>
      </c>
      <c r="H17283" s="1" t="s">
        <v>22148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13151</v>
      </c>
      <c r="C17284" s="1" t="str">
        <f aca="false">IF(H17284="",F17284,H17284)</f>
        <v>tenaska indiana generating station</v>
      </c>
      <c r="F17284" s="5"/>
      <c r="G17284" s="1" t="n">
        <v>55441</v>
      </c>
      <c r="H17284" s="1" t="s">
        <v>22149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13152</v>
      </c>
      <c r="C17285" s="1" t="str">
        <f aca="false">IF(H17285="",F17285,H17285)</f>
        <v>kelson ridge generating station</v>
      </c>
      <c r="F17285" s="5"/>
      <c r="G17285" s="1" t="n">
        <v>55728</v>
      </c>
      <c r="H17285" s="1" t="s">
        <v>22150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13153</v>
      </c>
      <c r="C17286" s="1" t="str">
        <f aca="false">IF(H17286="",F17286,H17286)</f>
        <v>east donegal power plant</v>
      </c>
      <c r="F17286" s="5"/>
      <c r="G17286" s="1" t="n">
        <v>55643</v>
      </c>
      <c r="H17286" s="1" t="s">
        <v>22151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13154</v>
      </c>
      <c r="C17287" s="1" t="str">
        <f aca="false">IF(H17287="",F17287,H17287)</f>
        <v>red river energy facility</v>
      </c>
      <c r="F17287" s="5"/>
      <c r="G17287" s="1" t="n">
        <v>55717</v>
      </c>
      <c r="H17287" s="1" t="s">
        <v>22152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13155</v>
      </c>
      <c r="C17288" s="1" t="str">
        <f aca="false">IF(H17288="",F17288,H17288)</f>
        <v>ses solar one llc</v>
      </c>
      <c r="F17288" s="5"/>
      <c r="G17288" s="1" t="n">
        <v>56916</v>
      </c>
      <c r="H17288" s="1" t="s">
        <v>22153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13156</v>
      </c>
      <c r="C17289" s="1" t="str">
        <f aca="false">IF(H17289="",F17289,H17289)</f>
        <v>barton shoals energy center</v>
      </c>
      <c r="F17289" s="5"/>
      <c r="G17289" s="1" t="n">
        <v>55819</v>
      </c>
      <c r="H17289" s="1" t="s">
        <v>22154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13157</v>
      </c>
      <c r="C17290" s="1" t="str">
        <f aca="false">IF(H17290="",F17290,H17290)</f>
        <v>peace valley</v>
      </c>
      <c r="F17290" s="5"/>
      <c r="G17290" s="1" t="n">
        <v>55993</v>
      </c>
      <c r="H17290" s="1" t="s">
        <v>22155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13158</v>
      </c>
      <c r="C17291" s="1" t="str">
        <f aca="false">IF(H17291="",F17291,H17291)</f>
        <v>thoroughbred generating station</v>
      </c>
      <c r="F17291" s="5"/>
      <c r="G17291" s="1" t="n">
        <v>55462</v>
      </c>
      <c r="H17291" s="1" t="s">
        <v>22156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13159</v>
      </c>
      <c r="C17292" s="1" t="str">
        <f aca="false">IF(H17292="",F17292,H17292)</f>
        <v>toquop energy facility</v>
      </c>
      <c r="F17292" s="5"/>
      <c r="G17292" s="1" t="n">
        <v>55844</v>
      </c>
      <c r="H17292" s="1" t="s">
        <v>22157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13160</v>
      </c>
      <c r="C17293" s="1" t="str">
        <f aca="false">IF(H17293="",F17293,H17293)</f>
        <v>goose lake generating station</v>
      </c>
      <c r="F17293" s="5"/>
      <c r="G17293" s="1" t="n">
        <v>55707</v>
      </c>
      <c r="H17293" s="1" t="s">
        <v>22158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13161</v>
      </c>
      <c r="C17294" s="1" t="str">
        <f aca="false">IF(H17294="",F17294,H17294)</f>
        <v>bonnet carre power llc</v>
      </c>
      <c r="F17294" s="5"/>
      <c r="G17294" s="1" t="n">
        <v>55843</v>
      </c>
      <c r="H17294" s="1" t="s">
        <v>22159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13162</v>
      </c>
      <c r="C17295" s="1" t="str">
        <f aca="false">IF(H17295="",F17295,H17295)</f>
        <v>pike county generation facility</v>
      </c>
      <c r="F17295" s="5"/>
      <c r="G17295" s="1" t="n">
        <v>55329</v>
      </c>
      <c r="H17295" s="1" t="s">
        <v>22160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13163</v>
      </c>
      <c r="C17296" s="1" t="str">
        <f aca="false">IF(H17296="",F17296,H17296)</f>
        <v>pittsburg power plant</v>
      </c>
      <c r="F17296" s="5"/>
      <c r="G17296" s="1" t="n">
        <v>55421</v>
      </c>
      <c r="H17296" s="1" t="s">
        <v>22161</v>
      </c>
      <c r="I17296" s="1" t="n">
        <v>10285</v>
      </c>
      <c r="J17296" s="1" t="s">
        <v>22162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13164</v>
      </c>
      <c r="C17297" s="1" t="str">
        <f aca="false">IF(H17297="",F17297,H17297)</f>
        <v>signal peak generating project</v>
      </c>
      <c r="F17297" s="5"/>
      <c r="G17297" s="1" t="n">
        <v>55692</v>
      </c>
      <c r="H17297" s="1" t="s">
        <v>22163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13165</v>
      </c>
      <c r="C17298" s="1" t="str">
        <f aca="false">IF(H17298="",F17298,H17298)</f>
        <v>duke energy curry</v>
      </c>
      <c r="F17298" s="5"/>
      <c r="G17298" s="1" t="n">
        <v>55681</v>
      </c>
      <c r="H17298" s="1" t="s">
        <v>22164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13166</v>
      </c>
      <c r="C17299" s="1" t="str">
        <f aca="false">IF(H17299="",F17299,H17299)</f>
        <v>genpower kelley llc</v>
      </c>
      <c r="F17299" s="5"/>
      <c r="G17299" s="1" t="n">
        <v>55633</v>
      </c>
      <c r="H17299" s="1" t="s">
        <v>22165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13167</v>
      </c>
      <c r="C17300" s="1" t="str">
        <f aca="false">IF(H17300="",F17300,H17300)</f>
        <v>tallmadge generation station</v>
      </c>
      <c r="F17300" s="5"/>
      <c r="G17300" s="1" t="n">
        <v>55808</v>
      </c>
      <c r="H17300" s="1" t="s">
        <v>22166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13168</v>
      </c>
      <c r="C17301" s="1" t="str">
        <f aca="false">IF(H17301="",F17301,H17301)</f>
        <v>panda culloden generating station</v>
      </c>
      <c r="F17301" s="5"/>
      <c r="G17301" s="1" t="n">
        <v>55646</v>
      </c>
      <c r="H17301" s="1" t="s">
        <v>22167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13169</v>
      </c>
      <c r="C17302" s="1" t="str">
        <f aca="false">IF(H17302="",F17302,H17302)</f>
        <v>nueces energy project</v>
      </c>
      <c r="F17302" s="5"/>
      <c r="G17302" s="1" t="n">
        <v>55449</v>
      </c>
      <c r="H17302" s="1" t="s">
        <v>22168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13170</v>
      </c>
      <c r="C17303" s="1" t="str">
        <f aca="false">IF(H17303="",F17303,H17303)</f>
        <v>watermill electric generating</v>
      </c>
      <c r="F17303" s="5"/>
      <c r="G17303" s="1" t="n">
        <v>55450</v>
      </c>
      <c r="H17303" s="1" t="s">
        <v>22169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13171</v>
      </c>
      <c r="C17304" s="1" t="str">
        <f aca="false">IF(H17304="",F17304,H17304)</f>
        <v>mirant gastonia llc</v>
      </c>
      <c r="F17304" s="5"/>
      <c r="G17304" s="1" t="n">
        <v>55702</v>
      </c>
      <c r="H17304" s="1" t="s">
        <v>22170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13172</v>
      </c>
      <c r="C17305" s="1" t="str">
        <f aca="false">IF(H17305="",F17305,H17305)</f>
        <v>west palm</v>
      </c>
      <c r="F17305" s="5"/>
      <c r="G17305" s="1" t="n">
        <v>56071</v>
      </c>
      <c r="H17305" s="1" t="s">
        <v>22171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13173</v>
      </c>
      <c r="C17306" s="1" t="str">
        <f aca="false">IF(H17306="",F17306,H17306)</f>
        <v>liberty generating station</v>
      </c>
      <c r="F17306" s="5"/>
      <c r="G17306" s="1" t="n">
        <v>55469</v>
      </c>
      <c r="H17306" s="1" t="s">
        <v>22172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13174</v>
      </c>
      <c r="C17307" s="1" t="str">
        <f aca="false">IF(H17307="",F17307,H17307)</f>
        <v>kentucky mountain power llc</v>
      </c>
      <c r="F17307" s="5"/>
      <c r="G17307" s="1" t="n">
        <v>55289</v>
      </c>
      <c r="H17307" s="1" t="s">
        <v>22173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13175</v>
      </c>
      <c r="C17308" s="1" t="str">
        <f aca="false">IF(H17308="",F17308,H17308)</f>
        <v>franklin county power</v>
      </c>
      <c r="F17308" s="5"/>
      <c r="G17308" s="1" t="n">
        <v>55527</v>
      </c>
      <c r="H17308" s="1" t="s">
        <v>22174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13176</v>
      </c>
      <c r="C17309" s="1" t="str">
        <f aca="false">IF(H17309="",F17309,H17309)</f>
        <v>blue heron energy center</v>
      </c>
      <c r="F17309" s="5"/>
      <c r="G17309" s="1" t="n">
        <v>56089</v>
      </c>
      <c r="H17309" s="1" t="s">
        <v>22175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13177</v>
      </c>
      <c r="C17310" s="1" t="str">
        <f aca="false">IF(H17310="",F17310,H17310)</f>
        <v>cob energy facility</v>
      </c>
      <c r="F17310" s="5"/>
      <c r="G17310" s="1" t="n">
        <v>55962</v>
      </c>
      <c r="H17310" s="1" t="s">
        <v>22176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13178</v>
      </c>
      <c r="C17311" s="1" t="str">
        <f aca="false">IF(H17311="",F17311,H17311)</f>
        <v>panda perkiomen generating station</v>
      </c>
      <c r="F17311" s="5"/>
      <c r="G17311" s="1" t="n">
        <v>55205</v>
      </c>
      <c r="H17311" s="1" t="s">
        <v>22177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13179</v>
      </c>
      <c r="C17312" s="1" t="str">
        <f aca="false">IF(H17312="",F17312,H17312)</f>
        <v>san joaqunin valley energy center</v>
      </c>
      <c r="F17312" s="5"/>
      <c r="G17312" s="1" t="n">
        <v>55854</v>
      </c>
      <c r="H17312" s="1" t="s">
        <v>22178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13180</v>
      </c>
      <c r="C17313" s="1" t="str">
        <f aca="false">IF(H17313="",F17313,H17313)</f>
        <v>berrien energy center</v>
      </c>
      <c r="F17313" s="5"/>
      <c r="G17313" s="1" t="n">
        <v>56049</v>
      </c>
      <c r="H17313" s="1" t="s">
        <v>22179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13181</v>
      </c>
      <c r="C17314" s="1" t="str">
        <f aca="false">IF(H17314="",F17314,H17314)</f>
        <v>ramapo energy lp</v>
      </c>
      <c r="F17314" s="5"/>
      <c r="G17314" s="1" t="n">
        <v>55246</v>
      </c>
      <c r="H17314" s="1" t="s">
        <v>22180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13182</v>
      </c>
      <c r="C17315" s="1" t="str">
        <f aca="false">IF(H17315="",F17315,H17315)</f>
        <v>east altamont energy center</v>
      </c>
      <c r="F17315" s="5"/>
      <c r="G17315" s="1" t="n">
        <v>55848</v>
      </c>
      <c r="H17315" s="1" t="s">
        <v>22181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13183</v>
      </c>
      <c r="C17316" s="1" t="str">
        <f aca="false">IF(H17316="",F17316,H17316)</f>
        <v>ses solar three llc</v>
      </c>
      <c r="F17316" s="5"/>
      <c r="G17316" s="1" t="n">
        <v>56918</v>
      </c>
      <c r="H17316" s="1" t="s">
        <v>22182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13184</v>
      </c>
      <c r="C17317" s="1" t="str">
        <f aca="false">IF(H17317="",F17317,H17317)</f>
        <v>panda black prairie project</v>
      </c>
      <c r="F17317" s="5"/>
      <c r="G17317" s="1" t="n">
        <v>55693</v>
      </c>
      <c r="H17317" s="1" t="s">
        <v>22183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13185</v>
      </c>
      <c r="C17318" s="1" t="str">
        <f aca="false">IF(H17318="",F17318,H17318)</f>
        <v>edinburg energy project</v>
      </c>
      <c r="F17318" s="5"/>
      <c r="G17318" s="1" t="n">
        <v>55145</v>
      </c>
      <c r="H17318" s="1" t="s">
        <v>22184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13186</v>
      </c>
      <c r="C17319" s="1" t="str">
        <f aca="false">IF(H17319="",F17319,H17319)</f>
        <v>lawrence energy center</v>
      </c>
      <c r="F17319" s="5"/>
      <c r="G17319" s="1" t="n">
        <v>56056</v>
      </c>
      <c r="H17319" s="1" t="s">
        <v>22185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13187</v>
      </c>
      <c r="C17320" s="1" t="str">
        <f aca="false">IF(H17320="",F17320,H17320)</f>
        <v>jackson</v>
      </c>
      <c r="F17320" s="5"/>
      <c r="G17320" s="1" t="n">
        <v>55444</v>
      </c>
      <c r="H17320" s="1" t="s">
        <v>22186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13188</v>
      </c>
      <c r="C17321" s="1" t="str">
        <f aca="false">IF(H17321="",F17321,H17321)</f>
        <v>nrg bourbonnais energy center</v>
      </c>
      <c r="F17321" s="5"/>
      <c r="G17321" s="1" t="n">
        <v>55330</v>
      </c>
      <c r="H17321" s="1" t="s">
        <v>22187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13189</v>
      </c>
      <c r="C17322" s="1" t="str">
        <f aca="false">IF(H17322="",F17322,H17322)</f>
        <v>haywood energy center llc</v>
      </c>
      <c r="F17322" s="5"/>
      <c r="G17322" s="1" t="n">
        <v>55729</v>
      </c>
      <c r="H17322" s="1" t="s">
        <v>22188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13190</v>
      </c>
      <c r="C17323" s="1" t="str">
        <f aca="false">IF(H17323="",F17323,H17323)</f>
        <v>tenaska talladega generating station</v>
      </c>
      <c r="F17323" s="5"/>
      <c r="G17323" s="1" t="n">
        <v>55547</v>
      </c>
      <c r="H17323" s="1" t="s">
        <v>22189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13191</v>
      </c>
      <c r="C17324" s="1" t="str">
        <f aca="false">IF(H17324="",F17324,H17324)</f>
        <v>addis energy center</v>
      </c>
      <c r="F17324" s="5"/>
      <c r="G17324" s="1" t="n">
        <v>55459</v>
      </c>
      <c r="H17324" s="1" t="s">
        <v>22190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13192</v>
      </c>
      <c r="C17325" s="1" t="str">
        <f aca="false">IF(H17325="",F17325,H17325)</f>
        <v>pointe coupee energy center</v>
      </c>
      <c r="F17325" s="5"/>
      <c r="G17325" s="1" t="n">
        <v>55722</v>
      </c>
      <c r="H17325" s="1" t="s">
        <v>22191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13193</v>
      </c>
      <c r="C17326" s="1" t="str">
        <f aca="false">IF(H17326="",F17326,H17326)</f>
        <v>caddo parish energy center</v>
      </c>
      <c r="F17326" s="5"/>
      <c r="G17326" s="1" t="n">
        <v>55724</v>
      </c>
      <c r="H17326" s="1" t="s">
        <v>22192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13194</v>
      </c>
      <c r="C17327" s="1" t="str">
        <f aca="false">IF(H17327="",F17327,H17327)</f>
        <v>indeck elwood energy center</v>
      </c>
      <c r="F17327" s="5"/>
      <c r="G17327" s="1" t="n">
        <v>55823</v>
      </c>
      <c r="H17327" s="1" t="s">
        <v>22193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13195</v>
      </c>
      <c r="C17328" s="1" t="str">
        <f aca="false">IF(H17328="",F17328,H17328)</f>
        <v>paducah energy center</v>
      </c>
      <c r="F17328" s="5"/>
      <c r="G17328" s="1" t="n">
        <v>55548</v>
      </c>
      <c r="H17328" s="1" t="s">
        <v>22194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13196</v>
      </c>
      <c r="C17329" s="1" t="str">
        <f aca="false">IF(H17329="",F17329,H17329)</f>
        <v>greenville generating facility</v>
      </c>
      <c r="F17329" s="5"/>
      <c r="G17329" s="1" t="n">
        <v>55532</v>
      </c>
      <c r="H17329" s="1" t="s">
        <v>22195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13197</v>
      </c>
      <c r="C17330" s="1" t="str">
        <f aca="false">IF(H17330="",F17330,H17330)</f>
        <v>terrapin power project</v>
      </c>
      <c r="F17330" s="5"/>
      <c r="G17330" s="1" t="n">
        <v>56014</v>
      </c>
      <c r="H17330" s="1" t="s">
        <v>22196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13198</v>
      </c>
      <c r="C17331" s="1" t="str">
        <f aca="false">IF(H17331="",F17331,H17331)</f>
        <v>mantua creek generating plant</v>
      </c>
      <c r="F17331" s="5"/>
      <c r="G17331" s="1" t="n">
        <v>55291</v>
      </c>
      <c r="H17331" s="1" t="s">
        <v>22197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13199</v>
      </c>
      <c r="C17332" s="1" t="str">
        <f aca="false">IF(H17332="",F17332,H17332)</f>
        <v>mirant portage county llc</v>
      </c>
      <c r="F17332" s="5"/>
      <c r="G17332" s="1" t="n">
        <v>55697</v>
      </c>
      <c r="H17332" s="1" t="s">
        <v>22198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13200</v>
      </c>
      <c r="C17333" s="1" t="str">
        <f aca="false">IF(H17333="",F17333,H17333)</f>
        <v>shelby power i llc</v>
      </c>
      <c r="F17333" s="5"/>
      <c r="G17333" s="1" t="n">
        <v>55716</v>
      </c>
      <c r="H17333" s="1" t="s">
        <v>22199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13201</v>
      </c>
      <c r="C17334" s="1" t="str">
        <f aca="false">IF(H17334="",F17334,H17334)</f>
        <v>caithness big sandy llc</v>
      </c>
      <c r="F17334" s="5"/>
      <c r="G17334" s="1" t="n">
        <v>55665</v>
      </c>
      <c r="H17334" s="1" t="s">
        <v>22200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13202</v>
      </c>
      <c r="C17335" s="1" t="str">
        <f aca="false">IF(H17335="",F17335,H17335)</f>
        <v>mirant danville llc</v>
      </c>
      <c r="F17335" s="5"/>
      <c r="G17335" s="1" t="n">
        <v>55815</v>
      </c>
      <c r="H17335" s="1" t="s">
        <v>22201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13203</v>
      </c>
      <c r="C17336" s="1" t="str">
        <f aca="false">IF(H17336="",F17336,H17336)</f>
        <v>endless mountains energy llc</v>
      </c>
      <c r="F17336" s="5"/>
      <c r="G17336" s="1" t="n">
        <v>55452</v>
      </c>
      <c r="H17336" s="1" t="s">
        <v>22202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13204</v>
      </c>
      <c r="C17337" s="1" t="str">
        <f aca="false">IF(H17337="",F17337,H17337)</f>
        <v>lone oak energy center</v>
      </c>
      <c r="F17337" s="5"/>
      <c r="G17337" s="1" t="n">
        <v>55410</v>
      </c>
      <c r="H17337" s="1" t="s">
        <v>22203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13205</v>
      </c>
      <c r="C17338" s="1" t="str">
        <f aca="false">IF(H17338="",F17338,H17338)</f>
        <v>aes hoytdale llc</v>
      </c>
      <c r="F17338" s="5"/>
      <c r="G17338" s="1" t="n">
        <v>55631</v>
      </c>
      <c r="H17338" s="1" t="s">
        <v>22204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13206</v>
      </c>
      <c r="C17339" s="1" t="str">
        <f aca="false">IF(H17339="",F17339,H17339)</f>
        <v>american falls energy center</v>
      </c>
      <c r="F17339" s="5"/>
      <c r="G17339" s="1" t="n">
        <v>55940</v>
      </c>
      <c r="H17339" s="1" t="s">
        <v>22205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13207</v>
      </c>
      <c r="C17340" s="1" t="str">
        <f aca="false">IF(H17340="",F17340,H17340)</f>
        <v>gallup energy center</v>
      </c>
      <c r="F17340" s="5"/>
      <c r="G17340" s="1" t="n">
        <v>55942</v>
      </c>
      <c r="H17340" s="1" t="s">
        <v>22206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13208</v>
      </c>
      <c r="C17341" s="1" t="str">
        <f aca="false">IF(H17341="",F17341,H17341)</f>
        <v>gorham energy project</v>
      </c>
      <c r="F17341" s="5"/>
      <c r="G17341" s="1" t="n">
        <v>55108</v>
      </c>
      <c r="H17341" s="1" t="s">
        <v>22207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13209</v>
      </c>
      <c r="C17342" s="1" t="str">
        <f aca="false">IF(H17342="",F17342,H17342)</f>
        <v>gateway power project</v>
      </c>
      <c r="F17342" s="5"/>
      <c r="G17342" s="1" t="n">
        <v>55194</v>
      </c>
      <c r="H17342" s="1" t="s">
        <v>22208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13210</v>
      </c>
      <c r="C17343" s="1" t="str">
        <f aca="false">IF(H17343="",F17343,H17343)</f>
        <v>livingston energy center</v>
      </c>
      <c r="F17343" s="5"/>
      <c r="G17343" s="1" t="n">
        <v>55715</v>
      </c>
      <c r="H17343" s="1" t="s">
        <v>22209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13211</v>
      </c>
      <c r="C17344" s="1" t="str">
        <f aca="false">IF(H17344="",F17344,H17344)</f>
        <v>cogentrix lawrence</v>
      </c>
      <c r="F17344" s="5"/>
      <c r="G17344" s="1" t="n">
        <v>55443</v>
      </c>
      <c r="H17344" s="1" t="s">
        <v>22210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13212</v>
      </c>
      <c r="C17345" s="1" t="str">
        <f aca="false">IF(H17345="",F17345,H17345)</f>
        <v>blount</v>
      </c>
      <c r="F17345" s="5"/>
      <c r="G17345" s="1" t="n">
        <v>55492</v>
      </c>
      <c r="H17345" s="1" t="s">
        <v>22211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13213</v>
      </c>
      <c r="C17346" s="1" t="str">
        <f aca="false">IF(H17346="",F17346,H17346)</f>
        <v>hartburg</v>
      </c>
      <c r="F17346" s="5"/>
      <c r="G17346" s="1" t="n">
        <v>55639</v>
      </c>
      <c r="H17346" s="1" t="s">
        <v>22212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13214</v>
      </c>
      <c r="C17347" s="1" t="str">
        <f aca="false">IF(H17347="",F17347,H17347)</f>
        <v>heritage station</v>
      </c>
      <c r="F17347" s="5"/>
      <c r="G17347" s="1" t="n">
        <v>55366</v>
      </c>
      <c r="H17347" s="1" t="s">
        <v>22213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13215</v>
      </c>
      <c r="C17348" s="1" t="str">
        <f aca="false">IF(H17348="",F17348,H17348)</f>
        <v>lee power partners llc</v>
      </c>
      <c r="F17348" s="5"/>
      <c r="G17348" s="1" t="n">
        <v>55663</v>
      </c>
      <c r="H17348" s="1" t="s">
        <v>22214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13216</v>
      </c>
      <c r="C17349" s="1" t="str">
        <f aca="false">IF(H17349="",F17349,H17349)</f>
        <v>iberville energy center</v>
      </c>
      <c r="F17349" s="5"/>
      <c r="G17349" s="1" t="n">
        <v>55723</v>
      </c>
      <c r="H17349" s="1" t="s">
        <v>22215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13217</v>
      </c>
      <c r="C17350" s="1" t="str">
        <f aca="false">IF(H17350="",F17350,H17350)</f>
        <v>lincoln generation llc</v>
      </c>
      <c r="F17350" s="5"/>
      <c r="G17350" s="1" t="n">
        <v>55256</v>
      </c>
      <c r="H17350" s="1" t="s">
        <v>22216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13218</v>
      </c>
      <c r="C17351" s="1" t="str">
        <f aca="false">IF(H17351="",F17351,H17351)</f>
        <v>broward energy center</v>
      </c>
      <c r="F17351" s="5"/>
      <c r="G17351" s="1" t="n">
        <v>55436</v>
      </c>
      <c r="H17351" s="1" t="s">
        <v>22217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13219</v>
      </c>
      <c r="C17352" s="1" t="str">
        <f aca="false">IF(H17352="",F17352,H17352)</f>
        <v>augusta energy center</v>
      </c>
      <c r="F17352" s="5"/>
      <c r="G17352" s="1" t="n">
        <v>55389</v>
      </c>
      <c r="H17352" s="1" t="s">
        <v>22218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13220</v>
      </c>
      <c r="C17353" s="1" t="str">
        <f aca="false">IF(H17353="",F17353,H17353)</f>
        <v>bordentown power plant</v>
      </c>
      <c r="F17353" s="5"/>
      <c r="G17353" s="1" t="n">
        <v>55675</v>
      </c>
      <c r="H17353" s="1" t="s">
        <v>22219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13221</v>
      </c>
      <c r="C17354" s="1" t="str">
        <f aca="false">IF(H17354="",F17354,H17354)</f>
        <v>fond du lac energy center llc</v>
      </c>
      <c r="F17354" s="5"/>
      <c r="G17354" s="1" t="n">
        <v>55498</v>
      </c>
      <c r="H17354" s="1" t="s">
        <v>22220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13222</v>
      </c>
      <c r="C17355" s="1" t="str">
        <f aca="false">IF(H17355="",F17355,H17355)</f>
        <v>chickahominy power llc</v>
      </c>
      <c r="F17355" s="5"/>
      <c r="G17355" s="1" t="n">
        <v>55666</v>
      </c>
      <c r="H17355" s="1" t="s">
        <v>22221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13223</v>
      </c>
      <c r="C17356" s="1" t="str">
        <f aca="false">IF(H17356="",F17356,H17356)</f>
        <v>duke energy fort pierce llc</v>
      </c>
      <c r="F17356" s="5"/>
      <c r="G17356" s="1" t="n">
        <v>55468</v>
      </c>
      <c r="H17356" s="1" t="s">
        <v>22222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13224</v>
      </c>
      <c r="C17357" s="1" t="str">
        <f aca="false">IF(H17357="",F17357,H17357)</f>
        <v>duke energy baker llc</v>
      </c>
      <c r="F17357" s="5"/>
      <c r="G17357" s="1" t="n">
        <v>55850</v>
      </c>
      <c r="H17357" s="1" t="s">
        <v>22223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13225</v>
      </c>
      <c r="C17358" s="1" t="str">
        <f aca="false">IF(H17358="",F17358,H17358)</f>
        <v>sumas energy 2 generation fac</v>
      </c>
      <c r="F17358" s="5"/>
      <c r="G17358" s="1" t="n">
        <v>56000</v>
      </c>
      <c r="H17358" s="1" t="s">
        <v>22224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13226</v>
      </c>
      <c r="C17359" s="1" t="str">
        <f aca="false">IF(H17359="",F17359,H17359)</f>
        <v>white oak power llc</v>
      </c>
      <c r="F17359" s="5"/>
      <c r="G17359" s="1" t="n">
        <v>55686</v>
      </c>
      <c r="H17359" s="1" t="s">
        <v>22225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13227</v>
      </c>
      <c r="C17360" s="1" t="str">
        <f aca="false">IF(H17360="",F17360,H17360)</f>
        <v>summer shade development llc</v>
      </c>
      <c r="F17360" s="5"/>
      <c r="G17360" s="1" t="n">
        <v>55737</v>
      </c>
      <c r="H17360" s="1" t="s">
        <v>22226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13228</v>
      </c>
      <c r="C17361" s="1" t="str">
        <f aca="false">IF(H17361="",F17361,H17361)</f>
        <v>turner energy center</v>
      </c>
      <c r="F17361" s="5"/>
      <c r="G17361" s="1" t="n">
        <v>55849</v>
      </c>
      <c r="H17361" s="1" t="s">
        <v>22227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13229</v>
      </c>
      <c r="C17362" s="1" t="str">
        <f aca="false">IF(H17362="",F17362,H17362)</f>
        <v>mcadams power station</v>
      </c>
      <c r="F17362" s="5"/>
      <c r="G17362" s="1" t="n">
        <v>55341</v>
      </c>
      <c r="H17362" s="1" t="s">
        <v>22228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13230</v>
      </c>
      <c r="C17363" s="1" t="str">
        <f aca="false">IF(H17363="",F17363,H17363)</f>
        <v>mcallen energy facility</v>
      </c>
      <c r="F17363" s="5"/>
      <c r="G17363" s="1" t="n">
        <v>55831</v>
      </c>
      <c r="H17363" s="1" t="s">
        <v>22229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13231</v>
      </c>
      <c r="C17364" s="1" t="str">
        <f aca="false">IF(H17364="",F17364,H17364)</f>
        <v>mirant texas weatherford</v>
      </c>
      <c r="F17364" s="5"/>
      <c r="G17364" s="1" t="n">
        <v>55171</v>
      </c>
      <c r="H17364" s="1" t="s">
        <v>22230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13232</v>
      </c>
      <c r="C17365" s="1" t="str">
        <f aca="false">IF(H17365="",F17365,H17365)</f>
        <v>hammond energy center</v>
      </c>
      <c r="F17365" s="5"/>
      <c r="G17365" s="1" t="n">
        <v>55362</v>
      </c>
      <c r="H17365" s="1" t="s">
        <v>22231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13233</v>
      </c>
      <c r="C17366" s="1" t="str">
        <f aca="false">IF(H17366="",F17366,H17366)</f>
        <v>magnolia generating llc</v>
      </c>
      <c r="F17366" s="5"/>
      <c r="G17366" s="1" t="n">
        <v>55430</v>
      </c>
      <c r="H17366" s="1" t="s">
        <v>22232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13234</v>
      </c>
      <c r="C17367" s="1" t="str">
        <f aca="false">IF(H17367="",F17367,H17367)</f>
        <v>convent cogeneration facility</v>
      </c>
      <c r="F17367" s="5"/>
      <c r="G17367" s="1" t="n">
        <v>55290</v>
      </c>
      <c r="H17367" s="1" t="s">
        <v>22233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13235</v>
      </c>
      <c r="C17368" s="1" t="str">
        <f aca="false">IF(H17368="",F17368,H17368)</f>
        <v>ruston generating facility</v>
      </c>
      <c r="F17368" s="5"/>
      <c r="G17368" s="1" t="n">
        <v>55371</v>
      </c>
      <c r="H17368" s="1" t="s">
        <v>22234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13236</v>
      </c>
      <c r="C17369" s="1" t="str">
        <f aca="false">IF(H17369="",F17369,H17369)</f>
        <v>copper mountain power</v>
      </c>
      <c r="F17369" s="5"/>
      <c r="G17369" s="1" t="n">
        <v>55493</v>
      </c>
      <c r="H17369" s="1" t="s">
        <v>22235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13237</v>
      </c>
      <c r="C17370" s="1" t="str">
        <f aca="false">IF(H17370="",F17370,H17370)</f>
        <v>great plains energy center</v>
      </c>
      <c r="F17370" s="5"/>
      <c r="G17370" s="1" t="n">
        <v>55873</v>
      </c>
      <c r="H17370" s="1" t="s">
        <v>22236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13238</v>
      </c>
      <c r="C17371" s="1" t="str">
        <f aca="false">IF(H17371="",F17371,H17371)</f>
        <v>dothan power facility</v>
      </c>
      <c r="F17371" s="5"/>
      <c r="G17371" s="1" t="n">
        <v>55730</v>
      </c>
      <c r="H17371" s="1" t="s">
        <v>22237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13239</v>
      </c>
      <c r="C17372" s="1" t="str">
        <f aca="false">IF(H17372="",F17372,H17372)</f>
        <v>cape girardeau power facility</v>
      </c>
      <c r="F17372" s="5"/>
      <c r="G17372" s="1" t="n">
        <v>55448</v>
      </c>
      <c r="H17372" s="1" t="s">
        <v>22238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13240</v>
      </c>
      <c r="C17373" s="1" t="str">
        <f aca="false">IF(H17373="",F17373,H17373)</f>
        <v>newport power facility</v>
      </c>
      <c r="F17373" s="5"/>
      <c r="G17373" s="1" t="n">
        <v>55653</v>
      </c>
      <c r="H17373" s="1" t="s">
        <v>22239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13241</v>
      </c>
      <c r="C17374" s="1" t="str">
        <f aca="false">IF(H17374="",F17374,H17374)</f>
        <v>tifton power facility</v>
      </c>
      <c r="F17374" s="5"/>
      <c r="G17374" s="1" t="n">
        <v>55674</v>
      </c>
      <c r="H17374" s="1" t="s">
        <v>22240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13242</v>
      </c>
      <c r="C17375" s="1" t="str">
        <f aca="false">IF(H17375="",F17375,H17375)</f>
        <v>st joseph county generating facility</v>
      </c>
      <c r="F17375" s="5"/>
      <c r="G17375" s="1" t="n">
        <v>55636</v>
      </c>
      <c r="H17375" s="1" t="s">
        <v>22241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13243</v>
      </c>
      <c r="C17376" s="1" t="str">
        <f aca="false">IF(H17376="",F17376,H17376)</f>
        <v>mirant wyandotte</v>
      </c>
      <c r="F17376" s="5"/>
      <c r="G17376" s="1" t="n">
        <v>55520</v>
      </c>
      <c r="H17376" s="1" t="s">
        <v>22242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13244</v>
      </c>
      <c r="C17377" s="1" t="str">
        <f aca="false">IF(H17377="",F17377,H17377)</f>
        <v>sempra michigan</v>
      </c>
      <c r="F17377" s="5"/>
      <c r="G17377" s="1" t="n">
        <v>55735</v>
      </c>
      <c r="H17377" s="1" t="s">
        <v>22243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13245</v>
      </c>
      <c r="C17378" s="1" t="str">
        <f aca="false">IF(H17378="",F17378,H17378)</f>
        <v>cook energy facility</v>
      </c>
      <c r="F17378" s="5"/>
      <c r="G17378" s="1" t="n">
        <v>55388</v>
      </c>
      <c r="H17378" s="1" t="s">
        <v>22244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13246</v>
      </c>
      <c r="C17379" s="1" t="str">
        <f aca="false">IF(H17379="",F17379,H17379)</f>
        <v>bloomfield power generating facility</v>
      </c>
      <c r="F17379" s="5"/>
      <c r="G17379" s="1" t="n">
        <v>55490</v>
      </c>
      <c r="H17379" s="1" t="s">
        <v>22245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13247</v>
      </c>
      <c r="C17380" s="1" t="str">
        <f aca="false">IF(H17380="",F17380,H17380)</f>
        <v>bell energy facility</v>
      </c>
      <c r="F17380" s="5"/>
      <c r="G17380" s="1" t="n">
        <v>55175</v>
      </c>
      <c r="H17380" s="1" t="s">
        <v>22246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13248</v>
      </c>
      <c r="C17381" s="1" t="str">
        <f aca="false">IF(H17381="",F17381,H17381)</f>
        <v>bollinger generating station</v>
      </c>
      <c r="F17381" s="5"/>
      <c r="G17381" s="1" t="n">
        <v>55235</v>
      </c>
      <c r="H17381" s="1" t="s">
        <v>22247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13249</v>
      </c>
      <c r="C17382" s="1" t="str">
        <f aca="false">IF(H17382="",F17382,H17382)</f>
        <v>metcalfe generating station</v>
      </c>
      <c r="F17382" s="5"/>
      <c r="G17382" s="1" t="n">
        <v>55398</v>
      </c>
      <c r="H17382" s="1" t="s">
        <v>22248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13250</v>
      </c>
      <c r="C17383" s="1" t="str">
        <f aca="false">IF(H17383="",F17383,H17383)</f>
        <v>mc energy project</v>
      </c>
      <c r="F17383" s="5"/>
      <c r="G17383" s="1" t="n">
        <v>55423</v>
      </c>
      <c r="H17383" s="1" t="s">
        <v>22249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13251</v>
      </c>
      <c r="C17384" s="1" t="str">
        <f aca="false">IF(H17384="",F17384,H17384)</f>
        <v>knox generating station</v>
      </c>
      <c r="F17384" s="5"/>
      <c r="G17384" s="1" t="n">
        <v>55483</v>
      </c>
      <c r="H17384" s="1" t="s">
        <v>22250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13252</v>
      </c>
      <c r="C17385" s="1" t="str">
        <f aca="false">IF(H17385="",F17385,H17385)</f>
        <v>duke energy homochitto llc</v>
      </c>
      <c r="F17385" s="5"/>
      <c r="G17385" s="1" t="n">
        <v>55669</v>
      </c>
      <c r="H17385" s="1" t="s">
        <v>22251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13253</v>
      </c>
      <c r="C17386" s="1" t="str">
        <f aca="false">IF(H17386="",F17386,H17386)</f>
        <v>orleans energy facility</v>
      </c>
      <c r="F17386" s="5"/>
      <c r="G17386" s="1" t="n">
        <v>55750</v>
      </c>
      <c r="H17386" s="1" t="s">
        <v>22252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13254</v>
      </c>
      <c r="C17387" s="1" t="str">
        <f aca="false">IF(H17387="",F17387,H17387)</f>
        <v>stephens energy facility</v>
      </c>
      <c r="F17387" s="5"/>
      <c r="G17387" s="1" t="n">
        <v>55751</v>
      </c>
      <c r="H17387" s="1" t="s">
        <v>22253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13255</v>
      </c>
      <c r="C17388" s="1" t="str">
        <f aca="false">IF(H17388="",F17388,H17388)</f>
        <v>knox ii generating station</v>
      </c>
      <c r="F17388" s="5"/>
      <c r="G17388" s="1" t="n">
        <v>55784</v>
      </c>
      <c r="H17388" s="1" t="s">
        <v>22254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13256</v>
      </c>
      <c r="C17389" s="1" t="str">
        <f aca="false">IF(H17389="",F17389,H17389)</f>
        <v>frederick energy facility</v>
      </c>
      <c r="F17389" s="5"/>
      <c r="G17389" s="1" t="n">
        <v>55806</v>
      </c>
      <c r="H17389" s="1" t="s">
        <v>22255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13257</v>
      </c>
      <c r="C17390" s="1" t="str">
        <f aca="false">IF(H17390="",F17390,H17390)</f>
        <v>catoctin power plant</v>
      </c>
      <c r="F17390" s="5"/>
      <c r="G17390" s="1" t="n">
        <v>56236</v>
      </c>
      <c r="H17390" s="1" t="s">
        <v>22256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13258</v>
      </c>
      <c r="C17391" s="1" t="str">
        <f aca="false">IF(H17391="",F17391,H17391)</f>
        <v>leavenworth energy facility</v>
      </c>
      <c r="F17391" s="5"/>
      <c r="G17391" s="1" t="n">
        <v>55660</v>
      </c>
      <c r="H17391" s="1" t="s">
        <v>22257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13259</v>
      </c>
      <c r="C17392" s="1" t="str">
        <f aca="false">IF(H17392="",F17392,H17392)</f>
        <v>kankakee energy facility</v>
      </c>
      <c r="F17392" s="5"/>
      <c r="G17392" s="1" t="n">
        <v>55387</v>
      </c>
      <c r="H17392" s="1" t="s">
        <v>22258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13260</v>
      </c>
      <c r="C17393" s="1" t="str">
        <f aca="false">IF(H17393="",F17393,H17393)</f>
        <v>squirrel creek energy</v>
      </c>
      <c r="F17393" s="5"/>
      <c r="G17393" s="1" t="n">
        <v>56490</v>
      </c>
      <c r="H17393" s="1" t="s">
        <v>22259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13261</v>
      </c>
      <c r="C17394" s="1" t="str">
        <f aca="false">IF(H17394="",F17394,H17394)</f>
        <v>genova oklahoma i llc</v>
      </c>
      <c r="F17394" s="5"/>
      <c r="G17394" s="1" t="n">
        <v>55868</v>
      </c>
      <c r="H17394" s="1" t="s">
        <v>22260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13262</v>
      </c>
      <c r="C17395" s="1" t="str">
        <f aca="false">IF(H17395="",F17395,H17395)</f>
        <v>genpower earleys llc</v>
      </c>
      <c r="F17395" s="5"/>
      <c r="G17395" s="1" t="n">
        <v>55628</v>
      </c>
      <c r="H17395" s="1" t="s">
        <v>22261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13263</v>
      </c>
      <c r="C17396" s="1" t="str">
        <f aca="false">IF(H17396="",F17396,H17396)</f>
        <v>genpower anderson llc</v>
      </c>
      <c r="F17396" s="5"/>
      <c r="G17396" s="1" t="n">
        <v>55476</v>
      </c>
      <c r="H17396" s="1" t="s">
        <v>22262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13264</v>
      </c>
      <c r="C17397" s="1" t="str">
        <f aca="false">IF(H17397="",F17397,H17397)</f>
        <v>umatilla generating project</v>
      </c>
      <c r="F17397" s="5"/>
      <c r="G17397" s="1" t="n">
        <v>55485</v>
      </c>
      <c r="H17397" s="1" t="s">
        <v>22263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13265</v>
      </c>
      <c r="C17398" s="1" t="str">
        <f aca="false">IF(H17398="",F17398,H17398)</f>
        <v>arrow canyon generating station</v>
      </c>
      <c r="F17398" s="5"/>
      <c r="G17398" s="1" t="n">
        <v>55731</v>
      </c>
      <c r="H17398" s="1" t="s">
        <v>22264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13266</v>
      </c>
      <c r="C17399" s="1" t="str">
        <f aca="false">IF(H17399="",F17399,H17399)</f>
        <v>washoe energy facility</v>
      </c>
      <c r="F17399" s="5"/>
      <c r="G17399" s="1" t="n">
        <v>55378</v>
      </c>
      <c r="H17399" s="1" t="s">
        <v>22265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13267</v>
      </c>
      <c r="C17400" s="1" t="str">
        <f aca="false">IF(H17400="",F17400,H17400)</f>
        <v>vigo energy facility</v>
      </c>
      <c r="F17400" s="5"/>
      <c r="G17400" s="1" t="n">
        <v>55424</v>
      </c>
      <c r="H17400" s="1" t="s">
        <v>22266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13268</v>
      </c>
      <c r="C17401" s="1" t="str">
        <f aca="false">IF(H17401="",F17401,H17401)</f>
        <v>kentucky western power llc</v>
      </c>
      <c r="F17401" s="5"/>
      <c r="G17401" s="1" t="n">
        <v>55658</v>
      </c>
      <c r="H17401" s="1" t="s">
        <v>22267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13269</v>
      </c>
      <c r="C17402" s="1" t="str">
        <f aca="false">IF(H17402="",F17402,H17402)</f>
        <v>wellton mohawk generating facility</v>
      </c>
      <c r="F17402" s="5"/>
      <c r="G17402" s="1" t="n">
        <v>55691</v>
      </c>
      <c r="H17402" s="1" t="s">
        <v>22268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13270</v>
      </c>
      <c r="C17403" s="1" t="str">
        <f aca="false">IF(H17403="",F17403,H17403)</f>
        <v>linfield energy center</v>
      </c>
      <c r="F17403" s="5"/>
      <c r="G17403" s="1" t="n">
        <v>55506</v>
      </c>
      <c r="H17403" s="1" t="s">
        <v>22269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13271</v>
      </c>
      <c r="C17404" s="1" t="str">
        <f aca="false">IF(H17404="",F17404,H17404)</f>
        <v>bayou verret energy center</v>
      </c>
      <c r="F17404" s="5"/>
      <c r="G17404" s="1" t="n">
        <v>55403</v>
      </c>
      <c r="H17404" s="1" t="s">
        <v>22270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13272</v>
      </c>
      <c r="C17405" s="1" t="str">
        <f aca="false">IF(H17405="",F17405,H17405)</f>
        <v>napoleonville energy storage center</v>
      </c>
      <c r="F17405" s="5"/>
      <c r="G17405" s="1" t="n">
        <v>55456</v>
      </c>
      <c r="H17405" s="1" t="s">
        <v>22271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13273</v>
      </c>
      <c r="C17406" s="1" t="str">
        <f aca="false">IF(H17406="",F17406,H17406)</f>
        <v>sunset energy fleet</v>
      </c>
      <c r="F17406" s="5"/>
      <c r="G17406" s="1" t="n">
        <v>55351</v>
      </c>
      <c r="H17406" s="1" t="s">
        <v>22272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13274</v>
      </c>
      <c r="C17407" s="1" t="str">
        <f aca="false">IF(H17407="",F17407,H17407)</f>
        <v>thompson creek energy center</v>
      </c>
      <c r="F17407" s="5"/>
      <c r="G17407" s="1" t="n">
        <v>55466</v>
      </c>
      <c r="H17407" s="1" t="s">
        <v>22273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13275</v>
      </c>
      <c r="C17408" s="1" t="str">
        <f aca="false">IF(H17408="",F17408,H17408)</f>
        <v>genpower keo llc</v>
      </c>
      <c r="F17408" s="5"/>
      <c r="G17408" s="1" t="n">
        <v>55629</v>
      </c>
      <c r="H17408" s="1" t="s">
        <v>22274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13276</v>
      </c>
      <c r="C17409" s="1" t="str">
        <f aca="false">IF(H17409="",F17409,H17409)</f>
        <v>belle glade energy center</v>
      </c>
      <c r="F17409" s="5"/>
      <c r="G17409" s="1" t="n">
        <v>55434</v>
      </c>
      <c r="H17409" s="1" t="s">
        <v>22275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13277</v>
      </c>
      <c r="C17410" s="1" t="str">
        <f aca="false">IF(H17410="",F17410,H17410)</f>
        <v>manatee energy center</v>
      </c>
      <c r="F17410" s="5"/>
      <c r="G17410" s="1" t="n">
        <v>55435</v>
      </c>
      <c r="H17410" s="1" t="s">
        <v>22276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13278</v>
      </c>
      <c r="C17411" s="1" t="str">
        <f aca="false">IF(H17411="",F17411,H17411)</f>
        <v>hawkeye generating llc</v>
      </c>
      <c r="F17411" s="5"/>
      <c r="G17411" s="1" t="n">
        <v>55725</v>
      </c>
      <c r="H17411" s="1" t="s">
        <v>22277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13279</v>
      </c>
      <c r="C17412" s="1" t="str">
        <f aca="false">IF(H17412="",F17412,H17412)</f>
        <v>kaufman</v>
      </c>
      <c r="F17412" s="5"/>
      <c r="G17412" s="1" t="n">
        <v>55812</v>
      </c>
      <c r="H17412" s="1" t="s">
        <v>22278</v>
      </c>
      <c r="I17412" s="1" t="n">
        <v>13908</v>
      </c>
      <c r="J17412" s="1" t="s">
        <v>22279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13280</v>
      </c>
      <c r="C17413" s="1" t="str">
        <f aca="false">IF(H17413="",F17413,H17413)</f>
        <v>aes greystone</v>
      </c>
      <c r="F17413" s="5"/>
      <c r="G17413" s="1" t="n">
        <v>55519</v>
      </c>
      <c r="H17413" s="1" t="s">
        <v>22280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13281</v>
      </c>
      <c r="C17414" s="1" t="str">
        <f aca="false">IF(H17414="",F17414,H17414)</f>
        <v>archer generating station</v>
      </c>
      <c r="F17414" s="5"/>
      <c r="G17414" s="1" t="n">
        <v>55255</v>
      </c>
      <c r="H17414" s="1" t="s">
        <v>22281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13282</v>
      </c>
      <c r="C17415" s="1" t="str">
        <f aca="false">IF(H17415="",F17415,H17415)</f>
        <v>wawayanda energy center</v>
      </c>
      <c r="F17415" s="5"/>
      <c r="G17415" s="1" t="n">
        <v>56048</v>
      </c>
      <c r="H17415" s="1" t="s">
        <v>22282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13283</v>
      </c>
      <c r="C17416" s="1" t="str">
        <f aca="false">IF(H17416="",F17416,H17416)</f>
        <v>flora generating station</v>
      </c>
      <c r="F17416" s="5"/>
      <c r="G17416" s="1" t="n">
        <v>55491</v>
      </c>
      <c r="H17416" s="1" t="s">
        <v>22283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13284</v>
      </c>
      <c r="C17417" s="1" t="str">
        <f aca="false">IF(H17417="",F17417,H17417)</f>
        <v>kentucky eastern power llc</v>
      </c>
      <c r="F17417" s="5"/>
      <c r="G17417" s="1" t="n">
        <v>55623</v>
      </c>
      <c r="H17417" s="1" t="s">
        <v>22284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13285</v>
      </c>
      <c r="C17418" s="1" t="str">
        <f aca="false">IF(H17418="",F17418,H17418)</f>
        <v>pike county power llc</v>
      </c>
      <c r="F17418" s="5"/>
      <c r="G17418" s="1" t="n">
        <v>55657</v>
      </c>
      <c r="H17418" s="1" t="s">
        <v>22285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13286</v>
      </c>
      <c r="C17419" s="1" t="str">
        <f aca="false">IF(H17419="",F17419,H17419)</f>
        <v>sullivan county power llc</v>
      </c>
      <c r="F17419" s="5"/>
      <c r="G17419" s="1" t="n">
        <v>55659</v>
      </c>
      <c r="H17419" s="1" t="s">
        <v>22286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13287</v>
      </c>
      <c r="C17420" s="1" t="str">
        <f aca="false">IF(H17420="",F17420,H17420)</f>
        <v>kentucky pioneer energy</v>
      </c>
      <c r="F17420" s="5"/>
      <c r="G17420" s="1" t="n">
        <v>55266</v>
      </c>
      <c r="H17420" s="1" t="s">
        <v>22287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13288</v>
      </c>
      <c r="C17421" s="1" t="str">
        <f aca="false">IF(H17421="",F17421,H17421)</f>
        <v>crossroads energy center</v>
      </c>
      <c r="F17421" s="5"/>
      <c r="G17421" s="1" t="n">
        <v>55432</v>
      </c>
      <c r="H17421" s="1" t="s">
        <v>22288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13289</v>
      </c>
      <c r="C17422" s="1" t="str">
        <f aca="false">IF(H17422="",F17422,H17422)</f>
        <v>new albany energy development</v>
      </c>
      <c r="F17422" s="5"/>
      <c r="G17422" s="1" t="n">
        <v>55744</v>
      </c>
      <c r="H17422" s="1" t="s">
        <v>22289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13290</v>
      </c>
      <c r="C17423" s="1" t="str">
        <f aca="false">IF(H17423="",F17423,H17423)</f>
        <v>aes cypress llc</v>
      </c>
      <c r="F17423" s="5"/>
      <c r="G17423" s="1" t="n">
        <v>55454</v>
      </c>
      <c r="H17423" s="1" t="s">
        <v>22290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13291</v>
      </c>
      <c r="C17424" s="1" t="str">
        <f aca="false">IF(H17424="",F17424,H17424)</f>
        <v>flint valley energy development</v>
      </c>
      <c r="F17424" s="5"/>
      <c r="G17424" s="1" t="n">
        <v>55745</v>
      </c>
      <c r="H17424" s="1" t="s">
        <v>22291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13292</v>
      </c>
      <c r="C17425" s="1" t="str">
        <f aca="false">IF(H17425="",F17425,H17425)</f>
        <v>summit/westward project</v>
      </c>
      <c r="F17425" s="5"/>
      <c r="G17425" s="1" t="n">
        <v>55680</v>
      </c>
      <c r="H17425" s="1" t="s">
        <v>22292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13293</v>
      </c>
      <c r="C17426" s="1" t="str">
        <f aca="false">IF(H17426="",F17426,H17426)</f>
        <v>hartwell energy center</v>
      </c>
      <c r="F17426" s="5"/>
      <c r="G17426" s="1" t="n">
        <v>55689</v>
      </c>
      <c r="H17426" s="1" t="s">
        <v>22293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13294</v>
      </c>
      <c r="C17427" s="1" t="str">
        <f aca="false">IF(H17427="",F17427,H17427)</f>
        <v>athens energy center</v>
      </c>
      <c r="F17427" s="5"/>
      <c r="G17427" s="1" t="n">
        <v>55709</v>
      </c>
      <c r="H17427" s="1" t="s">
        <v>22294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13295</v>
      </c>
      <c r="C17428" s="1" t="str">
        <f aca="false">IF(H17428="",F17428,H17428)</f>
        <v>idc bellingham llc</v>
      </c>
      <c r="F17428" s="5"/>
      <c r="G17428" s="1" t="n">
        <v>55427</v>
      </c>
      <c r="H17428" s="1" t="s">
        <v>22295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13296</v>
      </c>
      <c r="C17429" s="1" t="str">
        <f aca="false">IF(H17429="",F17429,H17429)</f>
        <v>brookhaven energy project</v>
      </c>
      <c r="F17429" s="5"/>
      <c r="G17429" s="1" t="n">
        <v>55445</v>
      </c>
      <c r="H17429" s="1" t="s">
        <v>22296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13297</v>
      </c>
      <c r="C17430" s="1" t="str">
        <f aca="false">IF(H17430="",F17430,H17430)</f>
        <v>calvert city power i llc</v>
      </c>
      <c r="F17430" s="5"/>
      <c r="G17430" s="1" t="n">
        <v>55119</v>
      </c>
      <c r="H17430" s="1" t="s">
        <v>22297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13298</v>
      </c>
      <c r="C17431" s="1" t="str">
        <f aca="false">IF(H17431="",F17431,H17431)</f>
        <v>hardee county generation facility</v>
      </c>
      <c r="F17431" s="5"/>
      <c r="G17431" s="1" t="n">
        <v>55420</v>
      </c>
      <c r="H17431" s="1" t="s">
        <v>22298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13299</v>
      </c>
      <c r="C17432" s="1" t="str">
        <f aca="false">IF(H17432="",F17432,H17432)</f>
        <v>commonwealth shore</v>
      </c>
      <c r="F17432" s="5"/>
      <c r="G17432" s="1" t="n">
        <v>56109</v>
      </c>
      <c r="H17432" s="1" t="s">
        <v>22299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13300</v>
      </c>
      <c r="C17433" s="1" t="str">
        <f aca="false">IF(H17433="",F17433,H17433)</f>
        <v>meriden power project</v>
      </c>
      <c r="F17433" s="5"/>
      <c r="G17433" s="1" t="n">
        <v>55310</v>
      </c>
      <c r="H17433" s="1" t="s">
        <v>22300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13301</v>
      </c>
      <c r="C17434" s="1" t="str">
        <f aca="false">IF(H17434="",F17434,H17434)</f>
        <v>peace river station</v>
      </c>
      <c r="F17434" s="5"/>
      <c r="G17434" s="1" t="n">
        <v>55413</v>
      </c>
      <c r="H17434" s="1" t="s">
        <v>22301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13302</v>
      </c>
      <c r="C17435" s="1" t="str">
        <f aca="false">IF(H17435="",F17435,H17435)</f>
        <v>indeck chicago heights energy</v>
      </c>
      <c r="F17435" s="5"/>
      <c r="G17435" s="1" t="n">
        <v>55374</v>
      </c>
      <c r="H17435" s="1" t="s">
        <v>22302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13303</v>
      </c>
      <c r="C17436" s="1" t="str">
        <f aca="false">IF(H17436="",F17436,H17436)</f>
        <v>ppl new carlisle peaking power</v>
      </c>
      <c r="F17436" s="5"/>
      <c r="G17436" s="1" t="n">
        <v>55721</v>
      </c>
      <c r="H17436" s="1" t="s">
        <v>22303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13304</v>
      </c>
      <c r="C17437" s="1" t="str">
        <f aca="false">IF(H17437="",F17437,H17437)</f>
        <v>markham energy storage center</v>
      </c>
      <c r="F17437" s="5"/>
      <c r="G17437" s="1" t="n">
        <v>55428</v>
      </c>
      <c r="H17437" s="1" t="s">
        <v>22304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13305</v>
      </c>
      <c r="C17438" s="1" t="str">
        <f aca="false">IF(H17438="",F17438,H17438)</f>
        <v>glenville energy park project</v>
      </c>
      <c r="F17438" s="5"/>
      <c r="G17438" s="1" t="n">
        <v>55475</v>
      </c>
      <c r="H17438" s="1" t="s">
        <v>22305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13306</v>
      </c>
      <c r="C17439" s="1" t="str">
        <f aca="false">IF(H17439="",F17439,H17439)</f>
        <v>wyandotte county generating llc</v>
      </c>
      <c r="F17439" s="5"/>
      <c r="G17439" s="1" t="n">
        <v>55743</v>
      </c>
      <c r="H17439" s="1" t="s">
        <v>22306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13307</v>
      </c>
      <c r="C17440" s="1" t="str">
        <f aca="false">IF(H17440="",F17440,H17440)</f>
        <v>cpv cunningham creek</v>
      </c>
      <c r="F17440" s="5"/>
      <c r="G17440" s="1" t="n">
        <v>55814</v>
      </c>
      <c r="H17440" s="1" t="s">
        <v>22307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13308</v>
      </c>
      <c r="C17441" s="1" t="str">
        <f aca="false">IF(H17441="",F17441,H17441)</f>
        <v>midway energy center</v>
      </c>
      <c r="F17441" s="5"/>
      <c r="G17441" s="1" t="n">
        <v>55543</v>
      </c>
      <c r="H17441" s="1" t="s">
        <v>22308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13309</v>
      </c>
      <c r="C17442" s="1" t="str">
        <f aca="false">IF(H17442="",F17442,H17442)</f>
        <v>henderson generating station</v>
      </c>
      <c r="F17442" s="5"/>
      <c r="G17442" s="1" t="n">
        <v>55275</v>
      </c>
      <c r="H17442" s="1" t="s">
        <v>22309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13310</v>
      </c>
      <c r="C17443" s="1" t="str">
        <f aca="false">IF(H17443="",F17443,H17443)</f>
        <v>westlake energy</v>
      </c>
      <c r="F17443" s="5"/>
      <c r="G17443" s="1" t="n">
        <v>55325</v>
      </c>
      <c r="H17443" s="1" t="s">
        <v>22310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13311</v>
      </c>
      <c r="C17444" s="1" t="str">
        <f aca="false">IF(H17444="",F17444,H17444)</f>
        <v>augusta park energy center</v>
      </c>
      <c r="F17444" s="5"/>
      <c r="G17444" s="1" t="n">
        <v>55431</v>
      </c>
      <c r="H17444" s="1" t="s">
        <v>22311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13312</v>
      </c>
      <c r="C17445" s="1" t="str">
        <f aca="false">IF(H17445="",F17445,H17445)</f>
        <v>midway energy center</v>
      </c>
      <c r="F17445" s="5"/>
      <c r="G17445" s="1" t="n">
        <v>55677</v>
      </c>
      <c r="H17445" s="1" t="s">
        <v>22308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13313</v>
      </c>
      <c r="C17446" s="1" t="str">
        <f aca="false">IF(H17446="",F17446,H17446)</f>
        <v>west texas energy facility</v>
      </c>
      <c r="F17446" s="5"/>
      <c r="G17446" s="1" t="n">
        <v>55240</v>
      </c>
      <c r="H17446" s="1" t="s">
        <v>22312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13314</v>
      </c>
      <c r="C17447" s="1" t="str">
        <f aca="false">IF(H17447="",F17447,H17447)</f>
        <v>cedar power project</v>
      </c>
      <c r="F17447" s="5"/>
      <c r="G17447" s="1" t="n">
        <v>55426</v>
      </c>
      <c r="H17447" s="1" t="s">
        <v>22313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13315</v>
      </c>
      <c r="C17448" s="1" t="str">
        <f aca="false">IF(H17448="",F17448,H17448)</f>
        <v>putnam energy center</v>
      </c>
      <c r="F17448" s="5"/>
      <c r="G17448" s="1" t="n">
        <v>55437</v>
      </c>
      <c r="H17448" s="1" t="s">
        <v>22314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13316</v>
      </c>
      <c r="C17449" s="1" t="str">
        <f aca="false">IF(H17449="",F17449,H17449)</f>
        <v>boulder valley energy center</v>
      </c>
      <c r="F17449" s="5"/>
      <c r="G17449" s="1" t="n">
        <v>55673</v>
      </c>
      <c r="H17449" s="1" t="s">
        <v>22315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13317</v>
      </c>
      <c r="C17450" s="1" t="str">
        <f aca="false">IF(H17450="",F17450,H17450)</f>
        <v>silver bow generation plant</v>
      </c>
      <c r="F17450" s="5"/>
      <c r="G17450" s="1" t="n">
        <v>55797</v>
      </c>
      <c r="H17450" s="1" t="s">
        <v>22316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13318</v>
      </c>
      <c r="C17451" s="1" t="str">
        <f aca="false">IF(H17451="",F17451,H17451)</f>
        <v>pecan grove generating llc</v>
      </c>
      <c r="F17451" s="5"/>
      <c r="G17451" s="1" t="n">
        <v>55973</v>
      </c>
      <c r="H17451" s="1" t="s">
        <v>22317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13319</v>
      </c>
      <c r="C17452" s="1" t="str">
        <f aca="false">IF(H17452="",F17452,H17452)</f>
        <v>wythe energy facility</v>
      </c>
      <c r="F17452" s="5"/>
      <c r="G17452" s="1" t="n">
        <v>55825</v>
      </c>
      <c r="H17452" s="1" t="s">
        <v>22318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13320</v>
      </c>
      <c r="C17453" s="1" t="str">
        <f aca="false">IF(H17453="",F17453,H17453)</f>
        <v>aux sable power plant</v>
      </c>
      <c r="F17453" s="5"/>
      <c r="G17453" s="1" t="n">
        <v>55277</v>
      </c>
      <c r="H17453" s="1" t="s">
        <v>22319</v>
      </c>
      <c r="I17453" s="1" t="n">
        <v>10285</v>
      </c>
      <c r="J17453" s="1" t="s">
        <v>22162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13321</v>
      </c>
      <c r="C17454" s="1" t="str">
        <f aca="false">IF(H17454="",F17454,H17454)</f>
        <v>mep investments llc</v>
      </c>
      <c r="F17454" s="5"/>
      <c r="G17454" s="1" t="n">
        <v>55495</v>
      </c>
      <c r="H17454" s="1" t="s">
        <v>22320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13322</v>
      </c>
      <c r="C17455" s="1" t="str">
        <f aca="false">IF(H17455="",F17455,H17455)</f>
        <v>aquila metamora energy center</v>
      </c>
      <c r="F17455" s="5"/>
      <c r="G17455" s="1" t="n">
        <v>55682</v>
      </c>
      <c r="H17455" s="1" t="s">
        <v>22321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13323</v>
      </c>
      <c r="C17456" s="1" t="str">
        <f aca="false">IF(H17456="",F17456,H17456)</f>
        <v>ppl west earl peaking facility</v>
      </c>
      <c r="F17456" s="5"/>
      <c r="G17456" s="1" t="n">
        <v>55671</v>
      </c>
      <c r="H17456" s="1" t="s">
        <v>22322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13324</v>
      </c>
      <c r="C17457" s="1" t="str">
        <f aca="false">IF(H17457="",F17457,H17457)</f>
        <v>new berlin peaking project</v>
      </c>
      <c r="F17457" s="5"/>
      <c r="G17457" s="1" t="n">
        <v>55535</v>
      </c>
      <c r="H17457" s="1" t="s">
        <v>22323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13325</v>
      </c>
      <c r="C17458" s="1" t="str">
        <f aca="false">IF(H17458="",F17458,H17458)</f>
        <v>muskego peaking project</v>
      </c>
      <c r="F17458" s="5"/>
      <c r="G17458" s="1" t="n">
        <v>55606</v>
      </c>
      <c r="H17458" s="1" t="s">
        <v>22324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13326</v>
      </c>
      <c r="C17459" s="1" t="str">
        <f aca="false">IF(H17459="",F17459,H17459)</f>
        <v>payette energy center</v>
      </c>
      <c r="F17459" s="5"/>
      <c r="G17459" s="1" t="n">
        <v>55941</v>
      </c>
      <c r="H17459" s="1" t="s">
        <v>22325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13327</v>
      </c>
      <c r="C17460" s="1" t="str">
        <f aca="false">IF(H17460="",F17460,H17460)</f>
        <v>pseg morristown energy facility</v>
      </c>
      <c r="F17460" s="5"/>
      <c r="G17460" s="1" t="n">
        <v>55523</v>
      </c>
      <c r="H17460" s="1" t="s">
        <v>22326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13328</v>
      </c>
      <c r="C17461" s="1" t="str">
        <f aca="false">IF(H17461="",F17461,H17461)</f>
        <v>indeck north smithfield energy</v>
      </c>
      <c r="F17461" s="5"/>
      <c r="G17461" s="1" t="n">
        <v>55361</v>
      </c>
      <c r="H17461" s="1" t="s">
        <v>22327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13329</v>
      </c>
      <c r="C17462" s="1" t="str">
        <f aca="false">IF(H17462="",F17462,H17462)</f>
        <v>bridgeport energy ii</v>
      </c>
      <c r="F17462" s="5"/>
      <c r="G17462" s="1" t="n">
        <v>56601</v>
      </c>
      <c r="H17462" s="1" t="s">
        <v>22328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13330</v>
      </c>
      <c r="C17463" s="1" t="str">
        <f aca="false">IF(H17463="",F17463,H17463)</f>
        <v>island end cogeneration project</v>
      </c>
      <c r="F17463" s="5"/>
      <c r="G17463" s="1" t="n">
        <v>54559</v>
      </c>
      <c r="H17463" s="1" t="s">
        <v>22329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13331</v>
      </c>
      <c r="C17464" s="1" t="str">
        <f aca="false">IF(H17464="",F17464,H17464)</f>
        <v>aries ii energy center</v>
      </c>
      <c r="F17464" s="5"/>
      <c r="G17464" s="1" t="n">
        <v>55826</v>
      </c>
      <c r="H17464" s="1" t="s">
        <v>22330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13332</v>
      </c>
      <c r="C17465" s="1" t="str">
        <f aca="false">IF(H17465="",F17465,H17465)</f>
        <v>fox river peaking station</v>
      </c>
      <c r="F17465" s="5"/>
      <c r="G17465" s="1" t="n">
        <v>55169</v>
      </c>
      <c r="H17465" s="1" t="s">
        <v>22331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13333</v>
      </c>
      <c r="C17466" s="1" t="str">
        <f aca="false">IF(H17466="",F17466,H17466)</f>
        <v>muskego energy center</v>
      </c>
      <c r="F17466" s="5"/>
      <c r="G17466" s="1" t="n">
        <v>55670</v>
      </c>
      <c r="H17466" s="1" t="s">
        <v>22332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13334</v>
      </c>
      <c r="C17467" s="1" t="str">
        <f aca="false">IF(H17467="",F17467,H17467)</f>
        <v>aquila muskingum energy center</v>
      </c>
      <c r="F17467" s="5"/>
      <c r="G17467" s="1" t="n">
        <v>55877</v>
      </c>
      <c r="H17467" s="1" t="s">
        <v>22333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13335</v>
      </c>
      <c r="C17468" s="1" t="str">
        <f aca="false">IF(H17468="",F17468,H17468)</f>
        <v>cincap martinsville</v>
      </c>
      <c r="F17468" s="5"/>
      <c r="G17468" s="1" t="n">
        <v>55497</v>
      </c>
      <c r="H17468" s="1" t="s">
        <v>22334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13336</v>
      </c>
      <c r="C17469" s="1" t="str">
        <f aca="false">IF(H17469="",F17469,H17469)</f>
        <v>cincap oraville</v>
      </c>
      <c r="F17469" s="5"/>
      <c r="G17469" s="1" t="n">
        <v>55500</v>
      </c>
      <c r="H17469" s="1" t="s">
        <v>22335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13337</v>
      </c>
      <c r="C17470" s="1" t="str">
        <f aca="false">IF(H17470="",F17470,H17470)</f>
        <v>entergy indian pt peaking fac</v>
      </c>
      <c r="F17470" s="5"/>
      <c r="G17470" s="1" t="n">
        <v>55859</v>
      </c>
      <c r="H17470" s="1" t="s">
        <v>22336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13338</v>
      </c>
      <c r="C17471" s="1" t="str">
        <f aca="false">IF(H17471="",F17471,H17471)</f>
        <v>plymouth generation facility</v>
      </c>
      <c r="F17471" s="5"/>
      <c r="G17471" s="1" t="n">
        <v>55870</v>
      </c>
      <c r="H17471" s="1" t="s">
        <v>22337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13339</v>
      </c>
      <c r="C17472" s="1" t="str">
        <f aca="false">IF(H17472="",F17472,H17472)</f>
        <v>genpower west frankfort llc</v>
      </c>
      <c r="F17472" s="5"/>
      <c r="G17472" s="1" t="n">
        <v>55649</v>
      </c>
      <c r="H17472" s="1" t="s">
        <v>22338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13340</v>
      </c>
      <c r="C17473" s="1" t="str">
        <f aca="false">IF(H17473="",F17473,H17473)</f>
        <v>longview energy development</v>
      </c>
      <c r="F17473" s="5"/>
      <c r="G17473" s="1" t="n">
        <v>55634</v>
      </c>
      <c r="H17473" s="1" t="s">
        <v>22339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13341</v>
      </c>
      <c r="C17474" s="1" t="str">
        <f aca="false">IF(H17474="",F17474,H17474)</f>
        <v>acadien energy center</v>
      </c>
      <c r="F17474" s="5"/>
      <c r="G17474" s="1" t="n">
        <v>55346</v>
      </c>
      <c r="H17474" s="1" t="s">
        <v>22340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13342</v>
      </c>
      <c r="C17475" s="1" t="str">
        <f aca="false">IF(H17475="",F17475,H17475)</f>
        <v>northwestern montana first megawatts</v>
      </c>
      <c r="F17475" s="5"/>
      <c r="G17475" s="1" t="n">
        <v>55781</v>
      </c>
      <c r="H17475" s="1" t="s">
        <v>22341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13343</v>
      </c>
      <c r="C17476" s="1" t="str">
        <f aca="false">IF(H17476="",F17476,H17476)</f>
        <v>still pines energy llc</v>
      </c>
      <c r="F17476" s="5"/>
      <c r="G17476" s="1" t="n">
        <v>55726</v>
      </c>
      <c r="H17476" s="1" t="s">
        <v>22342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13344</v>
      </c>
      <c r="C17477" s="1" t="str">
        <f aca="false">IF(H17477="",F17477,H17477)</f>
        <v>everett delta i</v>
      </c>
      <c r="F17477" s="5"/>
      <c r="G17477" s="1" t="n">
        <v>55379</v>
      </c>
      <c r="H17477" s="1" t="s">
        <v>22343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13345</v>
      </c>
      <c r="C17478" s="1" t="str">
        <f aca="false">IF(H17478="",F17478,H17478)</f>
        <v>gaskell solar</v>
      </c>
      <c r="F17478" s="5"/>
      <c r="G17478" s="1" t="n">
        <v>57339</v>
      </c>
      <c r="H17478" s="1" t="s">
        <v>22344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13346</v>
      </c>
      <c r="C17479" s="1" t="str">
        <f aca="false">IF(H17479="",F17479,H17479)</f>
        <v>brockton power</v>
      </c>
      <c r="F17479" s="5"/>
      <c r="G17479" s="1" t="n">
        <v>55425</v>
      </c>
      <c r="H17479" s="1" t="s">
        <v>22345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13347</v>
      </c>
      <c r="C17480" s="1" t="str">
        <f aca="false">IF(H17480="",F17480,H17480)</f>
        <v>everett delta ii power llc</v>
      </c>
      <c r="F17480" s="5"/>
      <c r="G17480" s="1" t="n">
        <v>55487</v>
      </c>
      <c r="H17480" s="1" t="s">
        <v>22346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13348</v>
      </c>
      <c r="C17481" s="1" t="str">
        <f aca="false">IF(H17481="",F17481,H17481)</f>
        <v>faribault plant</v>
      </c>
      <c r="F17481" s="5"/>
      <c r="G17481" s="1" t="n">
        <v>55473</v>
      </c>
      <c r="H17481" s="1" t="s">
        <v>22347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13349</v>
      </c>
      <c r="C17482" s="1" t="str">
        <f aca="false">IF(H17482="",F17482,H17482)</f>
        <v>mt vernon energy center</v>
      </c>
      <c r="F17482" s="5"/>
      <c r="G17482" s="1" t="n">
        <v>55359</v>
      </c>
      <c r="H17482" s="1" t="s">
        <v>22348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13350</v>
      </c>
      <c r="C17483" s="1" t="str">
        <f aca="false">IF(H17483="",F17483,H17483)</f>
        <v>cpv gulfcoast</v>
      </c>
      <c r="F17483" s="5"/>
      <c r="G17483" s="1" t="n">
        <v>55613</v>
      </c>
      <c r="H17483" s="1" t="s">
        <v>22349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13351</v>
      </c>
      <c r="C17484" s="1" t="str">
        <f aca="false">IF(H17484="",F17484,H17484)</f>
        <v>cpv atlantic</v>
      </c>
      <c r="F17484" s="5"/>
      <c r="G17484" s="1" t="n">
        <v>55614</v>
      </c>
      <c r="H17484" s="1" t="s">
        <v>22350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13352</v>
      </c>
      <c r="C17485" s="1" t="str">
        <f aca="false">IF(H17485="",F17485,H17485)</f>
        <v>cpv pierce</v>
      </c>
      <c r="F17485" s="5"/>
      <c r="G17485" s="1" t="n">
        <v>55688</v>
      </c>
      <c r="H17485" s="1" t="s">
        <v>22351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13353</v>
      </c>
      <c r="C17486" s="1" t="str">
        <f aca="false">IF(H17486="",F17486,H17486)</f>
        <v>cpv cana power generating facility</v>
      </c>
      <c r="F17486" s="5"/>
      <c r="G17486" s="1" t="n">
        <v>55727</v>
      </c>
      <c r="H17486" s="1" t="s">
        <v>22352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13354</v>
      </c>
      <c r="C17487" s="1" t="str">
        <f aca="false">IF(H17487="",F17487,H17487)</f>
        <v>lake worth generation plant</v>
      </c>
      <c r="F17487" s="5"/>
      <c r="G17487" s="1" t="n">
        <v>55416</v>
      </c>
      <c r="H17487" s="1" t="s">
        <v>22353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13355</v>
      </c>
      <c r="C17488" s="1" t="str">
        <f aca="false">IF(H17488="",F17488,H17488)</f>
        <v>north dayton gas storage facility</v>
      </c>
      <c r="F17488" s="5"/>
      <c r="G17488" s="1" t="n">
        <v>55407</v>
      </c>
      <c r="H17488" s="1" t="s">
        <v>22354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13356</v>
      </c>
      <c r="C17489" s="1" t="str">
        <f aca="false">IF(H17489="",F17489,H17489)</f>
        <v>evergreen energy facility</v>
      </c>
      <c r="F17489" s="5"/>
      <c r="G17489" s="1" t="n">
        <v>55705</v>
      </c>
      <c r="H17489" s="1" t="s">
        <v>22355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13357</v>
      </c>
      <c r="C17490" s="1" t="str">
        <f aca="false">IF(H17490="",F17490,H17490)</f>
        <v>aes columbia power project</v>
      </c>
      <c r="F17490" s="5"/>
      <c r="G17490" s="1" t="n">
        <v>55676</v>
      </c>
      <c r="H17490" s="1" t="s">
        <v>22356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13358</v>
      </c>
      <c r="C17491" s="1" t="str">
        <f aca="false">IF(H17491="",F17491,H17491)</f>
        <v>louisiana gasification facility</v>
      </c>
      <c r="F17491" s="5"/>
      <c r="G17491" s="1" t="n">
        <v>57000</v>
      </c>
      <c r="H17491" s="1" t="s">
        <v>22357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13359</v>
      </c>
      <c r="C17492" s="1" t="str">
        <f aca="false">IF(H17492="",F17492,H17492)</f>
        <v>mosalem plant</v>
      </c>
      <c r="F17492" s="5"/>
      <c r="G17492" s="1" t="n">
        <v>55472</v>
      </c>
      <c r="H17492" s="1" t="s">
        <v>22358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13360</v>
      </c>
      <c r="C17493" s="1" t="str">
        <f aca="false">IF(H17493="",F17493,H17493)</f>
        <v>cambray energy center</v>
      </c>
      <c r="F17493" s="5"/>
      <c r="G17493" s="1" t="n">
        <v>55943</v>
      </c>
      <c r="H17493" s="1" t="s">
        <v>22359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13361</v>
      </c>
      <c r="C17494" s="1" t="str">
        <f aca="false">IF(H17494="",F17494,H17494)</f>
        <v>killona energy center</v>
      </c>
      <c r="F17494" s="5"/>
      <c r="G17494" s="1" t="n">
        <v>55338</v>
      </c>
      <c r="H17494" s="1" t="s">
        <v>22360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13362</v>
      </c>
      <c r="C17495" s="1" t="str">
        <f aca="false">IF(H17495="",F17495,H17495)</f>
        <v>pegasus power project</v>
      </c>
      <c r="F17495" s="5"/>
      <c r="G17495" s="1" t="n">
        <v>55550</v>
      </c>
      <c r="H17495" s="1" t="s">
        <v>22361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13363</v>
      </c>
      <c r="C17496" s="1" t="str">
        <f aca="false">IF(H17496="",F17496,H17496)</f>
        <v>fort pierce repowering project</v>
      </c>
      <c r="F17496" s="5"/>
      <c r="G17496" s="1" t="n">
        <v>55652</v>
      </c>
      <c r="H17496" s="1" t="s">
        <v>22362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13364</v>
      </c>
      <c r="C17497" s="1" t="str">
        <f aca="false">IF(H17497="",F17497,H17497)</f>
        <v>tishomingo power llc</v>
      </c>
      <c r="F17497" s="5"/>
      <c r="G17497" s="1" t="n">
        <v>55798</v>
      </c>
      <c r="H17497" s="1" t="s">
        <v>22363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13365</v>
      </c>
      <c r="C17498" s="1" t="str">
        <f aca="false">IF(H17498="",F17498,H17498)</f>
        <v>northern arizona energy project</v>
      </c>
      <c r="F17498" s="5"/>
      <c r="G17498" s="1" t="n">
        <v>56507</v>
      </c>
      <c r="H17498" s="1" t="s">
        <v>22364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13366</v>
      </c>
      <c r="C17499" s="1" t="str">
        <f aca="false">IF(H17499="",F17499,H17499)</f>
        <v>front range power</v>
      </c>
      <c r="F17499" s="5"/>
      <c r="G17499" s="1" t="n">
        <v>55191</v>
      </c>
      <c r="H17499" s="1" t="s">
        <v>22365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13367</v>
      </c>
      <c r="C17500" s="1" t="str">
        <f aca="false">IF(H17500="",F17500,H17500)</f>
        <v>kentucky energy project llc</v>
      </c>
      <c r="F17500" s="5"/>
      <c r="G17500" s="1" t="n">
        <v>55828</v>
      </c>
      <c r="H17500" s="1" t="s">
        <v>22366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13368</v>
      </c>
      <c r="C17501" s="1" t="str">
        <f aca="false">IF(H17501="",F17501,H17501)</f>
        <v>pierce power station</v>
      </c>
      <c r="F17501" s="5"/>
      <c r="G17501" s="1" t="n">
        <v>55704</v>
      </c>
      <c r="H17501" s="1" t="s">
        <v>22367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13369</v>
      </c>
      <c r="C17502" s="1" t="str">
        <f aca="false">IF(H17502="",F17502,H17502)</f>
        <v>oak creek energy systems inc</v>
      </c>
      <c r="F17502" s="5"/>
      <c r="G17502" s="1" t="n">
        <v>56830</v>
      </c>
      <c r="H17502" s="1" t="s">
        <v>22368</v>
      </c>
      <c r="I17502" s="1" t="n">
        <v>13938</v>
      </c>
      <c r="J17502" s="1" t="s">
        <v>22369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13370</v>
      </c>
      <c r="C17503" s="1" t="str">
        <f aca="false">IF(H17503="",F17503,H17503)</f>
        <v>oak ridge station 1</v>
      </c>
      <c r="F17503" s="5"/>
      <c r="G17503" s="1" t="n">
        <v>52022</v>
      </c>
      <c r="H17503" s="1" t="s">
        <v>22370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13371</v>
      </c>
      <c r="C17504" s="1" t="str">
        <f aca="false">IF(H17504="",F17504,H17504)</f>
        <v>san joaquin 1 &amp; 2 solar hybrid</v>
      </c>
      <c r="F17504" s="5"/>
      <c r="G17504" s="1" t="n">
        <v>56965</v>
      </c>
      <c r="H17504" s="1" t="s">
        <v>22371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13372</v>
      </c>
      <c r="C17505" s="1" t="str">
        <f aca="false">IF(H17505="",F17505,H17505)</f>
        <v>beechwood energy resources</v>
      </c>
      <c r="F17505" s="5"/>
      <c r="G17505" s="1" t="n">
        <v>54456</v>
      </c>
      <c r="H17505" s="1" t="s">
        <v>22372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13373</v>
      </c>
      <c r="C17506" s="1" t="str">
        <f aca="false">IF(H17506="",F17506,H17506)</f>
        <v>nordic energy at longview</v>
      </c>
      <c r="F17506" s="5"/>
      <c r="G17506" s="1" t="n">
        <v>55678</v>
      </c>
      <c r="H17506" s="1" t="s">
        <v>22373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13374</v>
      </c>
      <c r="C17507" s="1" t="str">
        <f aca="false">IF(H17507="",F17507,H17507)</f>
        <v>nordic energy at goble</v>
      </c>
      <c r="F17507" s="5"/>
      <c r="G17507" s="1" t="n">
        <v>55679</v>
      </c>
      <c r="H17507" s="1" t="s">
        <v>22374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13375</v>
      </c>
      <c r="C17508" s="1" t="str">
        <f aca="false">IF(H17508="",F17508,H17508)</f>
        <v>peabody power station</v>
      </c>
      <c r="F17508" s="5"/>
      <c r="G17508" s="1" t="n">
        <v>56110</v>
      </c>
      <c r="H17508" s="1" t="s">
        <v>22375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13376</v>
      </c>
      <c r="C17509" s="1" t="str">
        <f aca="false">IF(H17509="",F17509,H17509)</f>
        <v>georgia energy project 1 llc</v>
      </c>
      <c r="F17509" s="5"/>
      <c r="G17509" s="1" t="n">
        <v>55827</v>
      </c>
      <c r="H17509" s="1" t="s">
        <v>22376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13377</v>
      </c>
      <c r="C17510" s="1" t="str">
        <f aca="false">IF(H17510="",F17510,H17510)</f>
        <v>geismar plant</v>
      </c>
      <c r="F17510" s="5"/>
      <c r="G17510" s="1" t="n">
        <v>50168</v>
      </c>
      <c r="H17510" s="1" t="s">
        <v>22377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13378</v>
      </c>
      <c r="C17511" s="1" t="str">
        <f aca="false">IF(H17511="",F17511,H17511)</f>
        <v>estill county energy partners llc</v>
      </c>
      <c r="F17511" s="5"/>
      <c r="G17511" s="1" t="n">
        <v>56222</v>
      </c>
      <c r="H17511" s="1" t="s">
        <v>22378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13379</v>
      </c>
      <c r="C17512" s="1" t="str">
        <f aca="false">IF(H17512="",F17512,H17512)</f>
        <v>bloomfield generating south avenue</v>
      </c>
      <c r="F17512" s="5"/>
      <c r="G17512" s="1" t="n">
        <v>55616</v>
      </c>
      <c r="H17512" s="1" t="s">
        <v>22379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13380</v>
      </c>
      <c r="C17513" s="1" t="str">
        <f aca="false">IF(H17513="",F17513,H17513)</f>
        <v>ppl upper hanover generating facility</v>
      </c>
      <c r="F17513" s="5"/>
      <c r="G17513" s="1" t="n">
        <v>55539</v>
      </c>
      <c r="H17513" s="1" t="s">
        <v>22380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13381</v>
      </c>
      <c r="C17514" s="1" t="str">
        <f aca="false">IF(H17514="",F17514,H17514)</f>
        <v>redington wind farm</v>
      </c>
      <c r="F17514" s="5"/>
      <c r="G17514" s="1" t="n">
        <v>55356</v>
      </c>
      <c r="H17514" s="1" t="s">
        <v>22381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13382</v>
      </c>
      <c r="C17515" s="1" t="str">
        <f aca="false">IF(H17515="",F17515,H17515)</f>
        <v>ppl hatfield generating facility</v>
      </c>
      <c r="F17515" s="5"/>
      <c r="G17515" s="1" t="n">
        <v>55624</v>
      </c>
      <c r="H17515" s="1" t="s">
        <v>22382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13383</v>
      </c>
      <c r="C17516" s="1" t="str">
        <f aca="false">IF(H17516="",F17516,H17516)</f>
        <v>ppl eden generating facility</v>
      </c>
      <c r="F17516" s="5"/>
      <c r="G17516" s="1" t="n">
        <v>55713</v>
      </c>
      <c r="H17516" s="1" t="s">
        <v>22383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13384</v>
      </c>
      <c r="C17517" s="1" t="str">
        <f aca="false">IF(H17517="",F17517,H17517)</f>
        <v>liberty gap</v>
      </c>
      <c r="F17517" s="5"/>
      <c r="G17517" s="1" t="n">
        <v>56382</v>
      </c>
      <c r="H17517" s="1" t="s">
        <v>22384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13385</v>
      </c>
      <c r="C17518" s="1" t="str">
        <f aca="false">IF(H17518="",F17518,H17518)</f>
        <v>warrior</v>
      </c>
      <c r="F17518" s="5"/>
      <c r="G17518" s="1" t="n">
        <v>52154</v>
      </c>
      <c r="H17518" s="1" t="s">
        <v>22385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13386</v>
      </c>
      <c r="C17519" s="1" t="str">
        <f aca="false">IF(H17519="",F17519,H17519)</f>
        <v>north bellport energy center</v>
      </c>
      <c r="F17519" s="5"/>
      <c r="G17519" s="1" t="n">
        <v>55959</v>
      </c>
      <c r="H17519" s="1" t="s">
        <v>22386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13387</v>
      </c>
      <c r="C17520" s="1" t="str">
        <f aca="false">IF(H17520="",F17520,H17520)</f>
        <v>cincap ix llc</v>
      </c>
      <c r="F17520" s="5"/>
      <c r="G17520" s="1" t="n">
        <v>55394</v>
      </c>
      <c r="H17520" s="1" t="s">
        <v>22387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13388</v>
      </c>
      <c r="C17521" s="1" t="str">
        <f aca="false">IF(H17521="",F17521,H17521)</f>
        <v>medford power project</v>
      </c>
      <c r="F17521" s="5"/>
      <c r="G17521" s="1" t="n">
        <v>56101</v>
      </c>
      <c r="H17521" s="1" t="s">
        <v>22388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13389</v>
      </c>
      <c r="C17522" s="1" t="str">
        <f aca="false">IF(H17522="",F17522,H17522)</f>
        <v>berrians 1 gas</v>
      </c>
      <c r="F17522" s="5"/>
      <c r="G17522" s="1" t="n">
        <v>7969</v>
      </c>
      <c r="H17522" s="1" t="s">
        <v>22389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13390</v>
      </c>
      <c r="C17523" s="1" t="str">
        <f aca="false">IF(H17523="",F17523,H17523)</f>
        <v>minersville</v>
      </c>
      <c r="F17523" s="5"/>
      <c r="G17523" s="1" t="n">
        <v>52153</v>
      </c>
      <c r="H17523" s="1" t="s">
        <v>22390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13391</v>
      </c>
      <c r="C17524" s="1" t="str">
        <f aca="false">IF(H17524="",F17524,H17524)</f>
        <v>bloomfield generating chelsea road</v>
      </c>
      <c r="F17524" s="5"/>
      <c r="G17524" s="1" t="n">
        <v>55615</v>
      </c>
      <c r="H17524" s="1" t="s">
        <v>22391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13392</v>
      </c>
      <c r="C17525" s="1" t="str">
        <f aca="false">IF(H17525="",F17525,H17525)</f>
        <v>waterville facility</v>
      </c>
      <c r="F17525" s="5"/>
      <c r="G17525" s="1" t="n">
        <v>55832</v>
      </c>
      <c r="H17525" s="1" t="s">
        <v>22392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13393</v>
      </c>
      <c r="C17526" s="1" t="str">
        <f aca="false">IF(H17526="",F17526,H17526)</f>
        <v>energy development</v>
      </c>
      <c r="F17526" s="5"/>
      <c r="G17526" s="1" t="n">
        <v>54608</v>
      </c>
      <c r="H17526" s="1" t="s">
        <v>22393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13394</v>
      </c>
      <c r="C17527" s="1" t="str">
        <f aca="false">IF(H17527="",F17527,H17527)</f>
        <v>mancelona renewable resources</v>
      </c>
      <c r="F17527" s="5"/>
      <c r="G17527" s="1" t="n">
        <v>57077</v>
      </c>
      <c r="H17527" s="1" t="s">
        <v>22394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13395</v>
      </c>
      <c r="C17528" s="1" t="str">
        <f aca="false">IF(H17528="",F17528,H17528)</f>
        <v>noble</v>
      </c>
      <c r="F17528" s="5"/>
      <c r="G17528" s="1" t="n">
        <v>56652</v>
      </c>
      <c r="H17528" s="1" t="s">
        <v>22395</v>
      </c>
      <c r="I17528" s="1" t="n">
        <v>50123</v>
      </c>
      <c r="J17528" s="1" t="s">
        <v>22396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13396</v>
      </c>
      <c r="C17529" s="1" t="str">
        <f aca="false">IF(H17529="",F17529,H17529)</f>
        <v>osceola cogeneration plant</v>
      </c>
      <c r="F17529" s="5"/>
      <c r="G17529" s="1" t="n">
        <v>54590</v>
      </c>
      <c r="H17529" s="1" t="s">
        <v>22397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13397</v>
      </c>
      <c r="C17530" s="1" t="str">
        <f aca="false">IF(H17530="",F17530,H17530)</f>
        <v>chula vista ii</v>
      </c>
      <c r="F17530" s="5"/>
      <c r="G17530" s="1" t="n">
        <v>55644</v>
      </c>
      <c r="H17530" s="1" t="s">
        <v>22398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13398</v>
      </c>
      <c r="C17531" s="1" t="str">
        <f aca="false">IF(H17531="",F17531,H17531)</f>
        <v>bloomfield energy farm</v>
      </c>
      <c r="F17531" s="5"/>
      <c r="G17531" s="1" t="n">
        <v>55458</v>
      </c>
      <c r="H17531" s="1" t="s">
        <v>22399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13399</v>
      </c>
      <c r="C17532" s="1" t="str">
        <f aca="false">IF(H17532="",F17532,H17532)</f>
        <v>lockport merchant facility</v>
      </c>
      <c r="F17532" s="5"/>
      <c r="G17532" s="1" t="n">
        <v>55531</v>
      </c>
      <c r="H17532" s="1" t="s">
        <v>22400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13400</v>
      </c>
      <c r="C17533" s="1" t="str">
        <f aca="false">IF(H17533="",F17533,H17533)</f>
        <v>prattsburgh</v>
      </c>
      <c r="F17533" s="5"/>
      <c r="G17533" s="1" t="n">
        <v>56632</v>
      </c>
      <c r="H17533" s="1" t="s">
        <v>22401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13401</v>
      </c>
      <c r="C17534" s="1" t="str">
        <f aca="false">IF(H17534="",F17534,H17534)</f>
        <v>gingles plant</v>
      </c>
      <c r="F17534" s="5"/>
      <c r="G17534" s="1" t="n">
        <v>55474</v>
      </c>
      <c r="H17534" s="1" t="s">
        <v>22402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13402</v>
      </c>
      <c r="C17535" s="1" t="str">
        <f aca="false">IF(H17535="",F17535,H17535)</f>
        <v>international paper natchez mill</v>
      </c>
      <c r="F17535" s="5"/>
      <c r="G17535" s="1" t="n">
        <v>54094</v>
      </c>
      <c r="H17535" s="1" t="s">
        <v>22403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13403</v>
      </c>
      <c r="C17536" s="1" t="str">
        <f aca="false">IF(H17536="",F17536,H17536)</f>
        <v>hurley plant</v>
      </c>
      <c r="F17536" s="5"/>
      <c r="G17536" s="1" t="n">
        <v>55471</v>
      </c>
      <c r="H17536" s="1" t="s">
        <v>22404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13404</v>
      </c>
      <c r="C17537" s="1" t="str">
        <f aca="false">IF(H17537="",F17537,H17537)</f>
        <v>anschutz ranch east</v>
      </c>
      <c r="F17537" s="5"/>
      <c r="G17537" s="1" t="n">
        <v>52129</v>
      </c>
      <c r="H17537" s="1" t="s">
        <v>22405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13405</v>
      </c>
      <c r="C17538" s="1" t="str">
        <f aca="false">IF(H17538="",F17538,H17538)</f>
        <v>geneva steel</v>
      </c>
      <c r="F17538" s="5"/>
      <c r="G17538" s="1" t="n">
        <v>10778</v>
      </c>
      <c r="H17538" s="1" t="s">
        <v>22406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13406</v>
      </c>
      <c r="C17539" s="1" t="str">
        <f aca="false">IF(H17539="",F17539,H17539)</f>
        <v>wadsworth generating station</v>
      </c>
      <c r="F17539" s="5"/>
      <c r="G17539" s="1" t="n">
        <v>55261</v>
      </c>
      <c r="H17539" s="1" t="s">
        <v>22407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13407</v>
      </c>
      <c r="C17540" s="1" t="str">
        <f aca="false">IF(H17540="",F17540,H17540)</f>
        <v>calpeak power midway llc</v>
      </c>
      <c r="F17540" s="5"/>
      <c r="G17540" s="1" t="n">
        <v>55509</v>
      </c>
      <c r="H17540" s="1" t="s">
        <v>22408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13408</v>
      </c>
      <c r="C17541" s="1" t="str">
        <f aca="false">IF(H17541="",F17541,H17541)</f>
        <v>calpeak power midway llc</v>
      </c>
      <c r="F17541" s="5"/>
      <c r="G17541" s="1" t="n">
        <v>55511</v>
      </c>
      <c r="H17541" s="1" t="s">
        <v>22408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13409</v>
      </c>
      <c r="C17542" s="1" t="str">
        <f aca="false">IF(H17542="",F17542,H17542)</f>
        <v>manchester community wind farm</v>
      </c>
      <c r="F17542" s="5"/>
      <c r="G17542" s="1" t="n">
        <v>55355</v>
      </c>
      <c r="H17542" s="1" t="s">
        <v>22409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13410</v>
      </c>
      <c r="C17543" s="1" t="str">
        <f aca="false">IF(H17543="",F17543,H17543)</f>
        <v>mbc holding</v>
      </c>
      <c r="F17543" s="5"/>
      <c r="G17543" s="1" t="n">
        <v>55300</v>
      </c>
      <c r="H17543" s="1" t="s">
        <v>22410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13411</v>
      </c>
      <c r="C17544" s="1" t="str">
        <f aca="false">IF(H17544="",F17544,H17544)</f>
        <v>ethan north lovington unit</v>
      </c>
      <c r="F17544" s="5"/>
      <c r="G17544" s="1" t="n">
        <v>55712</v>
      </c>
      <c r="H17544" s="1" t="s">
        <v>22411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13412</v>
      </c>
      <c r="C17545" s="1" t="str">
        <f aca="false">IF(H17545="",F17545,H17545)</f>
        <v>cre goble peaker</v>
      </c>
      <c r="F17545" s="5"/>
      <c r="G17545" s="1" t="n">
        <v>55732</v>
      </c>
      <c r="H17545" s="1" t="s">
        <v>22412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13413</v>
      </c>
      <c r="C17546" s="1" t="str">
        <f aca="false">IF(H17546="",F17546,H17546)</f>
        <v>smurfit stone los angeles mill</v>
      </c>
      <c r="F17546" s="5"/>
      <c r="G17546" s="1" t="n">
        <v>54692</v>
      </c>
      <c r="H17546" s="1" t="s">
        <v>22413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13414</v>
      </c>
      <c r="C17547" s="1" t="str">
        <f aca="false">IF(H17547="",F17547,H17547)</f>
        <v>dan's mountain</v>
      </c>
      <c r="F17547" s="5"/>
      <c r="G17547" s="1" t="n">
        <v>56381</v>
      </c>
      <c r="H17547" s="1" t="s">
        <v>22414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13415</v>
      </c>
      <c r="C17548" s="1" t="str">
        <f aca="false">IF(H17548="",F17548,H17548)</f>
        <v>island station</v>
      </c>
      <c r="F17548" s="5"/>
      <c r="G17548" s="1" t="n">
        <v>55785</v>
      </c>
      <c r="H17548" s="1" t="s">
        <v>22415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13416</v>
      </c>
      <c r="C17549" s="1" t="str">
        <f aca="false">IF(H17549="",F17549,H17549)</f>
        <v>new cornelia branch power plant</v>
      </c>
      <c r="F17549" s="5"/>
      <c r="G17549" s="1" t="n">
        <v>50738</v>
      </c>
      <c r="H17549" s="1" t="s">
        <v>22416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13417</v>
      </c>
      <c r="C17550" s="1" t="str">
        <f aca="false">IF(H17550="",F17550,H17550)</f>
        <v>lake pauline</v>
      </c>
      <c r="F17550" s="5"/>
      <c r="G17550" s="1" t="n">
        <v>3521</v>
      </c>
      <c r="H17550" s="1" t="s">
        <v>22417</v>
      </c>
      <c r="I17550" s="1" t="n">
        <v>20404</v>
      </c>
      <c r="J17550" s="1" t="s">
        <v>20125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13418</v>
      </c>
      <c r="C17551" s="1" t="str">
        <f aca="false">IF(H17551="",F17551,H17551)</f>
        <v>montrose partners</v>
      </c>
      <c r="F17551" s="5"/>
      <c r="G17551" s="1" t="n">
        <v>50899</v>
      </c>
      <c r="H17551" s="1" t="s">
        <v>22418</v>
      </c>
      <c r="I17551" s="1" t="n">
        <v>17329</v>
      </c>
      <c r="J17551" s="1" t="s">
        <v>22419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13419</v>
      </c>
      <c r="C17552" s="1" t="str">
        <f aca="false">IF(H17552="",F17552,H17552)</f>
        <v>intertrade holdings power generation plt</v>
      </c>
      <c r="F17552" s="5"/>
      <c r="G17552" s="1" t="n">
        <v>54013</v>
      </c>
      <c r="H17552" s="1" t="s">
        <v>22420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13420</v>
      </c>
      <c r="C17553" s="1" t="str">
        <f aca="false">IF(H17553="",F17553,H17553)</f>
        <v>magic wind</v>
      </c>
      <c r="F17553" s="5"/>
      <c r="G17553" s="1" t="n">
        <v>57155</v>
      </c>
      <c r="H17553" s="1" t="s">
        <v>22421</v>
      </c>
      <c r="I17553" s="1" t="n">
        <v>50127</v>
      </c>
      <c r="J17553" s="1" t="s">
        <v>22422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13421</v>
      </c>
      <c r="C17554" s="1" t="str">
        <f aca="false">IF(H17554="",F17554,H17554)</f>
        <v>glenwood springs salt project</v>
      </c>
      <c r="F17554" s="5"/>
      <c r="G17554" s="1" t="n">
        <v>54413</v>
      </c>
      <c r="H17554" s="1" t="s">
        <v>22423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13422</v>
      </c>
      <c r="C17555" s="1" t="str">
        <f aca="false">IF(H17555="",F17555,H17555)</f>
        <v>growgen</v>
      </c>
      <c r="F17555" s="5"/>
      <c r="G17555" s="1" t="n">
        <v>50745</v>
      </c>
      <c r="H17555" s="1" t="s">
        <v>22424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13423</v>
      </c>
      <c r="C17556" s="1" t="str">
        <f aca="false">IF(H17556="",F17556,H17556)</f>
        <v>coidgen</v>
      </c>
      <c r="F17556" s="5"/>
      <c r="G17556" s="1" t="n">
        <v>50746</v>
      </c>
      <c r="H17556" s="1" t="s">
        <v>22425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13424</v>
      </c>
      <c r="C17557" s="1" t="str">
        <f aca="false">IF(H17557="",F17557,H17557)</f>
        <v>moss point mill</v>
      </c>
      <c r="F17557" s="5"/>
      <c r="G17557" s="1" t="n">
        <v>54093</v>
      </c>
      <c r="H17557" s="1" t="s">
        <v>22426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13425</v>
      </c>
      <c r="C17558" s="1" t="str">
        <f aca="false">IF(H17558="",F17558,H17558)</f>
        <v>np cogen</v>
      </c>
      <c r="F17558" s="5"/>
      <c r="G17558" s="1" t="n">
        <v>10624</v>
      </c>
      <c r="H17558" s="1" t="s">
        <v>22427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13426</v>
      </c>
      <c r="C17559" s="1" t="str">
        <f aca="false">IF(H17559="",F17559,H17559)</f>
        <v>pioneer valley wind llc</v>
      </c>
      <c r="F17559" s="5"/>
      <c r="G17559" s="1" t="n">
        <v>57089</v>
      </c>
      <c r="H17559" s="1" t="s">
        <v>22428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13427</v>
      </c>
      <c r="C17560" s="1" t="str">
        <f aca="false">IF(H17560="",F17560,H17560)</f>
        <v>durango georgia paper</v>
      </c>
      <c r="F17560" s="5"/>
      <c r="G17560" s="1" t="n">
        <v>54428</v>
      </c>
      <c r="H17560" s="1" t="s">
        <v>22429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13428</v>
      </c>
      <c r="C17561" s="1" t="str">
        <f aca="false">IF(H17561="",F17561,H17561)</f>
        <v>humboldt pulp mill</v>
      </c>
      <c r="F17561" s="5"/>
      <c r="G17561" s="1" t="n">
        <v>50301</v>
      </c>
      <c r="H17561" s="1" t="s">
        <v>22430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13429</v>
      </c>
      <c r="C17562" s="1" t="str">
        <f aca="false">IF(H17562="",F17562,H17562)</f>
        <v>south florida cogen associates</v>
      </c>
      <c r="F17562" s="5"/>
      <c r="G17562" s="1" t="n">
        <v>50369</v>
      </c>
      <c r="H17562" s="1" t="s">
        <v>22431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13430</v>
      </c>
      <c r="C17563" s="1" t="str">
        <f aca="false">IF(H17563="",F17563,H17563)</f>
        <v>hopkinton energy</v>
      </c>
      <c r="F17563" s="5"/>
      <c r="G17563" s="1" t="n">
        <v>52041</v>
      </c>
      <c r="H17563" s="1" t="s">
        <v>22432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13431</v>
      </c>
      <c r="C17564" s="1" t="str">
        <f aca="false">IF(H17564="",F17564,H17564)</f>
        <v>lackawanna facility</v>
      </c>
      <c r="F17564" s="5"/>
      <c r="G17564" s="1" t="n">
        <v>10484</v>
      </c>
      <c r="H17564" s="1" t="s">
        <v>22433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13432</v>
      </c>
      <c r="C17565" s="1" t="str">
        <f aca="false">IF(H17565="",F17565,H17565)</f>
        <v>pcs nitrogen fertilizer lp</v>
      </c>
      <c r="F17565" s="5"/>
      <c r="G17565" s="1" t="n">
        <v>54226</v>
      </c>
      <c r="H17565" s="1" t="s">
        <v>22434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13433</v>
      </c>
      <c r="C17566" s="1" t="str">
        <f aca="false">IF(H17566="",F17566,H17566)</f>
        <v>electro generators cogeneration</v>
      </c>
      <c r="F17566" s="5"/>
      <c r="G17566" s="1" t="n">
        <v>55258</v>
      </c>
      <c r="H17566" s="1" t="s">
        <v>22435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13434</v>
      </c>
      <c r="C17567" s="1" t="str">
        <f aca="false">IF(H17567="",F17567,H17567)</f>
        <v>savage mountain</v>
      </c>
      <c r="F17567" s="5"/>
      <c r="G17567" s="1" t="n">
        <v>56385</v>
      </c>
      <c r="H17567" s="1" t="s">
        <v>22436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13435</v>
      </c>
      <c r="C17568" s="1" t="str">
        <f aca="false">IF(H17568="",F17568,H17568)</f>
        <v>bayside</v>
      </c>
      <c r="F17568" s="5"/>
      <c r="G17568" s="1" t="n">
        <v>1859</v>
      </c>
      <c r="H17568" s="1" t="s">
        <v>22437</v>
      </c>
      <c r="I17568" s="1" t="n">
        <v>19125</v>
      </c>
      <c r="J17568" s="1" t="s">
        <v>22438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13436</v>
      </c>
      <c r="C17569" s="1" t="str">
        <f aca="false">IF(H17569="",F17569,H17569)</f>
        <v>heartland preston</v>
      </c>
      <c r="F17569" s="5"/>
      <c r="G17569" s="1" t="n">
        <v>55865</v>
      </c>
      <c r="H17569" s="1" t="s">
        <v>22439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13437</v>
      </c>
      <c r="C17570" s="1" t="str">
        <f aca="false">IF(H17570="",F17570,H17570)</f>
        <v>lihue plantation ltd</v>
      </c>
      <c r="F17570" s="5"/>
      <c r="G17570" s="1" t="n">
        <v>10073</v>
      </c>
      <c r="H17570" s="1" t="s">
        <v>22440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13438</v>
      </c>
      <c r="C17571" s="1" t="str">
        <f aca="false">IF(H17571="",F17571,H17571)</f>
        <v>fish lake geothermal project</v>
      </c>
      <c r="F17571" s="5"/>
      <c r="G17571" s="1" t="n">
        <v>10657</v>
      </c>
      <c r="H17571" s="1" t="s">
        <v>22441</v>
      </c>
    </row>
    <row r="17572" customFormat="false" ht="15" hidden="false" customHeight="true" outlineLevel="0" collapsed="false">
      <c r="A17572" s="1" t="n">
        <f aca="false">IF(IFERROR((MATCH(G17572,$G$1:$G$12712,0)),0),INDEX($A$1:$A$12712,MATCH(G17572,$G$1:$G$12712,0)),MAX($A$2:$A17571)+1)</f>
        <v>13439</v>
      </c>
      <c r="C17572" s="1" t="str">
        <f aca="false">IF(H17572="",F17572,H17572)</f>
        <v>indeck turners falls energy center</v>
      </c>
      <c r="F17572" s="5"/>
      <c r="G17572" s="1" t="n">
        <v>50460</v>
      </c>
      <c r="H17572" s="1" t="s">
        <v>22442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13440</v>
      </c>
      <c r="C17573" s="1" t="str">
        <f aca="false">IF(H17573="",F17573,H17573)</f>
        <v>ipa texas solar llc</v>
      </c>
      <c r="F17573" s="5"/>
      <c r="G17573" s="1" t="n">
        <v>57395</v>
      </c>
      <c r="H17573" s="1" t="s">
        <v>22443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13441</v>
      </c>
      <c r="C17574" s="1" t="str">
        <f aca="false">IF(H17574="",F17574,H17574)</f>
        <v>egp stillwater solar llc</v>
      </c>
      <c r="F17574" s="5"/>
      <c r="G17574" s="1" t="n">
        <v>57464</v>
      </c>
      <c r="H17574" s="1" t="s">
        <v>22444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13442</v>
      </c>
      <c r="C17575" s="1" t="str">
        <f aca="false">IF(H17575="",F17575,H17575)</f>
        <v>calcite</v>
      </c>
      <c r="F17575" s="5"/>
      <c r="G17575" s="1" t="n">
        <v>56282</v>
      </c>
      <c r="H17575" s="1" t="s">
        <v>22445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13443</v>
      </c>
      <c r="C17576" s="1" t="str">
        <f aca="false">IF(H17576="",F17576,H17576)</f>
        <v>lake winyah</v>
      </c>
      <c r="F17576" s="5"/>
      <c r="G17576" s="1" t="n">
        <v>56285</v>
      </c>
      <c r="H17576" s="1" t="s">
        <v>22446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13444</v>
      </c>
      <c r="C17577" s="1" t="str">
        <f aca="false">IF(H17577="",F17577,H17577)</f>
        <v>beaver wood joint venture</v>
      </c>
      <c r="F17577" s="5"/>
      <c r="G17577" s="1" t="n">
        <v>10009</v>
      </c>
      <c r="H17577" s="1" t="s">
        <v>22447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13445</v>
      </c>
      <c r="C17578" s="1" t="str">
        <f aca="false">IF(H17578="",F17578,H17578)</f>
        <v>tulia</v>
      </c>
      <c r="F17578" s="5"/>
      <c r="G17578" s="1" t="n">
        <v>3619</v>
      </c>
      <c r="H17578" s="1" t="s">
        <v>22448</v>
      </c>
    </row>
    <row r="17579" customFormat="false" ht="15" hidden="false" customHeight="true" outlineLevel="0" collapsed="false">
      <c r="A17579" s="1" t="n">
        <f aca="false">A1455</f>
        <v>1059</v>
      </c>
      <c r="C17579" s="1" t="str">
        <f aca="false">IF(H17579="",F17579,H17579)</f>
        <v>abilene</v>
      </c>
      <c r="F17579" s="5"/>
      <c r="G17579" s="1" t="n">
        <v>3517</v>
      </c>
      <c r="H17579" s="1" t="s">
        <v>20129</v>
      </c>
      <c r="I17579" s="1" t="n">
        <v>20404</v>
      </c>
      <c r="J17579" s="1" t="s">
        <v>20125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13446</v>
      </c>
      <c r="C17580" s="1" t="str">
        <f aca="false">IF(H17580="",F17580,H17580)</f>
        <v>georgia pacific fort bragg</v>
      </c>
      <c r="F17580" s="5"/>
      <c r="G17580" s="1" t="n">
        <v>10607</v>
      </c>
      <c r="H17580" s="1" t="s">
        <v>22449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13447</v>
      </c>
      <c r="C17581" s="1" t="str">
        <f aca="false">IF(H17581="",F17581,H17581)</f>
        <v>modesto energy lp</v>
      </c>
      <c r="F17581" s="5"/>
      <c r="G17581" s="1" t="n">
        <v>50294</v>
      </c>
      <c r="H17581" s="1" t="s">
        <v>22450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13448</v>
      </c>
      <c r="C17582" s="1" t="str">
        <f aca="false">IF(H17582="",F17582,H17582)</f>
        <v>lindsay</v>
      </c>
      <c r="F17582" s="5"/>
      <c r="G17582" s="1" t="n">
        <v>2990</v>
      </c>
      <c r="H17582" s="1" t="s">
        <v>22451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13449</v>
      </c>
      <c r="C17583" s="1" t="str">
        <f aca="false">IF(H17583="",F17583,H17583)</f>
        <v>emmett wood products</v>
      </c>
      <c r="F17583" s="5"/>
      <c r="G17583" s="1" t="n">
        <v>10489</v>
      </c>
      <c r="H17583" s="1" t="s">
        <v>22452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13450</v>
      </c>
      <c r="C17584" s="1" t="str">
        <f aca="false">IF(H17584="",F17584,H17584)</f>
        <v>pasadena paper</v>
      </c>
      <c r="F17584" s="5"/>
      <c r="G17584" s="1" t="n">
        <v>54507</v>
      </c>
      <c r="H17584" s="1" t="s">
        <v>22453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13451</v>
      </c>
      <c r="C17585" s="1" t="str">
        <f aca="false">IF(H17585="",F17585,H17585)</f>
        <v>illinois refining division</v>
      </c>
      <c r="F17585" s="5"/>
      <c r="G17585" s="1" t="n">
        <v>52191</v>
      </c>
      <c r="H17585" s="1" t="s">
        <v>22454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13452</v>
      </c>
      <c r="C17586" s="1" t="str">
        <f aca="false">IF(H17586="",F17586,H17586)</f>
        <v>jefferson smurfit jsc</v>
      </c>
      <c r="F17586" s="5"/>
      <c r="G17586" s="1" t="n">
        <v>54288</v>
      </c>
      <c r="H17586" s="1" t="s">
        <v>22455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13453</v>
      </c>
      <c r="C17587" s="1" t="str">
        <f aca="false">IF(H17587="",F17587,H17587)</f>
        <v>at&amp;t alpharetta center</v>
      </c>
      <c r="F17587" s="5"/>
      <c r="G17587" s="1" t="n">
        <v>54284</v>
      </c>
      <c r="H17587" s="1" t="s">
        <v>22456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13454</v>
      </c>
      <c r="C17588" s="1" t="str">
        <f aca="false">IF(H17588="",F17588,H17588)</f>
        <v>patio test cell solar turbines</v>
      </c>
      <c r="F17588" s="5"/>
      <c r="G17588" s="1" t="n">
        <v>50070</v>
      </c>
      <c r="H17588" s="1" t="s">
        <v>22457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13455</v>
      </c>
      <c r="C17589" s="1" t="str">
        <f aca="false">IF(H17589="",F17589,H17589)</f>
        <v>coolidge dam</v>
      </c>
      <c r="F17589" s="5"/>
      <c r="G17589" s="1" t="n">
        <v>155</v>
      </c>
      <c r="H17589" s="1" t="s">
        <v>22458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13456</v>
      </c>
      <c r="C17590" s="1" t="str">
        <f aca="false">IF(H17590="",F17590,H17590)</f>
        <v>tillamook lumber</v>
      </c>
      <c r="F17590" s="5"/>
      <c r="G17590" s="1" t="n">
        <v>50232</v>
      </c>
      <c r="H17590" s="1" t="s">
        <v>22459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13457</v>
      </c>
      <c r="C17591" s="1" t="str">
        <f aca="false">IF(H17591="",F17591,H17591)</f>
        <v>calligan creek</v>
      </c>
      <c r="F17591" s="5"/>
      <c r="G17591" s="1" t="n">
        <v>54862</v>
      </c>
      <c r="H17591" s="1" t="s">
        <v>22460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13458</v>
      </c>
      <c r="C17592" s="1" t="str">
        <f aca="false">IF(H17592="",F17592,H17592)</f>
        <v>ltv steel south chicago works</v>
      </c>
      <c r="F17592" s="5"/>
      <c r="G17592" s="1" t="n">
        <v>10399</v>
      </c>
      <c r="H17592" s="1" t="s">
        <v>22461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13459</v>
      </c>
      <c r="C17593" s="1" t="str">
        <f aca="false">IF(H17593="",F17593,H17593)</f>
        <v>alpena long lake</v>
      </c>
      <c r="F17593" s="5"/>
      <c r="G17593" s="1" t="n">
        <v>56286</v>
      </c>
      <c r="H17593" s="1" t="s">
        <v>22462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13460</v>
      </c>
      <c r="C17594" s="1" t="str">
        <f aca="false">IF(H17594="",F17594,H17594)</f>
        <v>alpena rockport</v>
      </c>
      <c r="F17594" s="5"/>
      <c r="G17594" s="1" t="n">
        <v>56287</v>
      </c>
      <c r="H17594" s="1" t="s">
        <v>22463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13461</v>
      </c>
      <c r="C17595" s="1" t="str">
        <f aca="false">IF(H17595="",F17595,H17595)</f>
        <v>nashville thermal transfer</v>
      </c>
      <c r="F17595" s="5"/>
      <c r="G17595" s="1" t="n">
        <v>50209</v>
      </c>
      <c r="H17595" s="1" t="s">
        <v>22464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13462</v>
      </c>
      <c r="C17596" s="1" t="str">
        <f aca="false">IF(H17596="",F17596,H17596)</f>
        <v>floydada</v>
      </c>
      <c r="F17596" s="5"/>
      <c r="G17596" s="1" t="n">
        <v>3573</v>
      </c>
      <c r="H17596" s="1" t="s">
        <v>22465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13463</v>
      </c>
      <c r="C17597" s="1" t="str">
        <f aca="false">IF(H17597="",F17597,H17597)</f>
        <v>siskiyou forest products</v>
      </c>
      <c r="F17597" s="5"/>
      <c r="G17597" s="1" t="n">
        <v>10037</v>
      </c>
      <c r="H17597" s="1" t="s">
        <v>22466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13464</v>
      </c>
      <c r="C17598" s="1" t="str">
        <f aca="false">IF(H17598="",F17598,H17598)</f>
        <v>fort davis</v>
      </c>
      <c r="F17598" s="5"/>
      <c r="G17598" s="1" t="n">
        <v>7724</v>
      </c>
      <c r="H17598" s="1" t="s">
        <v>22467</v>
      </c>
      <c r="I17598" s="1" t="n">
        <v>20404</v>
      </c>
      <c r="J17598" s="1" t="s">
        <v>20125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13465</v>
      </c>
      <c r="C17599" s="1" t="str">
        <f aca="false">IF(H17599="",F17599,H17599)</f>
        <v>fort bend utilities</v>
      </c>
      <c r="F17599" s="5"/>
      <c r="G17599" s="1" t="n">
        <v>10136</v>
      </c>
      <c r="H17599" s="1" t="s">
        <v>22468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13466</v>
      </c>
      <c r="C17600" s="1" t="str">
        <f aca="false">IF(H17600="",F17600,H17600)</f>
        <v>bioten power plant</v>
      </c>
      <c r="F17600" s="5"/>
      <c r="G17600" s="1" t="n">
        <v>55021</v>
      </c>
      <c r="H17600" s="1" t="s">
        <v>22469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13467</v>
      </c>
      <c r="C17601" s="1" t="str">
        <f aca="false">IF(H17601="",F17601,H17601)</f>
        <v>hancock creek</v>
      </c>
      <c r="F17601" s="5"/>
      <c r="G17601" s="1" t="n">
        <v>54861</v>
      </c>
      <c r="H17601" s="1" t="s">
        <v>22470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13468</v>
      </c>
      <c r="C17602" s="1" t="str">
        <f aca="false">IF(H17602="",F17602,H17602)</f>
        <v>baton rouge plant</v>
      </c>
      <c r="F17602" s="5"/>
      <c r="G17602" s="1" t="n">
        <v>10297</v>
      </c>
      <c r="H17602" s="1" t="s">
        <v>22471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13469</v>
      </c>
      <c r="C17603" s="1" t="str">
        <f aca="false">IF(H17603="",F17603,H17603)</f>
        <v>lfg energy</v>
      </c>
      <c r="F17603" s="5"/>
      <c r="G17603" s="1" t="n">
        <v>52200</v>
      </c>
      <c r="H17603" s="1" t="s">
        <v>22472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13470</v>
      </c>
      <c r="C17604" s="1" t="str">
        <f aca="false">IF(H17604="",F17604,H17604)</f>
        <v>jacobs energy</v>
      </c>
      <c r="F17604" s="5"/>
      <c r="G17604" s="1" t="n">
        <v>54904</v>
      </c>
      <c r="H17604" s="1" t="s">
        <v>22473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13471</v>
      </c>
      <c r="C17605" s="1" t="str">
        <f aca="false">IF(H17605="",F17605,H17605)</f>
        <v>merritt square mall</v>
      </c>
      <c r="F17605" s="5"/>
      <c r="G17605" s="1" t="n">
        <v>52003</v>
      </c>
      <c r="H17605" s="1" t="s">
        <v>22474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13472</v>
      </c>
      <c r="C17606" s="1" t="str">
        <f aca="false">IF(H17606="",F17606,H17606)</f>
        <v>scott wood</v>
      </c>
      <c r="F17606" s="5"/>
      <c r="G17606" s="1" t="n">
        <v>50863</v>
      </c>
      <c r="H17606" s="1" t="s">
        <v>22475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13473</v>
      </c>
      <c r="C17607" s="1" t="str">
        <f aca="false">IF(H17607="",F17607,H17607)</f>
        <v>asarco el paso texas</v>
      </c>
      <c r="F17607" s="5"/>
      <c r="G17607" s="1" t="n">
        <v>54905</v>
      </c>
      <c r="H17607" s="1" t="s">
        <v>22476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13474</v>
      </c>
      <c r="C17608" s="1" t="str">
        <f aca="false">IF(H17608="",F17608,H17608)</f>
        <v>south bear creek</v>
      </c>
      <c r="F17608" s="5"/>
      <c r="G17608" s="1" t="n">
        <v>55621</v>
      </c>
      <c r="H17608" s="1" t="s">
        <v>22477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13475</v>
      </c>
      <c r="C17609" s="1" t="str">
        <f aca="false">IF(H17609="",F17609,H17609)</f>
        <v>cogent little falls gp</v>
      </c>
      <c r="F17609" s="5"/>
      <c r="G17609" s="1" t="n">
        <v>10529</v>
      </c>
      <c r="H17609" s="1" t="s">
        <v>22478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13476</v>
      </c>
      <c r="C17610" s="1" t="str">
        <f aca="false">IF(H17610="",F17610,H17610)</f>
        <v>imerys kaolin jeffersonville</v>
      </c>
      <c r="F17610" s="5"/>
      <c r="G17610" s="1" t="n">
        <v>54345</v>
      </c>
      <c r="H17610" s="1" t="s">
        <v>22479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13477</v>
      </c>
      <c r="C17611" s="1" t="str">
        <f aca="false">IF(H17611="",F17611,H17611)</f>
        <v>lyondell chemical lake charles</v>
      </c>
      <c r="F17611" s="5"/>
      <c r="G17611" s="1" t="n">
        <v>54632</v>
      </c>
      <c r="H17611" s="1" t="s">
        <v>22480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13478</v>
      </c>
      <c r="C17612" s="1" t="str">
        <f aca="false">IF(H17612="",F17612,H17612)</f>
        <v>electra</v>
      </c>
      <c r="F17612" s="5"/>
      <c r="G17612" s="1" t="n">
        <v>3571</v>
      </c>
      <c r="H17612" s="1" t="s">
        <v>22481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13479</v>
      </c>
      <c r="C17613" s="1" t="str">
        <f aca="false">IF(H17613="",F17613,H17613)</f>
        <v>smurfit stone container wabash</v>
      </c>
      <c r="F17613" s="5"/>
      <c r="G17613" s="1" t="n">
        <v>10022</v>
      </c>
      <c r="H17613" s="1" t="s">
        <v>22482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13480</v>
      </c>
      <c r="C17614" s="1" t="str">
        <f aca="false">IF(H17614="",F17614,H17614)</f>
        <v>goose creek</v>
      </c>
      <c r="F17614" s="5"/>
      <c r="G17614" s="1" t="n">
        <v>50124</v>
      </c>
      <c r="H17614" s="1" t="s">
        <v>22483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13481</v>
      </c>
      <c r="C17615" s="1" t="str">
        <f aca="false">IF(H17615="",F17615,H17615)</f>
        <v>dowagiac</v>
      </c>
      <c r="F17615" s="5"/>
      <c r="G17615" s="1" t="n">
        <v>1823</v>
      </c>
      <c r="H17615" s="1" t="s">
        <v>22484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13482</v>
      </c>
      <c r="C17616" s="1" t="str">
        <f aca="false">IF(H17616="",F17616,H17616)</f>
        <v>averitt lumber</v>
      </c>
      <c r="F17616" s="5"/>
      <c r="G17616" s="1" t="n">
        <v>55028</v>
      </c>
      <c r="H17616" s="1" t="s">
        <v>22485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13483</v>
      </c>
      <c r="C17617" s="1" t="str">
        <f aca="false">IF(H17617="",F17617,H17617)</f>
        <v>schweitzer mauduit international</v>
      </c>
      <c r="F17617" s="5"/>
      <c r="G17617" s="1" t="n">
        <v>10044</v>
      </c>
      <c r="H17617" s="1" t="s">
        <v>22486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13484</v>
      </c>
      <c r="C17618" s="1" t="str">
        <f aca="false">IF(H17618="",F17618,H17618)</f>
        <v>berg lumber</v>
      </c>
      <c r="F17618" s="5"/>
      <c r="G17618" s="1" t="n">
        <v>10283</v>
      </c>
      <c r="H17618" s="1" t="s">
        <v>22487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13485</v>
      </c>
      <c r="C17619" s="1" t="str">
        <f aca="false">IF(H17619="",F17619,H17619)</f>
        <v>kannapolis engy partners spencer</v>
      </c>
      <c r="F17619" s="5"/>
      <c r="G17619" s="1" t="n">
        <v>52178</v>
      </c>
      <c r="H17619" s="1" t="s">
        <v>22488</v>
      </c>
      <c r="I17619" s="1" t="n">
        <v>10001</v>
      </c>
      <c r="J17619" s="1" t="s">
        <v>22489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13486</v>
      </c>
      <c r="C17620" s="1" t="str">
        <f aca="false">IF(H17620="",F17620,H17620)</f>
        <v>downtown cogeneration associates</v>
      </c>
      <c r="F17620" s="5"/>
      <c r="G17620" s="1" t="n">
        <v>54266</v>
      </c>
      <c r="H17620" s="1" t="s">
        <v>22490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13487</v>
      </c>
      <c r="C17621" s="1" t="str">
        <f aca="false">IF(H17621="",F17621,H17621)</f>
        <v>johnstown cogeneration</v>
      </c>
      <c r="F17621" s="5"/>
      <c r="G17621" s="1" t="n">
        <v>54596</v>
      </c>
      <c r="H17621" s="1" t="s">
        <v>22491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13488</v>
      </c>
      <c r="C17622" s="1" t="str">
        <f aca="false">IF(H17622="",F17622,H17622)</f>
        <v>newark atlantic paperboard</v>
      </c>
      <c r="F17622" s="5"/>
      <c r="G17622" s="1" t="n">
        <v>10454</v>
      </c>
      <c r="H17622" s="1" t="s">
        <v>22492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13489</v>
      </c>
      <c r="C17623" s="1" t="str">
        <f aca="false">IF(H17623="",F17623,H17623)</f>
        <v>fletcher warehousing</v>
      </c>
      <c r="F17623" s="5"/>
      <c r="G17623" s="1" t="n">
        <v>10856</v>
      </c>
      <c r="H17623" s="1" t="s">
        <v>22493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13490</v>
      </c>
      <c r="C17624" s="1" t="str">
        <f aca="false">IF(H17624="",F17624,H17624)</f>
        <v>stickney water reclamation plant</v>
      </c>
      <c r="F17624" s="5"/>
      <c r="G17624" s="1" t="n">
        <v>50331</v>
      </c>
      <c r="H17624" s="1" t="s">
        <v>22494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13491</v>
      </c>
      <c r="C17625" s="1" t="str">
        <f aca="false">IF(H17625="",F17625,H17625)</f>
        <v>aves hamilton</v>
      </c>
      <c r="F17625" s="5"/>
      <c r="G17625" s="1" t="n">
        <v>54367</v>
      </c>
      <c r="H17625" s="1" t="s">
        <v>22495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13492</v>
      </c>
      <c r="C17626" s="1" t="str">
        <f aca="false">IF(H17626="",F17626,H17626)</f>
        <v>kapaa hawaii</v>
      </c>
      <c r="F17626" s="5"/>
      <c r="G17626" s="1" t="n">
        <v>54405</v>
      </c>
      <c r="H17626" s="1" t="s">
        <v>22496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13493</v>
      </c>
      <c r="C17627" s="1" t="str">
        <f aca="false">IF(H17627="",F17627,H17627)</f>
        <v>roseau</v>
      </c>
      <c r="F17627" s="5"/>
      <c r="G17627" s="1" t="n">
        <v>2010</v>
      </c>
      <c r="H17627" s="1" t="s">
        <v>22497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13494</v>
      </c>
      <c r="C17628" s="1" t="str">
        <f aca="false">IF(H17628="",F17628,H17628)</f>
        <v>fairbanks</v>
      </c>
      <c r="F17628" s="5"/>
      <c r="G17628" s="1" t="n">
        <v>181</v>
      </c>
      <c r="H17628" s="1" t="s">
        <v>22498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13495</v>
      </c>
      <c r="C17629" s="1" t="str">
        <f aca="false">IF(H17629="",F17629,H17629)</f>
        <v>holdrege</v>
      </c>
      <c r="F17629" s="5"/>
      <c r="G17629" s="1" t="n">
        <v>2246</v>
      </c>
      <c r="H17629" s="1" t="s">
        <v>22499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13496</v>
      </c>
      <c r="C17630" s="1" t="str">
        <f aca="false">IF(H17630="",F17630,H17630)</f>
        <v>webster facility</v>
      </c>
      <c r="F17630" s="5"/>
      <c r="G17630" s="1" t="n">
        <v>10404</v>
      </c>
      <c r="H17630" s="1" t="s">
        <v>22500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13497</v>
      </c>
      <c r="C17631" s="1" t="str">
        <f aca="false">IF(H17631="",F17631,H17631)</f>
        <v>cherokee plant</v>
      </c>
      <c r="F17631" s="5"/>
      <c r="G17631" s="1" t="n">
        <v>52146</v>
      </c>
      <c r="H17631" s="1" t="s">
        <v>22501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13498</v>
      </c>
      <c r="C17632" s="1" t="str">
        <f aca="false">IF(H17632="",F17632,H17632)</f>
        <v>sea world of calif 4160 v cogen system</v>
      </c>
      <c r="F17632" s="5"/>
      <c r="G17632" s="1" t="n">
        <v>50165</v>
      </c>
      <c r="H17632" s="1" t="s">
        <v>22502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13499</v>
      </c>
      <c r="C17633" s="1" t="str">
        <f aca="false">IF(H17633="",F17633,H17633)</f>
        <v>aitkin</v>
      </c>
      <c r="F17633" s="5"/>
      <c r="G17633" s="1" t="n">
        <v>1957</v>
      </c>
      <c r="H17633" s="1" t="s">
        <v>22503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13500</v>
      </c>
      <c r="C17634" s="1" t="str">
        <f aca="false">IF(H17634="",F17634,H17634)</f>
        <v>agawam gate station</v>
      </c>
      <c r="F17634" s="5"/>
      <c r="G17634" s="1" t="n">
        <v>50381</v>
      </c>
      <c r="H17634" s="1" t="s">
        <v>22504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13501</v>
      </c>
      <c r="C17635" s="1" t="str">
        <f aca="false">IF(H17635="",F17635,H17635)</f>
        <v>kansas city</v>
      </c>
      <c r="F17635" s="5"/>
      <c r="G17635" s="1" t="n">
        <v>50453</v>
      </c>
      <c r="H17635" s="1" t="s">
        <v>22505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13502</v>
      </c>
      <c r="C17636" s="1" t="str">
        <f aca="false">IF(H17636="",F17636,H17636)</f>
        <v>rock tenn</v>
      </c>
      <c r="F17636" s="5"/>
      <c r="G17636" s="1" t="n">
        <v>50919</v>
      </c>
      <c r="H17636" s="1" t="s">
        <v>22506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13503</v>
      </c>
      <c r="C17637" s="1" t="str">
        <f aca="false">IF(H17637="",F17637,H17637)</f>
        <v>nexpak</v>
      </c>
      <c r="F17637" s="5"/>
      <c r="G17637" s="1" t="n">
        <v>54881</v>
      </c>
      <c r="H17637" s="1" t="s">
        <v>22507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13504</v>
      </c>
      <c r="C17638" s="1" t="str">
        <f aca="false">IF(H17638="",F17638,H17638)</f>
        <v>baudette</v>
      </c>
      <c r="F17638" s="5"/>
      <c r="G17638" s="1" t="n">
        <v>1963</v>
      </c>
      <c r="H17638" s="1" t="s">
        <v>22508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13505</v>
      </c>
      <c r="C17639" s="1" t="str">
        <f aca="false">IF(H17639="",F17639,H17639)</f>
        <v>big sandwash reservoir hydro</v>
      </c>
      <c r="F17639" s="5"/>
      <c r="G17639" s="1" t="n">
        <v>10660</v>
      </c>
      <c r="H17639" s="1" t="s">
        <v>22509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13506</v>
      </c>
      <c r="C17640" s="1" t="str">
        <f aca="false">IF(H17640="",F17640,H17640)</f>
        <v>g-p gypsum</v>
      </c>
      <c r="F17640" s="5"/>
      <c r="G17640" s="1" t="n">
        <v>52182</v>
      </c>
      <c r="H17640" s="1" t="s">
        <v>22510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13507</v>
      </c>
      <c r="C17641" s="1" t="str">
        <f aca="false">IF(H17641="",F17641,H17641)</f>
        <v>shelton landfill gas recovery</v>
      </c>
      <c r="F17641" s="5"/>
      <c r="G17641" s="1" t="n">
        <v>54336</v>
      </c>
      <c r="H17641" s="1" t="s">
        <v>22511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13508</v>
      </c>
      <c r="C17642" s="1" t="str">
        <f aca="false">IF(H17642="",F17642,H17642)</f>
        <v>mohawk valley landfill gas recovery</v>
      </c>
      <c r="F17642" s="5"/>
      <c r="G17642" s="1" t="n">
        <v>54660</v>
      </c>
      <c r="H17642" s="1" t="s">
        <v>22512</v>
      </c>
      <c r="I17642" s="1" t="n">
        <v>1687</v>
      </c>
      <c r="J17642" s="1" t="s">
        <v>22513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13509</v>
      </c>
      <c r="C17643" s="1" t="str">
        <f aca="false">IF(H17643="",F17643,H17643)</f>
        <v>kms macon power</v>
      </c>
      <c r="F17643" s="5"/>
      <c r="G17643" s="1" t="n">
        <v>55758</v>
      </c>
      <c r="H17643" s="1" t="s">
        <v>22514</v>
      </c>
      <c r="I17643" s="1" t="n">
        <v>50098</v>
      </c>
      <c r="J17643" s="1" t="s">
        <v>22515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13510</v>
      </c>
      <c r="C17644" s="1" t="str">
        <f aca="false">IF(H17644="",F17644,H17644)</f>
        <v>sanborn</v>
      </c>
      <c r="F17644" s="5"/>
      <c r="G17644" s="1" t="n">
        <v>1182</v>
      </c>
      <c r="H17644" s="1" t="s">
        <v>22516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13511</v>
      </c>
      <c r="C17645" s="1" t="str">
        <f aca="false">IF(H17645="",F17645,H17645)</f>
        <v>providence</v>
      </c>
      <c r="F17645" s="5"/>
      <c r="G17645" s="1" t="n">
        <v>3245</v>
      </c>
      <c r="H17645" s="1" t="s">
        <v>22517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13512</v>
      </c>
      <c r="C17646" s="1" t="str">
        <f aca="false">IF(H17646="",F17646,H17646)</f>
        <v>the bellevue</v>
      </c>
      <c r="F17646" s="5"/>
      <c r="G17646" s="1" t="n">
        <v>10021</v>
      </c>
      <c r="H17646" s="1" t="s">
        <v>22518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13513</v>
      </c>
      <c r="C17647" s="1" t="str">
        <f aca="false">IF(H17647="",F17647,H17647)</f>
        <v>pasco beverage</v>
      </c>
      <c r="F17647" s="5"/>
      <c r="G17647" s="1" t="n">
        <v>50908</v>
      </c>
      <c r="H17647" s="1" t="s">
        <v>22519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13514</v>
      </c>
      <c r="C17648" s="1" t="str">
        <f aca="false">IF(H17648="",F17648,H17648)</f>
        <v>derst baking</v>
      </c>
      <c r="F17648" s="5"/>
      <c r="G17648" s="1" t="n">
        <v>50927</v>
      </c>
      <c r="H17648" s="1" t="s">
        <v>22520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13515</v>
      </c>
      <c r="C17649" s="1" t="str">
        <f aca="false">IF(H17649="",F17649,H17649)</f>
        <v>buffalo paperboard</v>
      </c>
      <c r="F17649" s="5"/>
      <c r="G17649" s="1" t="n">
        <v>54722</v>
      </c>
      <c r="H17649" s="1" t="s">
        <v>22521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13516</v>
      </c>
      <c r="C17650" s="1" t="str">
        <f aca="false">IF(H17650="",F17650,H17650)</f>
        <v>western sugar bayard</v>
      </c>
      <c r="F17650" s="5"/>
      <c r="G17650" s="1" t="n">
        <v>54955</v>
      </c>
      <c r="H17650" s="1" t="s">
        <v>22522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13517</v>
      </c>
      <c r="C17651" s="1" t="str">
        <f aca="false">IF(H17651="",F17651,H17651)</f>
        <v>resurrection hospital</v>
      </c>
      <c r="F17651" s="5"/>
      <c r="G17651" s="1" t="n">
        <v>50140</v>
      </c>
      <c r="H17651" s="1" t="s">
        <v>22523</v>
      </c>
    </row>
    <row r="17652" customFormat="false" ht="15" hidden="false" customHeight="true" outlineLevel="0" collapsed="false">
      <c r="A17652" s="1" t="n">
        <f aca="false">IF(IFERROR((MATCH(G17652,$G$1:$G$12712,0)),0),INDEX($A$1:$A$12712,MATCH(G17652,$G$1:$G$12712,0)),MAX($A$2:$A17651)+1)</f>
        <v>13518</v>
      </c>
      <c r="C17652" s="1" t="str">
        <f aca="false">IF(H17652="",F17652,H17652)</f>
        <v>valparaiso university</v>
      </c>
      <c r="F17652" s="5"/>
      <c r="G17652" s="1" t="n">
        <v>54598</v>
      </c>
      <c r="H17652" s="1" t="s">
        <v>22524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13519</v>
      </c>
      <c r="C17653" s="1" t="str">
        <f aca="false">IF(H17653="",F17653,H17653)</f>
        <v>st johns riverside hospital</v>
      </c>
      <c r="F17653" s="5"/>
      <c r="G17653" s="1" t="n">
        <v>54595</v>
      </c>
      <c r="H17653" s="1" t="s">
        <v>21220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13520</v>
      </c>
      <c r="C17654" s="1" t="str">
        <f aca="false">IF(H17654="",F17654,H17654)</f>
        <v>skb landfill</v>
      </c>
      <c r="F17654" s="5"/>
      <c r="G17654" s="1" t="n">
        <v>50784</v>
      </c>
      <c r="H17654" s="1" t="s">
        <v>22525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13521</v>
      </c>
      <c r="C17655" s="1" t="str">
        <f aca="false">IF(H17655="",F17655,H17655)</f>
        <v>eastsound</v>
      </c>
      <c r="F17655" s="5"/>
      <c r="G17655" s="1" t="n">
        <v>3930</v>
      </c>
      <c r="H17655" s="1" t="s">
        <v>22526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13522</v>
      </c>
      <c r="C17656" s="1" t="str">
        <f aca="false">IF(H17656="",F17656,H17656)</f>
        <v>na 8</v>
      </c>
      <c r="F17656" s="5"/>
      <c r="G17656" s="1" t="n">
        <v>7756</v>
      </c>
      <c r="H17656" s="1" t="s">
        <v>22527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13523</v>
      </c>
      <c r="C17657" s="1" t="str">
        <f aca="false">IF(H17657="",F17657,H17657)</f>
        <v>nichols farm</v>
      </c>
      <c r="F17657" s="5"/>
      <c r="G17657" s="1" t="n">
        <v>57548</v>
      </c>
      <c r="H17657" s="1" t="s">
        <v>22528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13524</v>
      </c>
      <c r="C17658" s="1" t="str">
        <f aca="false">IF(H17658="",F17658,H17658)</f>
        <v>stone drop</v>
      </c>
      <c r="F17658" s="5"/>
      <c r="G17658" s="1" t="n">
        <v>499</v>
      </c>
      <c r="H17658" s="1" t="s">
        <v>22529</v>
      </c>
      <c r="I17658" s="1" t="n">
        <v>12745</v>
      </c>
      <c r="J17658" s="1" t="s">
        <v>22530</v>
      </c>
    </row>
    <row r="17659" customFormat="false" ht="15" hidden="false" customHeight="true" outlineLevel="0" collapsed="false">
      <c r="A17659" s="1" t="n">
        <f aca="false">A4428</f>
        <v>3486</v>
      </c>
      <c r="C17659" s="1" t="str">
        <f aca="false">IF(H17659="",F17659,H17659)</f>
        <v>wichita diesel</v>
      </c>
      <c r="F17659" s="5"/>
      <c r="G17659" s="1" t="n">
        <v>1245</v>
      </c>
      <c r="H17659" s="1" t="s">
        <v>22531</v>
      </c>
      <c r="I17659" s="1" t="n">
        <v>10005</v>
      </c>
      <c r="J17659" s="1" t="s">
        <v>22532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13525</v>
      </c>
      <c r="C17660" s="1" t="str">
        <f aca="false">IF(H17660="",F17660,H17660)</f>
        <v>madison</v>
      </c>
      <c r="F17660" s="5"/>
      <c r="G17660" s="1" t="n">
        <v>2254</v>
      </c>
      <c r="H17660" s="1" t="s">
        <v>18831</v>
      </c>
      <c r="I17660" s="1" t="n">
        <v>13337</v>
      </c>
      <c r="J17660" s="1" t="s">
        <v>22533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13526</v>
      </c>
      <c r="C17661" s="1" t="str">
        <f aca="false">IF(H17661="",F17661,H17661)</f>
        <v>wolcott</v>
      </c>
      <c r="F17661" s="5"/>
      <c r="G17661" s="1" t="n">
        <v>6477</v>
      </c>
      <c r="H17661" s="1" t="s">
        <v>22534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13527</v>
      </c>
      <c r="C17662" s="1" t="str">
        <f aca="false">IF(H17662="",F17662,H17662)</f>
        <v>squam lake dam</v>
      </c>
      <c r="F17662" s="5"/>
      <c r="G17662" s="1" t="n">
        <v>7395</v>
      </c>
      <c r="H17662" s="1" t="s">
        <v>22535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13528</v>
      </c>
      <c r="C17663" s="1" t="str">
        <f aca="false">IF(H17663="",F17663,H17663)</f>
        <v>north fork stanislaus river hydro proj</v>
      </c>
      <c r="F17663" s="5"/>
      <c r="G17663" s="1" t="n">
        <v>7453</v>
      </c>
      <c r="H17663" s="1" t="s">
        <v>22536</v>
      </c>
      <c r="I17663" s="1" t="n">
        <v>40613</v>
      </c>
      <c r="J17663" s="1" t="s">
        <v>22537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13529</v>
      </c>
      <c r="C17664" s="1" t="str">
        <f aca="false">IF(H17664="",F17664,H17664)</f>
        <v>healy lake</v>
      </c>
      <c r="F17664" s="5"/>
      <c r="G17664" s="1" t="n">
        <v>7506</v>
      </c>
      <c r="H17664" s="1" t="s">
        <v>22538</v>
      </c>
      <c r="I17664" s="1" t="n">
        <v>219</v>
      </c>
      <c r="J17664" s="1" t="s">
        <v>20856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13530</v>
      </c>
      <c r="C17665" s="1" t="str">
        <f aca="false">IF(H17665="",F17665,H17665)</f>
        <v>weyco energy center</v>
      </c>
      <c r="F17665" s="5"/>
      <c r="G17665" s="1" t="n">
        <v>7509</v>
      </c>
      <c r="H17665" s="1" t="s">
        <v>22539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13531</v>
      </c>
      <c r="C17666" s="1" t="str">
        <f aca="false">IF(H17666="",F17666,H17666)</f>
        <v>fairless hills</v>
      </c>
      <c r="F17666" s="5"/>
      <c r="G17666" s="1" t="n">
        <v>7704</v>
      </c>
      <c r="H17666" s="1" t="s">
        <v>22540</v>
      </c>
      <c r="I17666" s="1" t="n">
        <v>6035</v>
      </c>
      <c r="J17666" s="1" t="s">
        <v>22541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13532</v>
      </c>
      <c r="C17667" s="1" t="str">
        <f aca="false">IF(H17667="",F17667,H17667)</f>
        <v>unknown</v>
      </c>
      <c r="F17667" s="5"/>
      <c r="G17667" s="1" t="n">
        <v>7741</v>
      </c>
      <c r="H17667" s="1" t="s">
        <v>22542</v>
      </c>
      <c r="I17667" s="1" t="n">
        <v>5580</v>
      </c>
      <c r="J17667" s="1" t="s">
        <v>22543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13533</v>
      </c>
      <c r="C17668" s="1" t="str">
        <f aca="false">IF(H17668="",F17668,H17668)</f>
        <v>kaukauna diesels</v>
      </c>
      <c r="F17668" s="5"/>
      <c r="G17668" s="1" t="n">
        <v>7793</v>
      </c>
      <c r="H17668" s="1" t="s">
        <v>22544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13534</v>
      </c>
      <c r="C17669" s="1" t="str">
        <f aca="false">IF(H17669="",F17669,H17669)</f>
        <v>goat rock</v>
      </c>
      <c r="F17669" s="5"/>
      <c r="G17669" s="1" t="n">
        <v>7840</v>
      </c>
      <c r="H17669" s="1" t="s">
        <v>22545</v>
      </c>
      <c r="I17669" s="1" t="n">
        <v>195</v>
      </c>
      <c r="J17669" s="1" t="s">
        <v>22546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13535</v>
      </c>
      <c r="C17670" s="1" t="str">
        <f aca="false">IF(H17670="",F17670,H17670)</f>
        <v>cass county</v>
      </c>
      <c r="F17670" s="5"/>
      <c r="G17670" s="1" t="n">
        <v>7885</v>
      </c>
      <c r="H17670" s="1" t="s">
        <v>22547</v>
      </c>
      <c r="I17670" s="1" t="n">
        <v>14127</v>
      </c>
      <c r="J17670" s="1" t="s">
        <v>22548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13536</v>
      </c>
      <c r="C17671" s="1" t="str">
        <f aca="false">IF(H17671="",F17671,H17671)</f>
        <v>cook - aep</v>
      </c>
      <c r="F17671" s="5"/>
      <c r="G17671" s="1" t="n">
        <v>8842</v>
      </c>
      <c r="H17671" s="1" t="s">
        <v>22549</v>
      </c>
      <c r="I17671" s="1" t="n">
        <v>343</v>
      </c>
      <c r="J17671" s="1" t="s">
        <v>17664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13537</v>
      </c>
      <c r="C17672" s="1" t="str">
        <f aca="false">IF(H17672="",F17672,H17672)</f>
        <v>old town</v>
      </c>
      <c r="F17672" s="5"/>
      <c r="G17672" s="1" t="n">
        <v>10835</v>
      </c>
      <c r="H17672" s="1" t="s">
        <v>22550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13538</v>
      </c>
      <c r="C17673" s="1" t="str">
        <f aca="false">IF(H17673="",F17673,H17673)</f>
        <v>conoco lake charles refinery</v>
      </c>
      <c r="F17673" s="5"/>
      <c r="G17673" s="1" t="n">
        <v>50008</v>
      </c>
      <c r="H17673" s="1" t="s">
        <v>22551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13539</v>
      </c>
      <c r="C17674" s="1" t="str">
        <f aca="false">IF(H17674="",F17674,H17674)</f>
        <v>king cove</v>
      </c>
      <c r="F17674" s="5"/>
      <c r="G17674" s="1" t="n">
        <v>50415</v>
      </c>
      <c r="H17674" s="1" t="s">
        <v>22552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13540</v>
      </c>
      <c r="C17675" s="1" t="str">
        <f aca="false">IF(H17675="",F17675,H17675)</f>
        <v>central production facility 1</v>
      </c>
      <c r="F17675" s="5"/>
      <c r="G17675" s="1" t="n">
        <v>54151</v>
      </c>
      <c r="H17675" s="1" t="s">
        <v>22553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13541</v>
      </c>
      <c r="C17676" s="1" t="str">
        <f aca="false">IF(H17676="",F17676,H17676)</f>
        <v>central production facility 2</v>
      </c>
      <c r="F17676" s="5"/>
      <c r="G17676" s="1" t="n">
        <v>54152</v>
      </c>
      <c r="H17676" s="1" t="s">
        <v>22554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13542</v>
      </c>
      <c r="C17677" s="1" t="str">
        <f aca="false">IF(H17677="",F17677,H17677)</f>
        <v>central production facility 3</v>
      </c>
      <c r="F17677" s="5"/>
      <c r="G17677" s="1" t="n">
        <v>54153</v>
      </c>
      <c r="H17677" s="1" t="s">
        <v>22555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13543</v>
      </c>
      <c r="C17678" s="1" t="str">
        <f aca="false">IF(H17678="",F17678,H17678)</f>
        <v>seawater treatment plant</v>
      </c>
      <c r="F17678" s="5"/>
      <c r="G17678" s="1" t="n">
        <v>54154</v>
      </c>
      <c r="H17678" s="1" t="s">
        <v>22556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13544</v>
      </c>
      <c r="C17679" s="1" t="str">
        <f aca="false">IF(H17679="",F17679,H17679)</f>
        <v>lisburne production center</v>
      </c>
      <c r="F17679" s="5"/>
      <c r="G17679" s="1" t="n">
        <v>54155</v>
      </c>
      <c r="H17679" s="1" t="s">
        <v>22557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13545</v>
      </c>
      <c r="C17680" s="1" t="str">
        <f aca="false">IF(H17680="",F17680,H17680)</f>
        <v>quinebaug five mile</v>
      </c>
      <c r="F17680" s="5"/>
      <c r="G17680" s="1" t="n">
        <v>54303</v>
      </c>
      <c r="H17680" s="1" t="s">
        <v>22558</v>
      </c>
      <c r="I17680" s="1" t="n">
        <v>25771</v>
      </c>
      <c r="J17680" s="1" t="s">
        <v>22559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13546</v>
      </c>
      <c r="C17681" s="1" t="str">
        <f aca="false">IF(H17681="",F17681,H17681)</f>
        <v>east vealmoor gas plant</v>
      </c>
      <c r="F17681" s="5"/>
      <c r="G17681" s="1" t="n">
        <v>54332</v>
      </c>
      <c r="H17681" s="1" t="s">
        <v>22560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13547</v>
      </c>
      <c r="C17682" s="1" t="str">
        <f aca="false">IF(H17682="",F17682,H17682)</f>
        <v>k site</v>
      </c>
      <c r="F17682" s="5"/>
      <c r="G17682" s="1" t="n">
        <v>54375</v>
      </c>
      <c r="H17682" s="1" t="s">
        <v>22561</v>
      </c>
      <c r="I17682" s="1" t="n">
        <v>27727</v>
      </c>
      <c r="J17682" s="1" t="s">
        <v>22562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13548</v>
      </c>
      <c r="C17683" s="1" t="str">
        <f aca="false">IF(H17683="",F17683,H17683)</f>
        <v>monopod platform</v>
      </c>
      <c r="F17683" s="5"/>
      <c r="G17683" s="1" t="n">
        <v>54436</v>
      </c>
      <c r="H17683" s="1" t="s">
        <v>22563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13549</v>
      </c>
      <c r="C17684" s="1" t="str">
        <f aca="false">IF(H17684="",F17684,H17684)</f>
        <v>dillon platform</v>
      </c>
      <c r="F17684" s="5"/>
      <c r="G17684" s="1" t="n">
        <v>54437</v>
      </c>
      <c r="H17684" s="1" t="s">
        <v>22564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13550</v>
      </c>
      <c r="C17685" s="1" t="str">
        <f aca="false">IF(H17685="",F17685,H17685)</f>
        <v>granite point platform</v>
      </c>
      <c r="F17685" s="5"/>
      <c r="G17685" s="1" t="n">
        <v>54438</v>
      </c>
      <c r="H17685" s="1" t="s">
        <v>22565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13551</v>
      </c>
      <c r="C17686" s="1" t="str">
        <f aca="false">IF(H17686="",F17686,H17686)</f>
        <v>bruce platform</v>
      </c>
      <c r="F17686" s="5"/>
      <c r="G17686" s="1" t="n">
        <v>54439</v>
      </c>
      <c r="H17686" s="1" t="s">
        <v>22566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13552</v>
      </c>
      <c r="C17687" s="1" t="str">
        <f aca="false">IF(H17687="",F17687,H17687)</f>
        <v>anna platform</v>
      </c>
      <c r="F17687" s="5"/>
      <c r="G17687" s="1" t="n">
        <v>54440</v>
      </c>
      <c r="H17687" s="1" t="s">
        <v>22567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13553</v>
      </c>
      <c r="C17688" s="1" t="str">
        <f aca="false">IF(H17688="",F17688,H17688)</f>
        <v>baker platform</v>
      </c>
      <c r="F17688" s="5"/>
      <c r="G17688" s="1" t="n">
        <v>54442</v>
      </c>
      <c r="H17688" s="1" t="s">
        <v>22568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13554</v>
      </c>
      <c r="C17689" s="1" t="str">
        <f aca="false">IF(H17689="",F17689,H17689)</f>
        <v>grayling platform</v>
      </c>
      <c r="F17689" s="5"/>
      <c r="G17689" s="1" t="n">
        <v>54444</v>
      </c>
      <c r="H17689" s="1" t="s">
        <v>22569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13555</v>
      </c>
      <c r="C17690" s="1" t="str">
        <f aca="false">IF(H17690="",F17690,H17690)</f>
        <v>swift creek power</v>
      </c>
      <c r="F17690" s="5"/>
      <c r="G17690" s="1" t="n">
        <v>54565</v>
      </c>
      <c r="H17690" s="1" t="s">
        <v>22570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13556</v>
      </c>
      <c r="C17691" s="1" t="str">
        <f aca="false">IF(H17691="",F17691,H17691)</f>
        <v>san juan basin gas plant</v>
      </c>
      <c r="F17691" s="5"/>
      <c r="G17691" s="1" t="n">
        <v>54669</v>
      </c>
      <c r="H17691" s="1" t="s">
        <v>22571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13557</v>
      </c>
      <c r="C17692" s="1" t="str">
        <f aca="false">IF(H17692="",F17692,H17692)</f>
        <v>grand chenier gas processing plant</v>
      </c>
      <c r="F17692" s="5"/>
      <c r="G17692" s="1" t="n">
        <v>54670</v>
      </c>
      <c r="H17692" s="1" t="s">
        <v>22572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13558</v>
      </c>
      <c r="C17693" s="1" t="str">
        <f aca="false">IF(H17693="",F17693,H17693)</f>
        <v>dragon trail</v>
      </c>
      <c r="F17693" s="5"/>
      <c r="G17693" s="1" t="n">
        <v>54671</v>
      </c>
      <c r="H17693" s="1" t="s">
        <v>22573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13559</v>
      </c>
      <c r="C17694" s="1" t="str">
        <f aca="false">IF(H17694="",F17694,H17694)</f>
        <v>difwind farms ltd iv</v>
      </c>
      <c r="F17694" s="5"/>
      <c r="G17694" s="1" t="n">
        <v>54684</v>
      </c>
      <c r="H17694" s="1" t="s">
        <v>22574</v>
      </c>
    </row>
    <row r="17695" customFormat="false" ht="15" hidden="false" customHeight="true" outlineLevel="0" collapsed="false">
      <c r="A17695" s="1" t="n">
        <f aca="false">IF(IFERROR((MATCH(G17695,$G$1:$G$12712,0)),0),INDEX($A$1:$A$12712,MATCH(G17695,$G$1:$G$12712,0)),MAX($A$2:$A17694)+1)</f>
        <v>13560</v>
      </c>
      <c r="C17695" s="1" t="str">
        <f aca="false">IF(H17695="",F17695,H17695)</f>
        <v>carolina food processors #2</v>
      </c>
      <c r="F17695" s="5"/>
      <c r="G17695" s="1" t="n">
        <v>54824</v>
      </c>
      <c r="H17695" s="1" t="s">
        <v>22575</v>
      </c>
      <c r="I17695" s="1" t="n">
        <v>17449</v>
      </c>
      <c r="J17695" s="1" t="s">
        <v>22576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13561</v>
      </c>
      <c r="C17696" s="1" t="str">
        <f aca="false">IF(H17696="",F17696,H17696)</f>
        <v>bering star</v>
      </c>
      <c r="F17696" s="5"/>
      <c r="G17696" s="1" t="n">
        <v>54883</v>
      </c>
      <c r="H17696" s="1" t="s">
        <v>22577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13562</v>
      </c>
      <c r="C17697" s="1" t="str">
        <f aca="false">IF(H17697="",F17697,H17697)</f>
        <v>american president lines ltd</v>
      </c>
      <c r="F17697" s="5"/>
      <c r="G17697" s="1" t="n">
        <v>54888</v>
      </c>
      <c r="H17697" s="1" t="s">
        <v>22578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13563</v>
      </c>
      <c r="C17698" s="1" t="str">
        <f aca="false">IF(H17698="",F17698,H17698)</f>
        <v>dimon international inc kinsto</v>
      </c>
      <c r="F17698" s="5"/>
      <c r="G17698" s="1" t="n">
        <v>55001</v>
      </c>
      <c r="H17698" s="1" t="s">
        <v>22579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13564</v>
      </c>
      <c r="C17699" s="1" t="str">
        <f aca="false">IF(H17699="",F17699,H17699)</f>
        <v>blacks fork gas processing plant</v>
      </c>
      <c r="F17699" s="5"/>
      <c r="G17699" s="1" t="n">
        <v>55134</v>
      </c>
      <c r="H17699" s="1" t="s">
        <v>22580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13565</v>
      </c>
      <c r="C17700" s="1" t="str">
        <f aca="false">IF(H17700="",F17700,H17700)</f>
        <v>champion clean energy</v>
      </c>
      <c r="F17700" s="5"/>
      <c r="G17700" s="1" t="n">
        <v>55180</v>
      </c>
      <c r="H17700" s="1" t="s">
        <v>22581</v>
      </c>
      <c r="I17700" s="1" t="n">
        <v>9303</v>
      </c>
      <c r="J17700" s="1" t="s">
        <v>22582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13566</v>
      </c>
      <c r="C17701" s="1" t="str">
        <f aca="false">IF(H17701="",F17701,H17701)</f>
        <v>west phoenix cc4</v>
      </c>
      <c r="F17701" s="5"/>
      <c r="G17701" s="1" t="n">
        <v>55301</v>
      </c>
      <c r="H17701" s="1" t="s">
        <v>22583</v>
      </c>
      <c r="I17701" s="1" t="n">
        <v>803</v>
      </c>
      <c r="J17701" s="1" t="s">
        <v>21091</v>
      </c>
    </row>
    <row r="17702" customFormat="false" ht="15" hidden="false" customHeight="true" outlineLevel="0" collapsed="false">
      <c r="A17702" s="1" t="n">
        <f aca="false">A11048</f>
        <v>9509</v>
      </c>
      <c r="C17702" s="1" t="str">
        <f aca="false">IF(H17702="",F17702,H17702)</f>
        <v>union power station</v>
      </c>
      <c r="F17702" s="5"/>
      <c r="G17702" s="1" t="n">
        <v>55314</v>
      </c>
      <c r="H17702" s="1" t="s">
        <v>22584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13567</v>
      </c>
      <c r="C17703" s="1" t="str">
        <f aca="false">IF(H17703="",F17703,H17703)</f>
        <v>ontelaunee energy center</v>
      </c>
      <c r="F17703" s="5"/>
      <c r="G17703" s="1" t="n">
        <v>55335</v>
      </c>
      <c r="H17703" s="1" t="s">
        <v>22585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13568</v>
      </c>
      <c r="C17704" s="1" t="str">
        <f aca="false">IF(H17704="",F17704,H17704)</f>
        <v>redhawk</v>
      </c>
      <c r="F17704" s="5"/>
      <c r="G17704" s="1" t="n">
        <v>55528</v>
      </c>
      <c r="H17704" s="1" t="s">
        <v>22586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13569</v>
      </c>
      <c r="C17705" s="1" t="str">
        <f aca="false">IF(H17705="",F17705,H17705)</f>
        <v>union mine disposal site</v>
      </c>
      <c r="F17705" s="5"/>
      <c r="G17705" s="1" t="n">
        <v>55775</v>
      </c>
      <c r="H17705" s="1" t="s">
        <v>22587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13570</v>
      </c>
      <c r="C17706" s="1" t="str">
        <f aca="false">IF(H17706="",F17706,H17706)</f>
        <v>saguaro combustion turbine 3</v>
      </c>
      <c r="F17706" s="5"/>
      <c r="G17706" s="1" t="n">
        <v>55840</v>
      </c>
      <c r="H17706" s="1" t="s">
        <v>22588</v>
      </c>
      <c r="I17706" s="1" t="n">
        <v>803</v>
      </c>
      <c r="J17706" s="1" t="s">
        <v>21091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13571</v>
      </c>
      <c r="C17707" s="1" t="str">
        <f aca="false">IF(H17707="",F17707,H17707)</f>
        <v>mendota mental health</v>
      </c>
      <c r="F17707" s="5"/>
      <c r="G17707" s="1" t="n">
        <v>55876</v>
      </c>
      <c r="H17707" s="1" t="s">
        <v>22589</v>
      </c>
      <c r="I17707" s="1" t="n">
        <v>18028</v>
      </c>
      <c r="J17707" s="1" t="s">
        <v>22590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13572</v>
      </c>
      <c r="C17708" s="1" t="str">
        <f aca="false">IF(H17708="",F17708,H17708)</f>
        <v>west phoenix cc5</v>
      </c>
      <c r="F17708" s="5"/>
      <c r="G17708" s="1" t="n">
        <v>55955</v>
      </c>
      <c r="H17708" s="1" t="s">
        <v>22591</v>
      </c>
      <c r="I17708" s="1" t="n">
        <v>803</v>
      </c>
      <c r="J17708" s="1" t="s">
        <v>21091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13573</v>
      </c>
      <c r="C17709" s="1" t="str">
        <f aca="false">IF(H17709="",F17709,H17709)</f>
        <v>tower 3</v>
      </c>
      <c r="F17709" s="5"/>
      <c r="G17709" s="1" t="n">
        <v>56003</v>
      </c>
      <c r="H17709" s="1" t="s">
        <v>22592</v>
      </c>
      <c r="I17709" s="1" t="n">
        <v>12582</v>
      </c>
      <c r="J17709" s="1" t="s">
        <v>22593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13574</v>
      </c>
      <c r="C17710" s="1" t="str">
        <f aca="false">IF(H17710="",F17710,H17710)</f>
        <v>osawatomie</v>
      </c>
      <c r="F17710" s="5"/>
      <c r="G17710" s="1" t="n">
        <v>56021</v>
      </c>
      <c r="H17710" s="1" t="s">
        <v>22594</v>
      </c>
      <c r="I17710" s="1" t="n">
        <v>10000</v>
      </c>
      <c r="J17710" s="1" t="s">
        <v>22595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13575</v>
      </c>
      <c r="C17711" s="1" t="str">
        <f aca="false">IF(H17711="",F17711,H17711)</f>
        <v>oklahoma wind energy center</v>
      </c>
      <c r="F17711" s="5"/>
      <c r="G17711" s="1" t="n">
        <v>56034</v>
      </c>
      <c r="H17711" s="1" t="s">
        <v>22596</v>
      </c>
      <c r="I17711" s="1" t="n">
        <v>14077</v>
      </c>
      <c r="J17711" s="1" t="s">
        <v>22597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13576</v>
      </c>
      <c r="C17712" s="1" t="str">
        <f aca="false">IF(H17712="",F17712,H17712)</f>
        <v>binghamton cogen</v>
      </c>
      <c r="F17712" s="5"/>
      <c r="G17712" s="1" t="n">
        <v>56057</v>
      </c>
      <c r="H17712" s="1" t="s">
        <v>22598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13577</v>
      </c>
      <c r="C17713" s="1" t="str">
        <f aca="false">IF(H17713="",F17713,H17713)</f>
        <v>lake</v>
      </c>
      <c r="F17713" s="5"/>
      <c r="G17713" s="1" t="n">
        <v>56077</v>
      </c>
      <c r="H17713" s="1" t="s">
        <v>18830</v>
      </c>
      <c r="I17713" s="1" t="n">
        <v>2507</v>
      </c>
      <c r="J17713" s="1" t="s">
        <v>22599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13578</v>
      </c>
      <c r="C17714" s="1" t="str">
        <f aca="false">IF(H17714="",F17714,H17714)</f>
        <v>north dakota wind energy center i</v>
      </c>
      <c r="F17714" s="5"/>
      <c r="G17714" s="1" t="n">
        <v>56091</v>
      </c>
      <c r="H17714" s="1" t="s">
        <v>22600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13579</v>
      </c>
      <c r="C17715" s="1" t="str">
        <f aca="false">IF(H17715="",F17715,H17715)</f>
        <v>sooner wind energy center</v>
      </c>
      <c r="F17715" s="5"/>
      <c r="G17715" s="1" t="n">
        <v>56095</v>
      </c>
      <c r="H17715" s="1" t="s">
        <v>22601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13580</v>
      </c>
      <c r="C17716" s="1" t="str">
        <f aca="false">IF(H17716="",F17716,H17716)</f>
        <v>saint peter</v>
      </c>
      <c r="F17716" s="5"/>
      <c r="G17716" s="1" t="n">
        <v>56161</v>
      </c>
      <c r="H17716" s="1" t="s">
        <v>22602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13581</v>
      </c>
      <c r="C17717" s="1" t="str">
        <f aca="false">IF(H17717="",F17717,H17717)</f>
        <v>silver creek</v>
      </c>
      <c r="F17717" s="5"/>
      <c r="G17717" s="1" t="n">
        <v>56180</v>
      </c>
      <c r="H17717" s="1" t="s">
        <v>22603</v>
      </c>
      <c r="I17717" s="1" t="n">
        <v>17568</v>
      </c>
      <c r="J17717" s="1" t="s">
        <v>22604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13582</v>
      </c>
      <c r="C17718" s="1" t="str">
        <f aca="false">IF(H17718="",F17718,H17718)</f>
        <v>sylvarena</v>
      </c>
      <c r="F17718" s="5"/>
      <c r="G17718" s="1" t="n">
        <v>56187</v>
      </c>
      <c r="H17718" s="1" t="s">
        <v>22605</v>
      </c>
      <c r="I17718" s="1" t="n">
        <v>17568</v>
      </c>
      <c r="J17718" s="1" t="s">
        <v>22604</v>
      </c>
    </row>
    <row r="17719" customFormat="false" ht="15" hidden="false" customHeight="true" outlineLevel="0" collapsed="false">
      <c r="A17719" s="1" t="n">
        <f aca="false">IF(IFERROR((MATCH(G17719,$G$1:$G$12712,0)),0),INDEX($A$1:$A$12712,MATCH(G17719,$G$1:$G$12712,0)),MAX($A$2:$A17718)+1)</f>
        <v>13583</v>
      </c>
      <c r="C17719" s="1" t="str">
        <f aca="false">IF(H17719="",F17719,H17719)</f>
        <v>north centerville</v>
      </c>
      <c r="F17719" s="5"/>
      <c r="G17719" s="1" t="n">
        <v>56230</v>
      </c>
      <c r="H17719" s="1" t="s">
        <v>22606</v>
      </c>
      <c r="I17719" s="1" t="n">
        <v>9417</v>
      </c>
      <c r="J17719" s="1" t="s">
        <v>20742</v>
      </c>
    </row>
    <row r="17720" customFormat="false" ht="15" hidden="false" customHeight="true" outlineLevel="0" collapsed="false">
      <c r="A17720" s="1" t="n">
        <f aca="false">IF(IFERROR((MATCH(G17720,$G$1:$G$12712,0)),0),INDEX($A$1:$A$12712,MATCH(G17720,$G$1:$G$12712,0)),MAX($A$2:$A17719)+1)</f>
        <v>13584</v>
      </c>
      <c r="C17720" s="1" t="str">
        <f aca="false">IF(H17720="",F17720,H17720)</f>
        <v>cottonwood creek wind energy center</v>
      </c>
      <c r="F17720" s="5"/>
      <c r="G17720" s="1" t="n">
        <v>56315</v>
      </c>
      <c r="H17720" s="1" t="s">
        <v>22607</v>
      </c>
    </row>
    <row r="17721" customFormat="false" ht="15" hidden="false" customHeight="true" outlineLevel="0" collapsed="false">
      <c r="A17721" s="1" t="n">
        <f aca="false">IF(IFERROR((MATCH(G17721,$G$1:$G$12712,0)),0),INDEX($A$1:$A$12712,MATCH(G17721,$G$1:$G$12712,0)),MAX($A$2:$A17720)+1)</f>
        <v>13585</v>
      </c>
      <c r="C17721" s="1" t="str">
        <f aca="false">IF(H17721="",F17721,H17721)</f>
        <v>oak grove</v>
      </c>
      <c r="F17721" s="5"/>
      <c r="G17721" s="1" t="n">
        <v>56425</v>
      </c>
      <c r="H17721" s="1" t="s">
        <v>22608</v>
      </c>
      <c r="I17721" s="1" t="n">
        <v>19323</v>
      </c>
      <c r="J17721" s="1" t="s">
        <v>22609</v>
      </c>
    </row>
    <row r="17722" customFormat="false" ht="15" hidden="false" customHeight="true" outlineLevel="0" collapsed="false">
      <c r="A17722" s="1" t="n">
        <f aca="false">IF(IFERROR((MATCH(G17722,$G$1:$G$12712,0)),0),INDEX($A$1:$A$12712,MATCH(G17722,$G$1:$G$12712,0)),MAX($A$2:$A17721)+1)</f>
        <v>13586</v>
      </c>
      <c r="C17722" s="1" t="str">
        <f aca="false">IF(H17722="",F17722,H17722)</f>
        <v>hrew llc</v>
      </c>
      <c r="F17722" s="5"/>
      <c r="G17722" s="1" t="n">
        <v>56444</v>
      </c>
      <c r="H17722" s="1" t="s">
        <v>22610</v>
      </c>
    </row>
    <row r="17723" customFormat="false" ht="15" hidden="false" customHeight="true" outlineLevel="0" collapsed="false">
      <c r="A17723" s="1" t="n">
        <f aca="false">IF(IFERROR((MATCH(G17723,$G$1:$G$12712,0)),0),INDEX($A$1:$A$12712,MATCH(G17723,$G$1:$G$12712,0)),MAX($A$2:$A17722)+1)</f>
        <v>13587</v>
      </c>
      <c r="C17723" s="1" t="str">
        <f aca="false">IF(H17723="",F17723,H17723)</f>
        <v>barton windpower ii llc</v>
      </c>
      <c r="F17723" s="5"/>
      <c r="G17723" s="1" t="n">
        <v>56766</v>
      </c>
      <c r="H17723" s="1" t="s">
        <v>22611</v>
      </c>
      <c r="I17723" s="1" t="n">
        <v>55720</v>
      </c>
      <c r="J17723" s="1" t="s">
        <v>22612</v>
      </c>
    </row>
    <row r="17724" customFormat="false" ht="15" hidden="false" customHeight="true" outlineLevel="0" collapsed="false">
      <c r="A17724" s="1" t="n">
        <f aca="false">IF(IFERROR((MATCH(G17724,$G$1:$G$12712,0)),0),INDEX($A$1:$A$12712,MATCH(G17724,$G$1:$G$12712,0)),MAX($A$2:$A17723)+1)</f>
        <v>13588</v>
      </c>
      <c r="C17724" s="1" t="str">
        <f aca="false">IF(H17724="",F17724,H17724)</f>
        <v>none</v>
      </c>
      <c r="F17724" s="5"/>
      <c r="G17724" s="1" t="n">
        <v>56778</v>
      </c>
      <c r="H17724" s="1" t="s">
        <v>20674</v>
      </c>
      <c r="I17724" s="1" t="n">
        <v>55963</v>
      </c>
      <c r="J17724" s="1" t="s">
        <v>22613</v>
      </c>
    </row>
    <row r="17725" customFormat="false" ht="15" hidden="false" customHeight="true" outlineLevel="0" collapsed="false">
      <c r="A17725" s="1" t="n">
        <f aca="false">IF(IFERROR((MATCH(G17725,$G$1:$G$12712,0)),0),INDEX($A$1:$A$12712,MATCH(G17725,$G$1:$G$12712,0)),MAX($A$2:$A17724)+1)</f>
        <v>13589</v>
      </c>
      <c r="C17725" s="1" t="str">
        <f aca="false">IF(H17725="",F17725,H17725)</f>
        <v>fls energy solar farm</v>
      </c>
      <c r="F17725" s="5"/>
      <c r="G17725" s="1" t="n">
        <v>56988</v>
      </c>
      <c r="H17725" s="1" t="s">
        <v>22614</v>
      </c>
    </row>
    <row r="17726" customFormat="false" ht="15" hidden="false" customHeight="true" outlineLevel="0" collapsed="false">
      <c r="A17726" s="1" t="n">
        <f aca="false">IF(IFERROR((MATCH(G17726,$G$1:$G$17725,0)),0),INDEX($A$1:$A$17725,MATCH(G17726,$G$1:$G$17725,0)),MAX($A$2:$A17725)+1)</f>
        <v>13590</v>
      </c>
      <c r="B17726" s="1" t="e">
        <f aca="false">IF(COUNTIF($G$1:$G$17725,G17726&gt;0),0,INDEX($A$1:$A$17725,MATCH(G17726,$G$1:$G$17725,0)))</f>
        <v>#N/A</v>
      </c>
      <c r="C17726" s="1" t="str">
        <f aca="false">IF(H17726="",F17726,H17726)</f>
        <v>rain gauge</v>
      </c>
      <c r="D17726" s="1" t="n">
        <v>294</v>
      </c>
      <c r="E17726" s="1" t="s">
        <v>16706</v>
      </c>
      <c r="F17726" s="5" t="s">
        <v>22615</v>
      </c>
      <c r="H17726" s="1"/>
    </row>
    <row r="17727" customFormat="false" ht="15" hidden="false" customHeight="true" outlineLevel="0" collapsed="false">
      <c r="A17727" s="1" t="n">
        <f aca="false">IF(IFERROR((MATCH(G17727,$G$1:$G$17725,0)),0),INDEX($A$1:$A$17725,MATCH(G17727,$G$1:$G$17725,0)),MAX($A$2:$A17726)+1)</f>
        <v>13591</v>
      </c>
      <c r="B17727" s="1" t="e">
        <f aca="false">IF(COUNTIF($G$1:$G$17725,G17727&gt;0),0,INDEX($A$1:$A$17725,MATCH(G17727,$G$1:$G$17725,0)))</f>
        <v>#N/A</v>
      </c>
      <c r="C17727" s="1" t="str">
        <f aca="false">IF(H17727="",F17727,H17727)</f>
        <v>octotillo 3</v>
      </c>
      <c r="D17727" s="1" t="n">
        <v>286</v>
      </c>
      <c r="E17727" s="1" t="s">
        <v>17569</v>
      </c>
      <c r="F17727" s="5" t="s">
        <v>22616</v>
      </c>
      <c r="H17727" s="1"/>
    </row>
    <row r="17728" customFormat="false" ht="15" hidden="false" customHeight="true" outlineLevel="0" collapsed="false">
      <c r="A17728" s="1" t="n">
        <f aca="false">IF(IFERROR((MATCH(G17728,$G$1:$G$17725,0)),0),INDEX($A$1:$A$17725,MATCH(G17728,$G$1:$G$17725,0)),MAX($A$2:$A17727)+1)</f>
        <v>13592</v>
      </c>
      <c r="B17728" s="1" t="e">
        <f aca="false">IF(COUNTIF($G$1:$G$17725,G17728&gt;0),0,INDEX($A$1:$A$17725,MATCH(G17728,$G$1:$G$17725,0)))</f>
        <v>#N/A</v>
      </c>
      <c r="C17728" s="1" t="str">
        <f aca="false">IF(H17728="",F17728,H17728)</f>
        <v>octotillo 4</v>
      </c>
      <c r="D17728" s="1" t="n">
        <v>286</v>
      </c>
      <c r="E17728" s="1" t="s">
        <v>17569</v>
      </c>
      <c r="F17728" s="5" t="s">
        <v>22617</v>
      </c>
      <c r="H17728" s="1"/>
    </row>
    <row r="17729" customFormat="false" ht="15" hidden="false" customHeight="true" outlineLevel="0" collapsed="false">
      <c r="A17729" s="1" t="n">
        <f aca="false">IF(IFERROR((MATCH(G17729,$G$1:$G$17725,0)),0),INDEX($A$1:$A$17725,MATCH(G17729,$G$1:$G$17725,0)),MAX($A$2:$A17728)+1)</f>
        <v>13593</v>
      </c>
      <c r="B17729" s="1" t="e">
        <f aca="false">IF(COUNTIF($G$1:$G$17725,G17729&gt;0),0,INDEX($A$1:$A$17725,MATCH(G17729,$G$1:$G$17725,0)))</f>
        <v>#N/A</v>
      </c>
      <c r="C17729" s="1" t="str">
        <f aca="false">IF(H17729="",F17729,H17729)</f>
        <v>octotillo 5</v>
      </c>
      <c r="D17729" s="1" t="n">
        <v>286</v>
      </c>
      <c r="E17729" s="1" t="s">
        <v>17569</v>
      </c>
      <c r="F17729" s="5" t="s">
        <v>22618</v>
      </c>
      <c r="H17729" s="1"/>
    </row>
    <row r="17730" customFormat="false" ht="15" hidden="false" customHeight="true" outlineLevel="0" collapsed="false">
      <c r="A17730" s="1" t="n">
        <f aca="false">IF(IFERROR((MATCH(G17730,$G$1:$G$17725,0)),0),INDEX($A$1:$A$17725,MATCH(G17730,$G$1:$G$17725,0)),MAX($A$2:$A17729)+1)</f>
        <v>13594</v>
      </c>
      <c r="B17730" s="1" t="e">
        <f aca="false">IF(COUNTIF($G$1:$G$17725,G17730&gt;0),0,INDEX($A$1:$A$17725,MATCH(G17730,$G$1:$G$17725,0)))</f>
        <v>#N/A</v>
      </c>
      <c r="C17730" s="1" t="str">
        <f aca="false">IF(H17730="",F17730,H17730)</f>
        <v>octotillo 6</v>
      </c>
      <c r="D17730" s="1" t="n">
        <v>286</v>
      </c>
      <c r="E17730" s="1" t="s">
        <v>17569</v>
      </c>
      <c r="F17730" s="5" t="s">
        <v>22619</v>
      </c>
      <c r="H17730" s="1"/>
    </row>
    <row r="17731" customFormat="false" ht="15" hidden="false" customHeight="true" outlineLevel="0" collapsed="false">
      <c r="A17731" s="1" t="n">
        <f aca="false">IF(IFERROR((MATCH(G17731,$G$1:$G$17725,0)),0),INDEX($A$1:$A$17725,MATCH(G17731,$G$1:$G$17725,0)),MAX($A$2:$A17730)+1)</f>
        <v>13595</v>
      </c>
      <c r="B17731" s="1" t="e">
        <f aca="false">IF(COUNTIF($G$1:$G$17725,G17731&gt;0),0,INDEX($A$1:$A$17725,MATCH(G17731,$G$1:$G$17725,0)))</f>
        <v>#N/A</v>
      </c>
      <c r="C17731" s="1" t="str">
        <f aca="false">IF(H17731="",F17731,H17731)</f>
        <v>octotillo 7</v>
      </c>
      <c r="D17731" s="1" t="n">
        <v>286</v>
      </c>
      <c r="E17731" s="1" t="s">
        <v>17569</v>
      </c>
      <c r="F17731" s="5" t="s">
        <v>22620</v>
      </c>
      <c r="H17731" s="1"/>
    </row>
    <row r="17732" customFormat="false" ht="15" hidden="false" customHeight="true" outlineLevel="0" collapsed="false">
      <c r="A17732" s="1" t="n">
        <f aca="false">IF(IFERROR((MATCH(G17732,$G$1:$G$17725,0)),0),INDEX($A$1:$A$17725,MATCH(G17732,$G$1:$G$17725,0)),MAX($A$2:$A17731)+1)</f>
        <v>13596</v>
      </c>
      <c r="B17732" s="1" t="e">
        <f aca="false">IF(COUNTIF($G$1:$G$17725,G17732&gt;0),0,INDEX($A$1:$A$17725,MATCH(G17732,$G$1:$G$17725,0)))</f>
        <v>#N/A</v>
      </c>
      <c r="C17732" s="1" t="str">
        <f aca="false">IF(H17732="",F17732,H17732)</f>
        <v>other residential/commercial</v>
      </c>
      <c r="D17732" s="1" t="n">
        <v>286</v>
      </c>
      <c r="E17732" s="1" t="s">
        <v>17569</v>
      </c>
      <c r="F17732" s="5" t="s">
        <v>22621</v>
      </c>
      <c r="H17732" s="1"/>
    </row>
    <row r="17733" customFormat="false" ht="15" hidden="false" customHeight="true" outlineLevel="0" collapsed="false">
      <c r="A17733" s="1" t="n">
        <f aca="false">IF(IFERROR((MATCH(G17733,$G$1:$G$17725,0)),0),INDEX($A$1:$A$17725,MATCH(G17733,$G$1:$G$17725,0)),MAX($A$2:$A17732)+1)</f>
        <v>13597</v>
      </c>
      <c r="B17733" s="1" t="e">
        <f aca="false">IF(COUNTIF($G$1:$G$17725,G17733&gt;0),0,INDEX($A$1:$A$17725,MATCH(G17733,$G$1:$G$17725,0)))</f>
        <v>#N/A</v>
      </c>
      <c r="C17733" s="1" t="str">
        <f aca="false">IF(H17733="",F17733,H17733)</f>
        <v>st mary's</v>
      </c>
      <c r="D17733" s="1" t="n">
        <v>185</v>
      </c>
      <c r="E17733" s="1" t="s">
        <v>17920</v>
      </c>
      <c r="F17733" s="5" t="s">
        <v>22622</v>
      </c>
      <c r="H17733" s="1"/>
    </row>
    <row r="17734" customFormat="false" ht="15" hidden="false" customHeight="true" outlineLevel="0" collapsed="false">
      <c r="A17734" s="1" t="n">
        <f aca="false">IF(IFERROR((MATCH(G17734,$G$1:$G$17725,0)),0),INDEX($A$1:$A$17725,MATCH(G17734,$G$1:$G$17725,0)),MAX($A$2:$A17733)+1)</f>
        <v>13598</v>
      </c>
      <c r="B17734" s="1" t="e">
        <f aca="false">IF(COUNTIF($G$1:$G$17725,G17734&gt;0),0,INDEX($A$1:$A$17725,MATCH(G17734,$G$1:$G$17725,0)))</f>
        <v>#N/A</v>
      </c>
      <c r="C17734" s="1" t="str">
        <f aca="false">IF(H17734="",F17734,H17734)</f>
        <v>gratiot farms wind project</v>
      </c>
      <c r="D17734" s="1" t="n">
        <v>163</v>
      </c>
      <c r="E17734" s="1" t="s">
        <v>18210</v>
      </c>
      <c r="F17734" s="5" t="s">
        <v>22623</v>
      </c>
      <c r="G17734" s="1" t="n">
        <v>63687</v>
      </c>
      <c r="H17734" s="1" t="s">
        <v>22624</v>
      </c>
      <c r="I17734" s="1" t="n">
        <v>4254</v>
      </c>
      <c r="J17734" s="1" t="s">
        <v>21086</v>
      </c>
    </row>
    <row r="17735" customFormat="false" ht="15" hidden="false" customHeight="true" outlineLevel="0" collapsed="false">
      <c r="A17735" s="1" t="n">
        <f aca="false">IF(IFERROR((MATCH(G17735,$G$1:$G$17725,0)),0),INDEX($A$1:$A$17725,MATCH(G17735,$G$1:$G$17725,0)),MAX($A$2:$A17734)+1)</f>
        <v>13599</v>
      </c>
      <c r="B17735" s="1" t="e">
        <f aca="false">IF(COUNTIF($G$1:$G$17725,G17735&gt;0),0,INDEX($A$1:$A$17725,MATCH(G17735,$G$1:$G$17725,0)))</f>
        <v>#N/A</v>
      </c>
      <c r="C17735" s="1" t="str">
        <f aca="false">IF(H17735="",F17735,H17735)</f>
        <v>solar</v>
      </c>
      <c r="D17735" s="1" t="n">
        <v>163</v>
      </c>
      <c r="E17735" s="1" t="s">
        <v>18210</v>
      </c>
      <c r="F17735" s="5" t="s">
        <v>22625</v>
      </c>
      <c r="H17735" s="1"/>
    </row>
    <row r="17736" customFormat="false" ht="15" hidden="false" customHeight="true" outlineLevel="0" collapsed="false">
      <c r="A17736" s="1" t="n">
        <f aca="false">IF(IFERROR((MATCH(G17736,$G$1:$G$17725,0)),0),INDEX($A$1:$A$17725,MATCH(G17736,$G$1:$G$17725,0)),MAX($A$2:$A17735)+1)</f>
        <v>10735</v>
      </c>
      <c r="B17736" s="1" t="n">
        <f aca="false">IF(COUNTIF($G$1:$G$17725,G17736&gt;0),0,INDEX($A$1:$A$17725,MATCH(G17736,$G$1:$G$17725,0)))</f>
        <v>10735</v>
      </c>
      <c r="C17736" s="1" t="str">
        <f aca="false">IF(H17736="",F17736,H17736)</f>
        <v>Pine River Wind Park</v>
      </c>
      <c r="D17736" s="1" t="n">
        <v>184</v>
      </c>
      <c r="E17736" s="1" t="s">
        <v>18281</v>
      </c>
      <c r="F17736" s="5" t="s">
        <v>22626</v>
      </c>
      <c r="G17736" s="1" t="n">
        <v>61106</v>
      </c>
      <c r="H17736" s="1" t="s">
        <v>17110</v>
      </c>
      <c r="I17736" s="1" t="n">
        <v>5109</v>
      </c>
      <c r="J17736" s="1" t="s">
        <v>149</v>
      </c>
    </row>
    <row r="17737" customFormat="false" ht="15" hidden="false" customHeight="true" outlineLevel="0" collapsed="false">
      <c r="A17737" s="1" t="n">
        <f aca="false">A11122</f>
        <v>9544</v>
      </c>
      <c r="B17737" s="1" t="e">
        <f aca="false">IF(COUNTIF($G$1:$G$17725,G17737&gt;0),0,INDEX($A$1:$A$17725,MATCH(G17737,$G$1:$G$17725,0)))</f>
        <v>#N/A</v>
      </c>
      <c r="C17737" s="1" t="str">
        <f aca="false">IF(H17737="",F17737,H17737)</f>
        <v>univeristy of michigan - north campus center</v>
      </c>
      <c r="D17737" s="1" t="n">
        <v>184</v>
      </c>
      <c r="E17737" s="1" t="s">
        <v>18281</v>
      </c>
      <c r="F17737" s="5" t="s">
        <v>22627</v>
      </c>
      <c r="H17737" s="1"/>
    </row>
    <row r="17738" customFormat="false" ht="15" hidden="false" customHeight="true" outlineLevel="0" collapsed="false">
      <c r="A17738" s="1" t="n">
        <f aca="false">IF(IFERROR((MATCH(G17738,$G$1:$G$17725,0)),0),INDEX($A$1:$A$17725,MATCH(G17738,$G$1:$G$17725,0)),MAX($A$2:$A17737)+1)</f>
        <v>13600</v>
      </c>
      <c r="B17738" s="1" t="e">
        <f aca="false">IF(COUNTIF($G$1:$G$17725,G17738&gt;0),0,INDEX($A$1:$A$17725,MATCH(G17738,$G$1:$G$17725,0)))</f>
        <v>#N/A</v>
      </c>
      <c r="C17738" s="1" t="str">
        <f aca="false">IF(H17738="",F17738,H17738)</f>
        <v>duke energy chp at clemson university</v>
      </c>
      <c r="D17738" s="1" t="n">
        <v>170</v>
      </c>
      <c r="E17738" s="1" t="s">
        <v>18296</v>
      </c>
      <c r="F17738" s="5" t="s">
        <v>22628</v>
      </c>
      <c r="G17738" s="1" t="n">
        <v>63063</v>
      </c>
      <c r="H17738" s="1" t="s">
        <v>22629</v>
      </c>
      <c r="I17738" s="1" t="n">
        <v>5416</v>
      </c>
      <c r="J17738" s="1" t="s">
        <v>18296</v>
      </c>
    </row>
    <row r="17739" customFormat="false" ht="15" hidden="false" customHeight="true" outlineLevel="0" collapsed="false">
      <c r="A17739" s="1" t="n">
        <f aca="false">IF(IFERROR((MATCH(G17739,$G$1:$G$17725,0)),0),INDEX($A$1:$A$17725,MATCH(G17739,$G$1:$G$17725,0)),MAX($A$2:$A17738)+1)</f>
        <v>92</v>
      </c>
      <c r="B17739" s="1" t="n">
        <f aca="false">IF(COUNTIF($G$1:$G$17725,G17739&gt;0),0,INDEX($A$1:$A$17725,MATCH(G17739,$G$1:$G$17725,0)))</f>
        <v>92</v>
      </c>
      <c r="C17739" s="1" t="str">
        <f aca="false">IF(H17739="",F17739,H17739)</f>
        <v>Cape Canaveral</v>
      </c>
      <c r="D17739" s="1" t="n">
        <v>247</v>
      </c>
      <c r="E17739" s="1" t="s">
        <v>13290</v>
      </c>
      <c r="F17739" s="5" t="s">
        <v>22630</v>
      </c>
      <c r="G17739" s="1" t="n">
        <v>609</v>
      </c>
      <c r="H17739" s="1" t="s">
        <v>284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IF(IFERROR((MATCH(G17740,$G$1:$G$17725,0)),0),INDEX($A$1:$A$17725,MATCH(G17740,$G$1:$G$17725,0)),MAX($A$2:$A17739)+1)</f>
        <v>11989</v>
      </c>
      <c r="B17740" s="1" t="n">
        <f aca="false">IF(COUNTIF($G$1:$G$17725,G17740&gt;0),0,INDEX($A$1:$A$17725,MATCH(G17740,$G$1:$G$17725,0)))</f>
        <v>11989</v>
      </c>
      <c r="C17740" s="1" t="str">
        <f aca="false">IF(H17740="",F17740,H17740)</f>
        <v>interstate solar energy center</v>
      </c>
      <c r="D17740" s="1" t="n">
        <v>247</v>
      </c>
      <c r="E17740" s="1" t="s">
        <v>13290</v>
      </c>
      <c r="F17740" s="5" t="s">
        <v>22631</v>
      </c>
      <c r="G17740" s="1" t="n">
        <v>61768</v>
      </c>
      <c r="H17740" s="1" t="s">
        <v>20941</v>
      </c>
      <c r="I17740" s="1" t="n">
        <v>6452</v>
      </c>
      <c r="J17740" s="1" t="s">
        <v>15365</v>
      </c>
    </row>
    <row r="17741" customFormat="false" ht="15" hidden="false" customHeight="true" outlineLevel="0" collapsed="false">
      <c r="A17741" s="1" t="n">
        <f aca="false">IF(IFERROR((MATCH(G17741,$G$1:$G$17725,0)),0),INDEX($A$1:$A$17725,MATCH(G17741,$G$1:$G$17725,0)),MAX($A$2:$A17740)+1)</f>
        <v>11989</v>
      </c>
      <c r="B17741" s="1" t="n">
        <f aca="false">IF(COUNTIF($G$1:$G$17725,G17741&gt;0),0,INDEX($A$1:$A$17725,MATCH(G17741,$G$1:$G$17725,0)))</f>
        <v>11989</v>
      </c>
      <c r="C17741" s="1" t="str">
        <f aca="false">IF(H17741="",F17741,H17741)</f>
        <v>interstate solar energy center</v>
      </c>
      <c r="D17741" s="1" t="n">
        <v>247</v>
      </c>
      <c r="E17741" s="1" t="s">
        <v>13290</v>
      </c>
      <c r="F17741" s="5" t="s">
        <v>22632</v>
      </c>
      <c r="G17741" s="1" t="n">
        <v>61768</v>
      </c>
      <c r="H17741" s="1" t="s">
        <v>20941</v>
      </c>
      <c r="I17741" s="1" t="n">
        <v>6452</v>
      </c>
      <c r="J17741" s="1" t="s">
        <v>15365</v>
      </c>
    </row>
    <row r="17742" customFormat="false" ht="15" hidden="false" customHeight="true" outlineLevel="0" collapsed="false">
      <c r="A17742" s="1" t="n">
        <f aca="false">A15669</f>
        <v>11608</v>
      </c>
      <c r="B17742" s="1" t="e">
        <f aca="false">IF(COUNTIF($G$1:$G$17725,G17742&gt;0),0,INDEX($A$1:$A$17725,MATCH(G17742,$G$1:$G$17725,0)))</f>
        <v>#N/A</v>
      </c>
      <c r="C17742" s="1" t="str">
        <f aca="false">IF(H17742="",F17742,H17742)</f>
        <v>martin solar energyr</v>
      </c>
      <c r="D17742" s="1" t="n">
        <v>247</v>
      </c>
      <c r="E17742" s="1" t="s">
        <v>13290</v>
      </c>
      <c r="F17742" s="5" t="s">
        <v>22633</v>
      </c>
      <c r="H17742" s="1"/>
    </row>
    <row r="17743" customFormat="false" ht="15" hidden="false" customHeight="true" outlineLevel="0" collapsed="false">
      <c r="A17743" s="1" t="n">
        <f aca="false">IF(IFERROR((MATCH(G17743,$G$1:$G$17725,0)),0),INDEX($A$1:$A$17725,MATCH(G17743,$G$1:$G$17725,0)),MAX($A$2:$A17742)+1)</f>
        <v>11987</v>
      </c>
      <c r="B17743" s="1" t="n">
        <f aca="false">IF(COUNTIF($G$1:$G$17725,G17743&gt;0),0,INDEX($A$1:$A$17725,MATCH(G17743,$G$1:$G$17725,0)))</f>
        <v>11987</v>
      </c>
      <c r="C17743" s="1" t="str">
        <f aca="false">IF(H17743="",F17743,H17743)</f>
        <v>miami dade solar energy center</v>
      </c>
      <c r="D17743" s="1" t="n">
        <v>247</v>
      </c>
      <c r="E17743" s="1" t="s">
        <v>13290</v>
      </c>
      <c r="F17743" s="5" t="s">
        <v>22634</v>
      </c>
      <c r="G17743" s="1" t="n">
        <v>61766</v>
      </c>
      <c r="H17743" s="1" t="s">
        <v>20939</v>
      </c>
      <c r="I17743" s="1" t="n">
        <v>6452</v>
      </c>
      <c r="J17743" s="1" t="s">
        <v>15365</v>
      </c>
    </row>
    <row r="17744" customFormat="false" ht="15" hidden="false" customHeight="true" outlineLevel="0" collapsed="false">
      <c r="A17744" s="1" t="n">
        <f aca="false">IF(IFERROR((MATCH(G17744,$G$1:$G$17725,0)),0),INDEX($A$1:$A$17725,MATCH(G17744,$G$1:$G$17725,0)),MAX($A$2:$A17743)+1)</f>
        <v>11988</v>
      </c>
      <c r="B17744" s="1" t="n">
        <f aca="false">IF(COUNTIF($G$1:$G$17725,G17744&gt;0),0,INDEX($A$1:$A$17725,MATCH(G17744,$G$1:$G$17725,0)))</f>
        <v>11988</v>
      </c>
      <c r="C17744" s="1" t="str">
        <f aca="false">IF(H17744="",F17744,H17744)</f>
        <v>pioneer trail solar energy center</v>
      </c>
      <c r="D17744" s="1" t="n">
        <v>247</v>
      </c>
      <c r="E17744" s="1" t="s">
        <v>13290</v>
      </c>
      <c r="F17744" s="5" t="s">
        <v>22635</v>
      </c>
      <c r="G17744" s="1" t="n">
        <v>61767</v>
      </c>
      <c r="H17744" s="1" t="s">
        <v>20940</v>
      </c>
      <c r="I17744" s="1" t="n">
        <v>6452</v>
      </c>
      <c r="J17744" s="1" t="s">
        <v>15365</v>
      </c>
    </row>
    <row r="17745" customFormat="false" ht="15" hidden="false" customHeight="true" outlineLevel="0" collapsed="false">
      <c r="A17745" s="1" t="n">
        <f aca="false">IF(IFERROR((MATCH(G17745,$G$1:$G$17725,0)),0),INDEX($A$1:$A$17725,MATCH(G17745,$G$1:$G$17725,0)),MAX($A$2:$A17744)+1)</f>
        <v>11984</v>
      </c>
      <c r="B17745" s="1" t="n">
        <f aca="false">IF(COUNTIF($G$1:$G$17725,G17745&gt;0),0,INDEX($A$1:$A$17725,MATCH(G17745,$G$1:$G$17725,0)))</f>
        <v>11984</v>
      </c>
      <c r="C17745" s="1" t="str">
        <f aca="false">IF(H17745="",F17745,H17745)</f>
        <v>sunshine gateway solar energy center</v>
      </c>
      <c r="D17745" s="1" t="n">
        <v>247</v>
      </c>
      <c r="E17745" s="1" t="s">
        <v>13290</v>
      </c>
      <c r="F17745" s="5" t="s">
        <v>22636</v>
      </c>
      <c r="G17745" s="1" t="n">
        <v>61763</v>
      </c>
      <c r="H17745" s="1" t="s">
        <v>20936</v>
      </c>
      <c r="I17745" s="1" t="n">
        <v>6452</v>
      </c>
      <c r="J17745" s="1" t="s">
        <v>15365</v>
      </c>
    </row>
    <row r="17746" customFormat="false" ht="15" hidden="false" customHeight="true" outlineLevel="0" collapsed="false">
      <c r="A17746" s="1" t="n">
        <f aca="false">IF(IFERROR((MATCH(G17746,$G$1:$G$17725,0)),0),INDEX($A$1:$A$17725,MATCH(G17746,$G$1:$G$17725,0)),MAX($A$2:$A17745)+1)</f>
        <v>616</v>
      </c>
      <c r="B17746" s="1" t="n">
        <f aca="false">IF(COUNTIF($G$1:$G$17725,G17746&gt;0),0,INDEX($A$1:$A$17725,MATCH(G17746,$G$1:$G$17725,0)))</f>
        <v>616</v>
      </c>
      <c r="C17746" s="1" t="str">
        <f aca="false">IF(H17746="",F17746,H17746)</f>
        <v>Turkey Point</v>
      </c>
      <c r="D17746" s="1" t="n">
        <v>247</v>
      </c>
      <c r="E17746" s="1" t="s">
        <v>13290</v>
      </c>
      <c r="F17746" s="5" t="s">
        <v>22637</v>
      </c>
      <c r="G17746" s="1" t="n">
        <v>621</v>
      </c>
      <c r="H17746" s="1" t="s">
        <v>1468</v>
      </c>
      <c r="I17746" s="1" t="n">
        <v>6452</v>
      </c>
      <c r="J17746" s="1" t="s">
        <v>285</v>
      </c>
    </row>
    <row r="17747" customFormat="false" ht="15" hidden="false" customHeight="true" outlineLevel="0" collapsed="false">
      <c r="A17747" s="1" t="n">
        <f aca="false">IF(IFERROR((MATCH(G17747,$G$1:$G$17725,0)),0),INDEX($A$1:$A$17725,MATCH(G17747,$G$1:$G$17725,0)),MAX($A$2:$A17746)+1)</f>
        <v>623</v>
      </c>
      <c r="B17747" s="1" t="n">
        <f aca="false">IF(COUNTIF($G$1:$G$17725,G17747&gt;0),0,INDEX($A$1:$A$17725,MATCH(G17747,$G$1:$G$17725,0)))</f>
        <v>623</v>
      </c>
      <c r="C17747" s="1" t="str">
        <f aca="false">IF(H17747="",F17747,H17747)</f>
        <v>West County Energy Center</v>
      </c>
      <c r="D17747" s="1" t="n">
        <v>247</v>
      </c>
      <c r="E17747" s="1" t="s">
        <v>13290</v>
      </c>
      <c r="F17747" s="5" t="s">
        <v>22638</v>
      </c>
      <c r="G17747" s="1" t="n">
        <v>56407</v>
      </c>
      <c r="H17747" s="1" t="s">
        <v>1484</v>
      </c>
      <c r="I17747" s="1" t="n">
        <v>6452</v>
      </c>
      <c r="J17747" s="1" t="s">
        <v>285</v>
      </c>
    </row>
    <row r="17748" customFormat="false" ht="15" hidden="false" customHeight="true" outlineLevel="0" collapsed="false">
      <c r="A17748" s="1" t="n">
        <f aca="false">IF(IFERROR((MATCH(G17748,$G$1:$G$17725,0)),0),INDEX($A$1:$A$17725,MATCH(G17748,$G$1:$G$17725,0)),MAX($A$2:$A17747)+1)</f>
        <v>13601</v>
      </c>
      <c r="B17748" s="1" t="e">
        <f aca="false">IF(COUNTIF($G$1:$G$17725,G17748&gt;0),0,INDEX($A$1:$A$17725,MATCH(G17748,$G$1:$G$17725,0)))</f>
        <v>#N/A</v>
      </c>
      <c r="C17748" s="1" t="str">
        <f aca="false">IF(H17748="",F17748,H17748)</f>
        <v>various</v>
      </c>
      <c r="D17748" s="1" t="n">
        <v>295</v>
      </c>
      <c r="E17748" s="1" t="s">
        <v>18365</v>
      </c>
      <c r="F17748" s="5" t="s">
        <v>17816</v>
      </c>
      <c r="H17748" s="1"/>
    </row>
    <row r="17749" customFormat="false" ht="15" hidden="false" customHeight="true" outlineLevel="0" collapsed="false">
      <c r="A17749" s="1" t="n">
        <f aca="false">IF(IFERROR((MATCH(G17749,$G$1:$G$17725,0)),0),INDEX($A$1:$A$17725,MATCH(G17749,$G$1:$G$17725,0)),MAX($A$2:$A17748)+1)</f>
        <v>604</v>
      </c>
      <c r="B17749" s="1" t="n">
        <f aca="false">IF(COUNTIF($G$1:$G$17725,G17749&gt;0),0,INDEX($A$1:$A$17725,MATCH(G17749,$G$1:$G$17725,0)))</f>
        <v>604</v>
      </c>
      <c r="C17749" s="1" t="str">
        <f aca="false">IF(H17749="",F17749,H17749)</f>
        <v>Vogtle</v>
      </c>
      <c r="D17749" s="1" t="n">
        <v>295</v>
      </c>
      <c r="E17749" s="1" t="s">
        <v>18365</v>
      </c>
      <c r="F17749" s="5" t="s">
        <v>22639</v>
      </c>
      <c r="G17749" s="1" t="n">
        <v>649</v>
      </c>
      <c r="H17749" s="1" t="s">
        <v>1437</v>
      </c>
      <c r="I17749" s="1" t="n">
        <v>7140</v>
      </c>
      <c r="J17749" s="1" t="s">
        <v>230</v>
      </c>
    </row>
    <row r="17750" customFormat="false" ht="15" hidden="false" customHeight="true" outlineLevel="0" collapsed="false">
      <c r="A17750" s="1" t="n">
        <f aca="false">IF(IFERROR((MATCH(G17750,$G$1:$G$17725,0)),0),INDEX($A$1:$A$17725,MATCH(G17750,$G$1:$G$17725,0)),MAX($A$2:$A17749)+1)</f>
        <v>13602</v>
      </c>
      <c r="B17750" s="1" t="e">
        <f aca="false">IF(COUNTIF($G$1:$G$17725,G17750&gt;0),0,INDEX($A$1:$A$17725,MATCH(G17750,$G$1:$G$17725,0)))</f>
        <v>#N/A</v>
      </c>
      <c r="C17750" s="1" t="str">
        <f aca="false">IF(H17750="",F17750,H17750)</f>
        <v>south bend solar</v>
      </c>
      <c r="D17750" s="1" t="n">
        <v>201</v>
      </c>
      <c r="E17750" s="1" t="s">
        <v>18559</v>
      </c>
      <c r="F17750" s="5" t="s">
        <v>22640</v>
      </c>
      <c r="G17750" s="1" t="n">
        <v>63801</v>
      </c>
      <c r="H17750" s="1" t="s">
        <v>22641</v>
      </c>
      <c r="I17750" s="1" t="n">
        <v>9324</v>
      </c>
      <c r="J17750" s="1" t="s">
        <v>22642</v>
      </c>
    </row>
    <row r="17751" customFormat="false" ht="15" hidden="false" customHeight="true" outlineLevel="0" collapsed="false">
      <c r="A17751" s="1" t="n">
        <f aca="false">IF(IFERROR((MATCH(G17751,$G$1:$G$17725,0)),0),INDEX($A$1:$A$17725,MATCH(G17751,$G$1:$G$17725,0)),MAX($A$2:$A17750)+1)</f>
        <v>13603</v>
      </c>
      <c r="B17751" s="1" t="e">
        <f aca="false">IF(COUNTIF($G$1:$G$17725,G17751&gt;0),0,INDEX($A$1:$A$17725,MATCH(G17751,$G$1:$G$17725,0)))</f>
        <v>#N/A</v>
      </c>
      <c r="C17751" s="1" t="str">
        <f aca="false">IF(H17751="",F17751,H17751)</f>
        <v>simpsonville solar</v>
      </c>
      <c r="D17751" s="1" t="n">
        <v>210</v>
      </c>
      <c r="E17751" s="1" t="s">
        <v>18668</v>
      </c>
      <c r="F17751" s="5" t="s">
        <v>22643</v>
      </c>
      <c r="H17751" s="1"/>
    </row>
    <row r="17752" customFormat="false" ht="15" hidden="false" customHeight="true" outlineLevel="0" collapsed="false">
      <c r="A17752" s="1" t="n">
        <f aca="false">A17751</f>
        <v>13603</v>
      </c>
      <c r="B17752" s="1" t="e">
        <f aca="false">IF(COUNTIF($G$1:$G$17725,G17752&gt;0),0,INDEX($A$1:$A$17725,MATCH(G17752,$G$1:$G$17725,0)))</f>
        <v>#N/A</v>
      </c>
      <c r="C17752" s="1" t="str">
        <f aca="false">IF(H17752="",F17752,H17752)</f>
        <v>simpsonville solar</v>
      </c>
      <c r="D17752" s="1" t="n">
        <v>209</v>
      </c>
      <c r="E17752" s="1" t="s">
        <v>18718</v>
      </c>
      <c r="F17752" s="5" t="s">
        <v>22643</v>
      </c>
      <c r="H17752" s="1"/>
    </row>
    <row r="17753" customFormat="false" ht="15" hidden="false" customHeight="true" outlineLevel="0" collapsed="false">
      <c r="A17753" s="1" t="n">
        <f aca="false">A6283</f>
        <v>5326</v>
      </c>
      <c r="B17753" s="1" t="e">
        <f aca="false">IF(COUNTIF($G$1:$G$17725,G17753&gt;0),0,INDEX($A$1:$A$17725,MATCH(G17753,$G$1:$G$17725,0)))</f>
        <v>#N/A</v>
      </c>
      <c r="C17753" s="1" t="str">
        <f aca="false">IF(H17753="",F17753,H17753)</f>
        <v>forward energy cent.</v>
      </c>
      <c r="D17753" s="1" t="n">
        <v>335</v>
      </c>
      <c r="E17753" s="1" t="s">
        <v>18723</v>
      </c>
      <c r="F17753" s="5" t="s">
        <v>22644</v>
      </c>
      <c r="H17753" s="1"/>
    </row>
    <row r="17754" customFormat="false" ht="15" hidden="false" customHeight="true" outlineLevel="0" collapsed="false">
      <c r="A17754" s="1" t="n">
        <f aca="false">A15491</f>
        <v>11565</v>
      </c>
      <c r="B17754" s="1" t="e">
        <f aca="false">IF(COUNTIF($G$1:$G$17725,G17754&gt;0),0,INDEX($A$1:$A$17725,MATCH(G17754,$G$1:$G$17725,0)))</f>
        <v>#N/A</v>
      </c>
      <c r="C17754" s="1" t="str">
        <f aca="false">IF(H17754="",F17754,H17754)</f>
        <v>rosiere wind farm</v>
      </c>
      <c r="D17754" s="1" t="n">
        <v>335</v>
      </c>
      <c r="E17754" s="1" t="s">
        <v>18723</v>
      </c>
      <c r="F17754" s="5" t="s">
        <v>22645</v>
      </c>
      <c r="H17754" s="1"/>
    </row>
    <row r="17755" customFormat="false" ht="15" hidden="false" customHeight="true" outlineLevel="0" collapsed="false">
      <c r="A17755" s="1" t="n">
        <f aca="false">A12301</f>
        <v>10703</v>
      </c>
      <c r="B17755" s="1" t="e">
        <f aca="false">IF(COUNTIF($G$1:$G$17725,G17755&gt;0),0,INDEX($A$1:$A$17725,MATCH(G17755,$G$1:$G$17725,0)))</f>
        <v>#N/A</v>
      </c>
      <c r="C17755" s="1" t="str">
        <f aca="false">IF(H17755="",F17755,H17755)</f>
        <v>saratoga wind farm</v>
      </c>
      <c r="D17755" s="1" t="n">
        <v>335</v>
      </c>
      <c r="E17755" s="1" t="s">
        <v>18723</v>
      </c>
      <c r="F17755" s="5" t="s">
        <v>22646</v>
      </c>
      <c r="H17755" s="1"/>
    </row>
    <row r="17756" customFormat="false" ht="15" hidden="false" customHeight="true" outlineLevel="0" collapsed="false">
      <c r="A17756" s="1" t="n">
        <f aca="false">IF(IFERROR((MATCH(G17756,$G$1:$G$17725,0)),0),INDEX($A$1:$A$17725,MATCH(G17756,$G$1:$G$17725,0)),MAX($A$2:$A17755)+1)</f>
        <v>643</v>
      </c>
      <c r="B17756" s="1" t="n">
        <f aca="false">IF(COUNTIF($G$1:$G$17725,G17756&gt;0),0,INDEX($A$1:$A$17725,MATCH(G17756,$G$1:$G$17725,0)))</f>
        <v>643</v>
      </c>
      <c r="C17756" s="1" t="str">
        <f aca="false">IF(H17756="",F17756,H17756)</f>
        <v>Top of Iowa Windfarm III</v>
      </c>
      <c r="D17756" s="1" t="n">
        <v>335</v>
      </c>
      <c r="E17756" s="1" t="s">
        <v>18723</v>
      </c>
      <c r="F17756" s="5" t="s">
        <v>22647</v>
      </c>
      <c r="G17756" s="1" t="n">
        <v>56386</v>
      </c>
      <c r="H17756" s="1" t="s">
        <v>1531</v>
      </c>
      <c r="I17756" s="1" t="n">
        <v>11479</v>
      </c>
      <c r="J17756" s="1" t="s">
        <v>207</v>
      </c>
    </row>
    <row r="17757" customFormat="false" ht="15" hidden="false" customHeight="true" outlineLevel="0" collapsed="false">
      <c r="A17757" s="1" t="n">
        <f aca="false">IF(IFERROR((MATCH(G17757,$G$1:$G$17725,0)),0),INDEX($A$1:$A$17725,MATCH(G17757,$G$1:$G$17725,0)),MAX($A$2:$A17756)+1)</f>
        <v>600</v>
      </c>
      <c r="B17757" s="1" t="n">
        <f aca="false">IF(COUNTIF($G$1:$G$17725,G17757&gt;0),0,INDEX($A$1:$A$17725,MATCH(G17757,$G$1:$G$17725,0)))</f>
        <v>600</v>
      </c>
      <c r="C17757" s="1" t="str">
        <f aca="false">IF(H17757="",F17757,H17757)</f>
        <v>Sweatt</v>
      </c>
      <c r="D17757" s="1" t="n">
        <v>297</v>
      </c>
      <c r="E17757" s="1" t="s">
        <v>18794</v>
      </c>
      <c r="F17757" s="5" t="s">
        <v>22648</v>
      </c>
      <c r="G17757" s="1" t="n">
        <v>2048</v>
      </c>
      <c r="H17757" s="1" t="s">
        <v>1430</v>
      </c>
      <c r="I17757" s="1" t="n">
        <v>12686</v>
      </c>
      <c r="J17757" s="1" t="s">
        <v>318</v>
      </c>
    </row>
    <row r="17758" customFormat="false" ht="15" hidden="false" customHeight="true" outlineLevel="0" collapsed="false">
      <c r="A17758" s="1" t="n">
        <f aca="false">IF(IFERROR((MATCH(G17758,$G$1:$G$17725,0)),0),INDEX($A$1:$A$17725,MATCH(G17758,$G$1:$G$17725,0)),MAX($A$2:$A17757)+1)</f>
        <v>13604</v>
      </c>
      <c r="B17758" s="1" t="e">
        <f aca="false">IF(COUNTIF($G$1:$G$17725,G17758&gt;0),0,INDEX($A$1:$A$17725,MATCH(G17758,$G$1:$G$17725,0)))</f>
        <v>#N/A</v>
      </c>
      <c r="C17758" s="1" t="str">
        <f aca="false">IF(H17758="",F17758,H17758)</f>
        <v>choctaw</v>
      </c>
      <c r="D17758" s="1" t="n">
        <v>232</v>
      </c>
      <c r="E17758" s="1" t="s">
        <v>18803</v>
      </c>
      <c r="F17758" s="5" t="s">
        <v>22649</v>
      </c>
      <c r="H17758" s="1"/>
    </row>
    <row r="17759" customFormat="false" ht="15" hidden="false" customHeight="true" outlineLevel="0" collapsed="false">
      <c r="A17759" s="1" t="n">
        <f aca="false">A11506</f>
        <v>9912</v>
      </c>
      <c r="B17759" s="1" t="e">
        <f aca="false">IF(COUNTIF($G$1:$G$17725,G17759&gt;0),0,INDEX($A$1:$A$17725,MATCH(G17759,$G$1:$G$17725,0)))</f>
        <v>#N/A</v>
      </c>
      <c r="C17759" s="1" t="str">
        <f aca="false">IF(H17759="",F17759,H17759)</f>
        <v>blazing star wind</v>
      </c>
      <c r="D17759" s="1" t="n">
        <v>229</v>
      </c>
      <c r="E17759" s="1" t="s">
        <v>19216</v>
      </c>
      <c r="F17759" s="5" t="s">
        <v>22650</v>
      </c>
      <c r="H17759" s="1"/>
    </row>
    <row r="17760" customFormat="false" ht="15" hidden="false" customHeight="true" outlineLevel="0" collapsed="false">
      <c r="A17760" s="1" t="n">
        <f aca="false">IF(IFERROR((MATCH(G17760,$G$1:$G$17725,0)),0),INDEX($A$1:$A$17725,MATCH(G17760,$G$1:$G$17725,0)),MAX($A$2:$A17759)+1)</f>
        <v>13605</v>
      </c>
      <c r="B17760" s="1" t="e">
        <f aca="false">IF(COUNTIF($G$1:$G$17725,G17760&gt;0),0,INDEX($A$1:$A$17725,MATCH(G17760,$G$1:$G$17725,0)))</f>
        <v>#N/A</v>
      </c>
      <c r="C17760" s="1" t="str">
        <f aca="false">IF(H17760="",F17760,H17760)</f>
        <v>foxtail wind</v>
      </c>
      <c r="D17760" s="1" t="n">
        <v>229</v>
      </c>
      <c r="E17760" s="1" t="s">
        <v>19216</v>
      </c>
      <c r="F17760" s="5" t="s">
        <v>22651</v>
      </c>
      <c r="H17760" s="1"/>
    </row>
    <row r="17761" customFormat="false" ht="15" hidden="false" customHeight="true" outlineLevel="0" collapsed="false">
      <c r="A17761" s="1" t="n">
        <f aca="false">IF(IFERROR((MATCH(G17761,$G$1:$G$17725,0)),0),INDEX($A$1:$A$17725,MATCH(G17761,$G$1:$G$17725,0)),MAX($A$2:$A17760)+1)</f>
        <v>737</v>
      </c>
      <c r="B17761" s="1" t="n">
        <f aca="false">IF(COUNTIF($G$1:$G$17725,G17761&gt;0),0,INDEX($A$1:$A$17725,MATCH(G17761,$G$1:$G$17725,0)))</f>
        <v>737</v>
      </c>
      <c r="C17761" s="1" t="str">
        <f aca="false">IF(H17761="",F17761,H17761)</f>
        <v>Grand Meadow</v>
      </c>
      <c r="D17761" s="1" t="n">
        <v>229</v>
      </c>
      <c r="E17761" s="1" t="s">
        <v>19216</v>
      </c>
      <c r="F17761" s="5" t="s">
        <v>22652</v>
      </c>
      <c r="G17761" s="1" t="n">
        <v>56994</v>
      </c>
      <c r="H17761" s="1" t="s">
        <v>1735</v>
      </c>
      <c r="I17761" s="1" t="n">
        <v>13781</v>
      </c>
      <c r="J17761" s="1" t="s">
        <v>31</v>
      </c>
    </row>
    <row r="17762" customFormat="false" ht="15" hidden="false" customHeight="true" outlineLevel="0" collapsed="false">
      <c r="A17762" s="1" t="n">
        <f aca="false">IF(IFERROR((MATCH(G17762,$G$1:$G$17725,0)),0),INDEX($A$1:$A$17725,MATCH(G17762,$G$1:$G$17725,0)),MAX($A$2:$A17761)+1)</f>
        <v>4415</v>
      </c>
      <c r="B17762" s="1" t="n">
        <f aca="false">IF(COUNTIF($G$1:$G$17725,G17762&gt;0),0,INDEX($A$1:$A$17725,MATCH(G17762,$G$1:$G$17725,0)))</f>
        <v>4415</v>
      </c>
      <c r="C17762" s="1" t="str">
        <f aca="false">IF(H17762="",F17762,H17762)</f>
        <v>Lake Benton I</v>
      </c>
      <c r="D17762" s="1" t="n">
        <v>229</v>
      </c>
      <c r="E17762" s="1" t="s">
        <v>19216</v>
      </c>
      <c r="F17762" s="5" t="s">
        <v>22653</v>
      </c>
      <c r="G17762" s="1" t="n">
        <v>55208</v>
      </c>
      <c r="H17762" s="1" t="s">
        <v>8158</v>
      </c>
      <c r="I17762" s="1" t="n">
        <v>59496</v>
      </c>
      <c r="J17762" s="1" t="s">
        <v>7819</v>
      </c>
    </row>
    <row r="17763" customFormat="false" ht="15" hidden="false" customHeight="true" outlineLevel="0" collapsed="false">
      <c r="A17763" s="1" t="n">
        <f aca="false">IF(IFERROR((MATCH(G17763,$G$1:$G$17725,0)),0),INDEX($A$1:$A$17725,MATCH(G17763,$G$1:$G$17725,0)),MAX($A$2:$A17762)+1)</f>
        <v>13606</v>
      </c>
      <c r="B17763" s="1" t="e">
        <f aca="false">IF(COUNTIF($G$1:$G$17725,G17763&gt;0),0,INDEX($A$1:$A$17725,MATCH(G17763,$G$1:$G$17725,0)))</f>
        <v>#N/A</v>
      </c>
      <c r="C17763" s="1" t="str">
        <f aca="false">IF(H17763="",F17763,H17763)</f>
        <v>wind turbines</v>
      </c>
      <c r="D17763" s="1" t="n">
        <v>229</v>
      </c>
      <c r="E17763" s="1" t="s">
        <v>19216</v>
      </c>
      <c r="F17763" s="5" t="s">
        <v>22654</v>
      </c>
      <c r="H17763" s="1"/>
    </row>
    <row r="17764" customFormat="false" ht="15" hidden="false" customHeight="true" outlineLevel="0" collapsed="false">
      <c r="A17764" s="1" t="n">
        <f aca="false">IF(IFERROR((MATCH(G17764,$G$1:$G$17725,0)),0),INDEX($A$1:$A$17725,MATCH(G17764,$G$1:$G$17725,0)),MAX($A$2:$A17763)+1)</f>
        <v>282</v>
      </c>
      <c r="B17764" s="1" t="n">
        <f aca="false">IF(COUNTIF($G$1:$G$17725,G17764&gt;0),0,INDEX($A$1:$A$17725,MATCH(G17764,$G$1:$G$17725,0)))</f>
        <v>282</v>
      </c>
      <c r="C17764" s="1" t="str">
        <f aca="false">IF(H17764="",F17764,H17764)</f>
        <v>Huron</v>
      </c>
      <c r="D17764" s="1" t="n">
        <v>315</v>
      </c>
      <c r="E17764" s="1" t="s">
        <v>19222</v>
      </c>
      <c r="F17764" s="5" t="s">
        <v>22655</v>
      </c>
      <c r="G17764" s="1" t="n">
        <v>3344</v>
      </c>
      <c r="H17764" s="1" t="s">
        <v>766</v>
      </c>
      <c r="I17764" s="1" t="n">
        <v>13809</v>
      </c>
      <c r="J17764" s="1" t="s">
        <v>49</v>
      </c>
    </row>
    <row r="17765" customFormat="false" ht="15" hidden="false" customHeight="true" outlineLevel="0" collapsed="false">
      <c r="A17765" s="1" t="n">
        <f aca="false">A9889</f>
        <v>8652</v>
      </c>
      <c r="B17765" s="1" t="e">
        <f aca="false">IF(COUNTIF($G$1:$G$17725,G17765&gt;0),0,INDEX($A$1:$A$17725,MATCH(G17765,$G$1:$G$17725,0)))</f>
        <v>#N/A</v>
      </c>
      <c r="C17765" s="1" t="str">
        <f aca="false">IF(H17765="",F17765,H17765)</f>
        <v>total yellowstone park</v>
      </c>
      <c r="D17765" s="1" t="n">
        <v>315</v>
      </c>
      <c r="E17765" s="1" t="s">
        <v>19222</v>
      </c>
      <c r="F17765" s="5" t="s">
        <v>22656</v>
      </c>
      <c r="H17765" s="1"/>
    </row>
    <row r="17766" customFormat="false" ht="15" hidden="false" customHeight="true" outlineLevel="0" collapsed="false">
      <c r="A17766" s="1" t="n">
        <f aca="false">A7884</f>
        <v>6918</v>
      </c>
      <c r="B17766" s="1" t="e">
        <f aca="false">IF(COUNTIF($G$1:$G$17725,G17766&gt;0),0,INDEX($A$1:$A$17725,MATCH(G17766,$G$1:$G$17725,0)))</f>
        <v>#N/A</v>
      </c>
      <c r="C17766" s="1" t="str">
        <f aca="false">IF(H17766="",F17766,H17766)</f>
        <v>two dot</v>
      </c>
      <c r="D17766" s="1" t="n">
        <v>315</v>
      </c>
      <c r="E17766" s="1" t="s">
        <v>19222</v>
      </c>
      <c r="F17766" s="5" t="s">
        <v>22657</v>
      </c>
      <c r="H17766" s="1"/>
    </row>
    <row r="17767" customFormat="false" ht="15" hidden="false" customHeight="true" outlineLevel="0" collapsed="false">
      <c r="A17767" s="1" t="n">
        <f aca="false">IF(IFERROR((MATCH(G17767,$G$1:$G$17725,0)),0),INDEX($A$1:$A$17725,MATCH(G17767,$G$1:$G$17725,0)),MAX($A$2:$A17766)+1)</f>
        <v>13607</v>
      </c>
      <c r="B17767" s="1" t="e">
        <f aca="false">IF(COUNTIF($G$1:$G$17725,G17767&gt;0),0,INDEX($A$1:$A$17725,MATCH(G17767,$G$1:$G$17725,0)))</f>
        <v>#N/A</v>
      </c>
      <c r="C17767" s="1" t="str">
        <f aca="false">IF(H17767="",F17767,H17767)</f>
        <v>frontier</v>
      </c>
      <c r="D17767" s="1" t="n">
        <v>314</v>
      </c>
      <c r="E17767" s="1" t="s">
        <v>17586</v>
      </c>
      <c r="F17767" s="5" t="s">
        <v>22658</v>
      </c>
      <c r="H17767" s="1"/>
    </row>
    <row r="17768" customFormat="false" ht="15" hidden="false" customHeight="true" outlineLevel="0" collapsed="false">
      <c r="A17768" s="1" t="n">
        <f aca="false">IF(IFERROR((MATCH(G17768,$G$1:$G$17725,0)),0),INDEX($A$1:$A$17725,MATCH(G17768,$G$1:$G$17725,0)),MAX($A$2:$A17767)+1)</f>
        <v>13608</v>
      </c>
      <c r="B17768" s="1" t="e">
        <f aca="false">IF(COUNTIF($G$1:$G$17725,G17768&gt;0),0,INDEX($A$1:$A$17725,MATCH(G17768,$G$1:$G$17725,0)))</f>
        <v>#N/A</v>
      </c>
      <c r="C17768" s="1" t="str">
        <f aca="false">IF(H17768="",F17768,H17768)</f>
        <v>River Valley</v>
      </c>
      <c r="D17768" s="1" t="n">
        <v>314</v>
      </c>
      <c r="E17768" s="1" t="s">
        <v>17586</v>
      </c>
      <c r="F17768" s="5" t="s">
        <v>22659</v>
      </c>
      <c r="G17768" s="1" t="n">
        <v>10671</v>
      </c>
      <c r="H17768" s="1" t="s">
        <v>22660</v>
      </c>
      <c r="I17768" s="1" t="n">
        <v>21</v>
      </c>
      <c r="J17768" s="1" t="s">
        <v>22661</v>
      </c>
    </row>
    <row r="17769" customFormat="false" ht="15" hidden="false" customHeight="true" outlineLevel="0" collapsed="false">
      <c r="A17769" s="1" t="n">
        <f aca="false">A17768</f>
        <v>13608</v>
      </c>
      <c r="B17769" s="1" t="e">
        <f aca="false">IF(COUNTIF($G$1:$G$17725,G17769&gt;0),0,INDEX($A$1:$A$17725,MATCH(G17769,$G$1:$G$17725,0)))</f>
        <v>#N/A</v>
      </c>
      <c r="C17769" s="1" t="str">
        <f aca="false">IF(H17769="",F17769,H17769)</f>
        <v>River Valley</v>
      </c>
      <c r="D17769" s="1" t="n">
        <v>314</v>
      </c>
      <c r="E17769" s="1" t="s">
        <v>17586</v>
      </c>
      <c r="F17769" s="5" t="s">
        <v>22659</v>
      </c>
      <c r="G17769" s="1" t="n">
        <v>10671</v>
      </c>
      <c r="H17769" s="1" t="s">
        <v>22660</v>
      </c>
      <c r="I17769" s="1" t="n">
        <v>14063</v>
      </c>
      <c r="J17769" s="1" t="s">
        <v>742</v>
      </c>
    </row>
    <row r="17770" customFormat="false" ht="15" hidden="false" customHeight="true" outlineLevel="0" collapsed="false">
      <c r="A17770" s="1" t="n">
        <f aca="false">IF(IFERROR((MATCH(G17770,$G$1:$G$17725,0)),0),INDEX($A$1:$A$17725,MATCH(G17770,$G$1:$G$17725,0)),MAX($A$2:$A17768)+1)</f>
        <v>13609</v>
      </c>
      <c r="B17770" s="1" t="e">
        <f aca="false">IF(COUNTIF($G$1:$G$17725,G17770&gt;0),0,INDEX($A$1:$A$17725,MATCH(G17770,$G$1:$G$17725,0)))</f>
        <v>#N/A</v>
      </c>
      <c r="C17770" s="1" t="str">
        <f aca="false">IF(H17770="",F17770,H17770)</f>
        <v>hydroelectric: licensed proj. no.</v>
      </c>
      <c r="D17770" s="1" t="n">
        <v>303</v>
      </c>
      <c r="E17770" s="1" t="s">
        <v>19450</v>
      </c>
      <c r="F17770" s="5" t="s">
        <v>22662</v>
      </c>
      <c r="H17770" s="1"/>
    </row>
    <row r="17771" customFormat="false" ht="15" hidden="false" customHeight="true" outlineLevel="0" collapsed="false">
      <c r="A17771" s="1" t="n">
        <f aca="false">IF(IFERROR((MATCH(G17771,$G$1:$G$17725,0)),0),INDEX($A$1:$A$17725,MATCH(G17771,$G$1:$G$17725,0)),MAX($A$2:$A17770)+1)</f>
        <v>13610</v>
      </c>
      <c r="B17771" s="1" t="e">
        <f aca="false">IF(COUNTIF($G$1:$G$17725,G17771&gt;0),0,INDEX($A$1:$A$17725,MATCH(G17771,$G$1:$G$17725,0)))</f>
        <v>#N/A</v>
      </c>
      <c r="C17771" s="1" t="str">
        <f aca="false">IF(H17771="",F17771,H17771)</f>
        <v>flexential (formerly viawest)</v>
      </c>
      <c r="D17771" s="1" t="n">
        <v>250</v>
      </c>
      <c r="E17771" s="1" t="s">
        <v>17624</v>
      </c>
      <c r="F17771" s="5" t="s">
        <v>22663</v>
      </c>
      <c r="H17771" s="1"/>
    </row>
    <row r="17772" customFormat="false" ht="15" hidden="false" customHeight="true" outlineLevel="0" collapsed="false">
      <c r="A17772" s="1" t="n">
        <f aca="false">A11076</f>
        <v>9522</v>
      </c>
      <c r="B17772" s="1" t="e">
        <f aca="false">IF(COUNTIF($G$1:$G$17725,G17772&gt;0),0,INDEX($A$1:$A$17725,MATCH(G17772,$G$1:$G$17725,0)))</f>
        <v>#N/A</v>
      </c>
      <c r="C17772" s="1" t="str">
        <f aca="false">IF(H17772="",F17772,H17772)</f>
        <v>flexential brookwood (formerly viawest brookwoo)</v>
      </c>
      <c r="D17772" s="1" t="n">
        <v>250</v>
      </c>
      <c r="E17772" s="1" t="s">
        <v>17624</v>
      </c>
      <c r="F17772" s="5" t="s">
        <v>22664</v>
      </c>
      <c r="H17772" s="1"/>
    </row>
    <row r="17773" customFormat="false" ht="15" hidden="false" customHeight="true" outlineLevel="0" collapsed="false">
      <c r="A17773" s="1" t="n">
        <f aca="false">IF(IFERROR((MATCH(G17773,$G$1:$G$17725,0)),0),INDEX($A$1:$A$17725,MATCH(G17773,$G$1:$G$17725,0)),MAX($A$2:$A17772)+1)</f>
        <v>13611</v>
      </c>
      <c r="B17773" s="1" t="e">
        <f aca="false">IF(COUNTIF($G$1:$G$17725,G17773&gt;0),0,INDEX($A$1:$A$17725,MATCH(G17773,$G$1:$G$17725,0)))</f>
        <v>#N/A</v>
      </c>
      <c r="C17773" s="1" t="str">
        <f aca="false">IF(H17773="",F17773,H17773)</f>
        <v>ohsu - center for health &amp; healing</v>
      </c>
      <c r="D17773" s="1" t="n">
        <v>250</v>
      </c>
      <c r="E17773" s="1" t="s">
        <v>17624</v>
      </c>
      <c r="F17773" s="5" t="s">
        <v>22665</v>
      </c>
      <c r="H17773" s="1"/>
    </row>
    <row r="17774" customFormat="false" ht="15" hidden="false" customHeight="true" outlineLevel="0" collapsed="false">
      <c r="A17774" s="1" t="n">
        <f aca="false">IF(IFERROR((MATCH(G17774,$G$1:$G$17725,0)),0),INDEX($A$1:$A$17725,MATCH(G17774,$G$1:$G$17725,0)),MAX($A$2:$A17773)+1)</f>
        <v>13612</v>
      </c>
      <c r="B17774" s="1" t="e">
        <f aca="false">IF(COUNTIF($G$1:$G$17725,G17774&gt;0),0,INDEX($A$1:$A$17725,MATCH(G17774,$G$1:$G$17725,0)))</f>
        <v>#N/A</v>
      </c>
      <c r="C17774" s="1" t="str">
        <f aca="false">IF(H17774="",F17774,H17774)</f>
        <v>ohsu - knight cancer research building</v>
      </c>
      <c r="D17774" s="1" t="n">
        <v>250</v>
      </c>
      <c r="E17774" s="1" t="s">
        <v>17624</v>
      </c>
      <c r="F17774" s="5" t="s">
        <v>22666</v>
      </c>
      <c r="H17774" s="1"/>
    </row>
    <row r="17775" customFormat="false" ht="15" hidden="false" customHeight="true" outlineLevel="0" collapsed="false">
      <c r="A17775" s="1" t="n">
        <f aca="false">A12682</f>
        <v>11050</v>
      </c>
      <c r="B17775" s="1" t="e">
        <f aca="false">IF(COUNTIF($G$1:$G$17725,G17775&gt;0),0,INDEX($A$1:$A$17725,MATCH(G17775,$G$1:$G$17725,0)))</f>
        <v>#N/A</v>
      </c>
      <c r="C17775" s="1" t="str">
        <f aca="false">IF(H17775="",F17775,H17775)</f>
        <v>ohsu - vaccine gene therapy institute</v>
      </c>
      <c r="D17775" s="1" t="n">
        <v>250</v>
      </c>
      <c r="E17775" s="1" t="s">
        <v>17624</v>
      </c>
      <c r="F17775" s="5" t="s">
        <v>22667</v>
      </c>
      <c r="H17775" s="1"/>
    </row>
    <row r="17776" customFormat="false" ht="15" hidden="false" customHeight="true" outlineLevel="0" collapsed="false">
      <c r="A17776" s="1" t="n">
        <f aca="false">A10037</f>
        <v>8733</v>
      </c>
      <c r="B17776" s="1" t="e">
        <f aca="false">IF(COUNTIF($G$1:$G$17725,G17776&gt;0),0,INDEX($A$1:$A$17725,MATCH(G17776,$G$1:$G$17725,0)))</f>
        <v>#N/A</v>
      </c>
      <c r="C17776" s="1" t="str">
        <f aca="false">IF(H17776="",F17776,H17776)</f>
        <v>panasonic (formerly sanyo)</v>
      </c>
      <c r="D17776" s="1" t="n">
        <v>250</v>
      </c>
      <c r="E17776" s="1" t="s">
        <v>17624</v>
      </c>
      <c r="F17776" s="5" t="s">
        <v>22668</v>
      </c>
      <c r="H17776" s="1"/>
    </row>
    <row r="17777" customFormat="false" ht="15" hidden="false" customHeight="true" outlineLevel="0" collapsed="false">
      <c r="A17777" s="1" t="n">
        <f aca="false">IF(IFERROR((MATCH(G17777,$G$1:$G$17725,0)),0),INDEX($A$1:$A$17725,MATCH(G17777,$G$1:$G$17725,0)),MAX($A$2:$A17776)+1)</f>
        <v>469</v>
      </c>
      <c r="B17777" s="1" t="n">
        <f aca="false">IF(COUNTIF($G$1:$G$17725,G17777&gt;0),0,INDEX($A$1:$A$17725,MATCH(G17777,$G$1:$G$17725,0)))</f>
        <v>469</v>
      </c>
      <c r="C17777" s="1" t="str">
        <f aca="false">IF(H17777="",F17777,H17777)</f>
        <v>Pelton</v>
      </c>
      <c r="D17777" s="1" t="n">
        <v>250</v>
      </c>
      <c r="E17777" s="1" t="s">
        <v>17624</v>
      </c>
      <c r="F17777" s="5" t="s">
        <v>22669</v>
      </c>
      <c r="G17777" s="1" t="n">
        <v>3048</v>
      </c>
      <c r="H17777" s="1" t="s">
        <v>1150</v>
      </c>
      <c r="I17777" s="1" t="n">
        <v>15248</v>
      </c>
      <c r="J17777" s="1" t="s">
        <v>131</v>
      </c>
    </row>
    <row r="17778" customFormat="false" ht="15" hidden="false" customHeight="true" outlineLevel="0" collapsed="false">
      <c r="A17778" s="1" t="n">
        <f aca="false">IF(IFERROR((MATCH(G17778,$G$1:$G$17725,0)),0),INDEX($A$1:$A$17725,MATCH(G17778,$G$1:$G$17725,0)),MAX($A$2:$A17777)+1)</f>
        <v>1014</v>
      </c>
      <c r="B17778" s="1" t="n">
        <f aca="false">IF(COUNTIF($G$1:$G$17725,G17778&gt;0),0,INDEX($A$1:$A$17725,MATCH(G17778,$G$1:$G$17725,0)))</f>
        <v>1014</v>
      </c>
      <c r="C17778" s="1" t="str">
        <f aca="false">IF(H17778="",F17778,H17778)</f>
        <v>Round Butte</v>
      </c>
      <c r="D17778" s="1" t="n">
        <v>250</v>
      </c>
      <c r="E17778" s="1" t="s">
        <v>17624</v>
      </c>
      <c r="F17778" s="5" t="s">
        <v>22670</v>
      </c>
      <c r="G17778" s="1" t="n">
        <v>3050</v>
      </c>
      <c r="H17778" s="1" t="s">
        <v>2232</v>
      </c>
      <c r="I17778" s="1" t="n">
        <v>15248</v>
      </c>
      <c r="J17778" s="1" t="s">
        <v>131</v>
      </c>
    </row>
    <row r="17779" customFormat="false" ht="15" hidden="false" customHeight="true" outlineLevel="0" collapsed="false">
      <c r="A17779" s="1" t="n">
        <f aca="false">A10036</f>
        <v>8732</v>
      </c>
      <c r="B17779" s="1" t="e">
        <f aca="false">IF(COUNTIF($G$1:$G$17725,G17779&gt;0),0,INDEX($A$1:$A$17725,MATCH(G17779,$G$1:$G$17725,0)))</f>
        <v>#N/A</v>
      </c>
      <c r="C17779" s="1" t="str">
        <f aca="false">IF(H17779="",F17779,H17779)</f>
        <v>sandy high school</v>
      </c>
      <c r="D17779" s="1" t="n">
        <v>250</v>
      </c>
      <c r="E17779" s="1" t="s">
        <v>17624</v>
      </c>
      <c r="F17779" s="5" t="s">
        <v>22671</v>
      </c>
      <c r="H17779" s="1"/>
    </row>
    <row r="17780" customFormat="false" ht="15" hidden="false" customHeight="true" outlineLevel="0" collapsed="false">
      <c r="A17780" s="1" t="n">
        <f aca="false">A10042</f>
        <v>8737</v>
      </c>
      <c r="B17780" s="1" t="e">
        <f aca="false">IF(COUNTIF($G$1:$G$17725,G17780&gt;0),0,INDEX($A$1:$A$17725,MATCH(G17780,$G$1:$G$17725,0)))</f>
        <v>#N/A</v>
      </c>
      <c r="C17780" s="1" t="str">
        <f aca="false">IF(H17780="",F17780,H17780)</f>
        <v>vxchnge (formerly sungard dsg)</v>
      </c>
      <c r="D17780" s="1" t="n">
        <v>250</v>
      </c>
      <c r="E17780" s="1" t="s">
        <v>17624</v>
      </c>
      <c r="F17780" s="5" t="s">
        <v>22672</v>
      </c>
      <c r="H17780" s="1"/>
    </row>
    <row r="17781" customFormat="false" ht="15" hidden="false" customHeight="true" outlineLevel="0" collapsed="false">
      <c r="A17781" s="1" t="n">
        <f aca="false">IF(IFERROR((MATCH(G17781,$G$1:$G$17725,0)),0),INDEX($A$1:$A$17725,MATCH(G17781,$G$1:$G$17725,0)),MAX($A$2:$A17780)+1)</f>
        <v>12771</v>
      </c>
      <c r="B17781" s="1" t="n">
        <f aca="false">IF(COUNTIF($G$1:$G$17725,G17781&gt;0),0,INDEX($A$1:$A$17725,MATCH(G17781,$G$1:$G$17725,0)))</f>
        <v>12771</v>
      </c>
      <c r="C17781" s="1" t="str">
        <f aca="false">IF(H17781="",F17781,H17781)</f>
        <v>rio de oro solar energy center</v>
      </c>
      <c r="D17781" s="1" t="n">
        <v>263</v>
      </c>
      <c r="E17781" s="1" t="s">
        <v>19657</v>
      </c>
      <c r="F17781" s="5" t="s">
        <v>22673</v>
      </c>
      <c r="G17781" s="1" t="n">
        <v>62597</v>
      </c>
      <c r="H17781" s="1" t="s">
        <v>21755</v>
      </c>
      <c r="I17781" s="1" t="n">
        <v>59300</v>
      </c>
      <c r="J17781" s="1" t="s">
        <v>21632</v>
      </c>
    </row>
    <row r="17782" customFormat="false" ht="15" hidden="false" customHeight="true" outlineLevel="0" collapsed="false">
      <c r="A17782" s="1" t="n">
        <f aca="false">IF(IFERROR((MATCH(G17782,$G$1:$G$17725,0)),0),INDEX($A$1:$A$17725,MATCH(G17782,$G$1:$G$17725,0)),MAX($A$2:$A17781)+1)</f>
        <v>13613</v>
      </c>
      <c r="B17782" s="1" t="e">
        <f aca="false">IF(COUNTIF($G$1:$G$17725,G17782&gt;0),0,INDEX($A$1:$A$17725,MATCH(G17782,$G$1:$G$17725,0)))</f>
        <v>#N/A</v>
      </c>
      <c r="C17782" s="1" t="str">
        <f aca="false">IF(H17782="",F17782,H17782)</f>
        <v>rio rancho solar energy center</v>
      </c>
      <c r="D17782" s="1" t="n">
        <v>263</v>
      </c>
      <c r="E17782" s="1" t="s">
        <v>19657</v>
      </c>
      <c r="F17782" s="5" t="s">
        <v>22674</v>
      </c>
      <c r="G17782" s="1" t="n">
        <v>63184</v>
      </c>
      <c r="H17782" s="1" t="s">
        <v>22675</v>
      </c>
      <c r="I17782" s="1" t="n">
        <v>59300</v>
      </c>
      <c r="J17782" s="1" t="s">
        <v>21632</v>
      </c>
    </row>
    <row r="17783" customFormat="false" ht="15" hidden="false" customHeight="true" outlineLevel="0" collapsed="false">
      <c r="A17783" s="1" t="n">
        <f aca="false">IF(IFERROR((MATCH(G17783,$G$1:$G$17725,0)),0),INDEX($A$1:$A$17725,MATCH(G17783,$G$1:$G$17725,0)),MAX($A$2:$A17782)+1)</f>
        <v>13614</v>
      </c>
      <c r="B17783" s="1" t="e">
        <f aca="false">IF(COUNTIF($G$1:$G$17725,G17783&gt;0),0,INDEX($A$1:$A$17725,MATCH(G17783,$G$1:$G$17725,0)))</f>
        <v>#N/A</v>
      </c>
      <c r="C17783" s="1" t="str">
        <f aca="false">IF(H17783="",F17783,H17783)</f>
        <v>san miguel i solar energy center</v>
      </c>
      <c r="D17783" s="1" t="n">
        <v>263</v>
      </c>
      <c r="E17783" s="1" t="s">
        <v>19657</v>
      </c>
      <c r="F17783" s="5" t="s">
        <v>22676</v>
      </c>
      <c r="G17783" s="1" t="n">
        <v>63081</v>
      </c>
      <c r="H17783" s="1" t="s">
        <v>22677</v>
      </c>
      <c r="I17783" s="1" t="n">
        <v>59300</v>
      </c>
      <c r="J17783" s="1" t="s">
        <v>21632</v>
      </c>
    </row>
    <row r="17784" customFormat="false" ht="15" hidden="false" customHeight="true" outlineLevel="0" collapsed="false">
      <c r="A17784" s="1" t="n">
        <f aca="false">IF(IFERROR((MATCH(G17784,$G$1:$G$17725,0)),0),INDEX($A$1:$A$17725,MATCH(G17784,$G$1:$G$17725,0)),MAX($A$2:$A17783)+1)</f>
        <v>13615</v>
      </c>
      <c r="B17784" s="1" t="e">
        <f aca="false">IF(COUNTIF($G$1:$G$17725,G17784&gt;0),0,INDEX($A$1:$A$17725,MATCH(G17784,$G$1:$G$17725,0)))</f>
        <v>#N/A</v>
      </c>
      <c r="C17784" s="1" t="str">
        <f aca="false">IF(H17784="",F17784,H17784)</f>
        <v>san miguel ii solar energy center</v>
      </c>
      <c r="D17784" s="1" t="n">
        <v>263</v>
      </c>
      <c r="E17784" s="1" t="s">
        <v>19657</v>
      </c>
      <c r="F17784" s="5" t="s">
        <v>22678</v>
      </c>
      <c r="G17784" s="1" t="n">
        <v>63082</v>
      </c>
      <c r="H17784" s="1" t="s">
        <v>22679</v>
      </c>
      <c r="I17784" s="1" t="n">
        <v>59300</v>
      </c>
      <c r="J17784" s="1" t="s">
        <v>21632</v>
      </c>
    </row>
    <row r="17785" customFormat="false" ht="15" hidden="false" customHeight="true" outlineLevel="0" collapsed="false">
      <c r="A17785" s="1" t="n">
        <f aca="false">IF(IFERROR((MATCH(G17785,$G$1:$G$17725,0)),0),INDEX($A$1:$A$17725,MATCH(G17785,$G$1:$G$17725,0)),MAX($A$2:$A17784)+1)</f>
        <v>12651</v>
      </c>
      <c r="B17785" s="1" t="n">
        <f aca="false">IF(COUNTIF($G$1:$G$17725,G17785&gt;0),0,INDEX($A$1:$A$17725,MATCH(G17785,$G$1:$G$17725,0)))</f>
        <v>12651</v>
      </c>
      <c r="C17785" s="1" t="str">
        <f aca="false">IF(H17785="",F17785,H17785)</f>
        <v>vista solar energy center</v>
      </c>
      <c r="D17785" s="1" t="n">
        <v>263</v>
      </c>
      <c r="E17785" s="1" t="s">
        <v>19657</v>
      </c>
      <c r="F17785" s="5" t="s">
        <v>22680</v>
      </c>
      <c r="G17785" s="1" t="n">
        <v>62467</v>
      </c>
      <c r="H17785" s="1" t="s">
        <v>21631</v>
      </c>
      <c r="I17785" s="1" t="n">
        <v>59300</v>
      </c>
      <c r="J17785" s="1" t="s">
        <v>21632</v>
      </c>
    </row>
    <row r="17786" customFormat="false" ht="15" hidden="false" customHeight="true" outlineLevel="0" collapsed="false">
      <c r="A17786" s="1" t="n">
        <f aca="false">IF(IFERROR((MATCH(G17786,$G$1:$G$17725,0)),0),INDEX($A$1:$A$17725,MATCH(G17786,$G$1:$G$17725,0)),MAX($A$2:$A17785)+1)</f>
        <v>13616</v>
      </c>
      <c r="B17786" s="1" t="e">
        <f aca="false">IF(COUNTIF($G$1:$G$17725,G17786&gt;0),0,INDEX($A$1:$A$17725,MATCH(G17786,$G$1:$G$17725,0)))</f>
        <v>#N/A</v>
      </c>
      <c r="C17786" s="1" t="e">
        <f aca="false">IF(H17786="",F17786,H17786)</f>
        <v>#VALUE!</v>
      </c>
      <c r="D17786" s="1" t="n">
        <v>260</v>
      </c>
      <c r="E17786" s="1" t="s">
        <v>17630</v>
      </c>
      <c r="F17786" s="5" t="e">
        <f aca="false">#VALUE!</f>
        <v>#VALUE!</v>
      </c>
      <c r="H17786" s="1"/>
    </row>
    <row r="17787" customFormat="false" ht="15" hidden="false" customHeight="true" outlineLevel="0" collapsed="false">
      <c r="A17787" s="1" t="n">
        <f aca="false">IF(IFERROR((MATCH(G17787,$G$1:$G$17725,0)),0),INDEX($A$1:$A$17725,MATCH(G17787,$G$1:$G$17725,0)),MAX($A$2:$A17786)+1)</f>
        <v>13617</v>
      </c>
      <c r="B17787" s="1" t="e">
        <f aca="false">IF(COUNTIF($G$1:$G$17725,G17787&gt;0),0,INDEX($A$1:$A$17725,MATCH(G17787,$G$1:$G$17725,0)))</f>
        <v>#N/A</v>
      </c>
      <c r="C17787" s="1" t="str">
        <f aca="false">IF(H17787="",F17787,H17787)</f>
        <v>property 23 riverbed structure</v>
      </c>
      <c r="D17787" s="1" t="n">
        <v>214</v>
      </c>
      <c r="E17787" s="1" t="s">
        <v>19733</v>
      </c>
      <c r="F17787" s="5" t="s">
        <v>22681</v>
      </c>
      <c r="H17787" s="1"/>
    </row>
    <row r="17788" customFormat="false" ht="15" hidden="false" customHeight="true" outlineLevel="0" collapsed="false">
      <c r="A17788" s="1" t="n">
        <f aca="false">IF(IFERROR((MATCH(G17788,$G$1:$G$17725,0)),0),INDEX($A$1:$A$17725,MATCH(G17788,$G$1:$G$17725,0)),MAX($A$2:$A17787)+1)</f>
        <v>13618</v>
      </c>
      <c r="B17788" s="1" t="e">
        <f aca="false">IF(COUNTIF($G$1:$G$17725,G17788&gt;0),0,INDEX($A$1:$A$17725,MATCH(G17788,$G$1:$G$17725,0)))</f>
        <v>#N/A</v>
      </c>
      <c r="C17788" s="1" t="str">
        <f aca="false">IF(H17788="",F17788,H17788)</f>
        <v>piÂ¤on pine</v>
      </c>
      <c r="D17788" s="1" t="n">
        <v>300</v>
      </c>
      <c r="E17788" s="1" t="s">
        <v>19815</v>
      </c>
      <c r="F17788" s="5" t="s">
        <v>22682</v>
      </c>
      <c r="H17788" s="1"/>
    </row>
    <row r="17789" customFormat="false" ht="15" hidden="false" customHeight="true" outlineLevel="0" collapsed="false">
      <c r="A17789" s="1" t="n">
        <f aca="false">IF(IFERROR((MATCH(G17789,$G$1:$G$17725,0)),0),INDEX($A$1:$A$17725,MATCH(G17789,$G$1:$G$17725,0)),MAX($A$2:$A17788)+1)</f>
        <v>13619</v>
      </c>
      <c r="B17789" s="1" t="e">
        <f aca="false">IF(COUNTIF($G$1:$G$17725,G17789&gt;0),0,INDEX($A$1:$A$17725,MATCH(G17789,$G$1:$G$17725,0)))</f>
        <v>#N/A</v>
      </c>
      <c r="C17789" s="1" t="str">
        <f aca="false">IF(H17789="",F17789,H17789)</f>
        <v>piÂ¥on pine</v>
      </c>
      <c r="D17789" s="1" t="n">
        <v>300</v>
      </c>
      <c r="E17789" s="1" t="s">
        <v>19815</v>
      </c>
      <c r="F17789" s="5" t="s">
        <v>22683</v>
      </c>
      <c r="H17789" s="1"/>
    </row>
    <row r="17790" customFormat="false" ht="15" hidden="false" customHeight="true" outlineLevel="0" collapsed="false">
      <c r="A17790" s="1" t="n">
        <f aca="false">IF(IFERROR((MATCH(G17790,$G$1:$G$17725,0)),0),INDEX($A$1:$A$17725,MATCH(G17790,$G$1:$G$17725,0)),MAX($A$2:$A17789)+1)</f>
        <v>13620</v>
      </c>
      <c r="B17790" s="1" t="e">
        <f aca="false">IF(COUNTIF($G$1:$G$17725,G17790&gt;0),0,INDEX($A$1:$A$17725,MATCH(G17790,$G$1:$G$17725,0)))</f>
        <v>#N/A</v>
      </c>
      <c r="C17790" s="1" t="str">
        <f aca="false">IF(H17790="",F17790,H17790)</f>
        <v>piÃ±on pine</v>
      </c>
      <c r="D17790" s="1" t="n">
        <v>300</v>
      </c>
      <c r="E17790" s="1" t="s">
        <v>19815</v>
      </c>
      <c r="F17790" s="5" t="s">
        <v>22684</v>
      </c>
      <c r="H17790" s="1"/>
    </row>
    <row r="17791" customFormat="false" ht="15" hidden="false" customHeight="true" outlineLevel="0" collapsed="false">
      <c r="A17791" s="1" t="n">
        <f aca="false">IF(IFERROR((MATCH(G17791,$G$1:$G$17725,0)),0),INDEX($A$1:$A$17725,MATCH(G17791,$G$1:$G$17725,0)),MAX($A$2:$A17790)+1)</f>
        <v>122</v>
      </c>
      <c r="B17791" s="1" t="n">
        <f aca="false">IF(COUNTIF($G$1:$G$17725,G17791&gt;0),0,INDEX($A$1:$A$17725,MATCH(G17791,$G$1:$G$17725,0)))</f>
        <v>122</v>
      </c>
      <c r="C17791" s="1" t="str">
        <f aca="false">IF(H17791="",F17791,H17791)</f>
        <v>Coit GT</v>
      </c>
      <c r="D17791" s="1" t="n">
        <v>168</v>
      </c>
      <c r="E17791" s="1" t="s">
        <v>19841</v>
      </c>
      <c r="F17791" s="5" t="s">
        <v>22685</v>
      </c>
      <c r="G17791" s="1" t="n">
        <v>3281</v>
      </c>
      <c r="H17791" s="1" t="s">
        <v>366</v>
      </c>
      <c r="I17791" s="1" t="n">
        <v>17539</v>
      </c>
      <c r="J17791" s="1" t="s">
        <v>367</v>
      </c>
    </row>
    <row r="17792" customFormat="false" ht="15" hidden="false" customHeight="true" outlineLevel="0" collapsed="false">
      <c r="A17792" s="1" t="n">
        <f aca="false">IF(IFERROR((MATCH(G17792,$G$1:$G$17725,0)),0),INDEX($A$1:$A$17725,MATCH(G17792,$G$1:$G$17725,0)),MAX($A$2:$A17791)+1)</f>
        <v>13621</v>
      </c>
      <c r="B17792" s="1" t="e">
        <f aca="false">IF(COUNTIF($G$1:$G$17725,G17792&gt;0),0,INDEX($A$1:$A$17725,MATCH(G17792,$G$1:$G$17725,0)))</f>
        <v>#N/A</v>
      </c>
      <c r="C17792" s="1" t="str">
        <f aca="false">IF(H17792="",F17792,H17792)</f>
        <v>clean air act settlement/ash pond cleanup effort</v>
      </c>
      <c r="D17792" s="1" t="n">
        <v>155</v>
      </c>
      <c r="E17792" s="1" t="s">
        <v>17636</v>
      </c>
      <c r="F17792" s="5" t="s">
        <v>22686</v>
      </c>
      <c r="H17792" s="1"/>
    </row>
    <row r="17793" customFormat="false" ht="15" hidden="false" customHeight="true" outlineLevel="0" collapsed="false">
      <c r="A17793" s="1" t="n">
        <f aca="false">IF(IFERROR((MATCH(G17793,$G$1:$G$17725,0)),0),INDEX($A$1:$A$17725,MATCH(G17793,$G$1:$G$17725,0)),MAX($A$2:$A17792)+1)</f>
        <v>166</v>
      </c>
      <c r="B17793" s="1" t="n">
        <f aca="false">IF(COUNTIF($G$1:$G$17725,G17793&gt;0),0,INDEX($A$1:$A$17725,MATCH(G17793,$G$1:$G$17725,0)))</f>
        <v>166</v>
      </c>
      <c r="C17793" s="1" t="str">
        <f aca="false">IF(H17793="",F17793,H17793)</f>
        <v>Cunningham</v>
      </c>
      <c r="D17793" s="1" t="n">
        <v>230</v>
      </c>
      <c r="E17793" s="1" t="s">
        <v>19955</v>
      </c>
      <c r="F17793" s="5" t="s">
        <v>22687</v>
      </c>
      <c r="G17793" s="1" t="n">
        <v>2454</v>
      </c>
      <c r="H17793" s="1" t="s">
        <v>488</v>
      </c>
      <c r="I17793" s="1" t="n">
        <v>17718</v>
      </c>
      <c r="J17793" s="1" t="s">
        <v>291</v>
      </c>
    </row>
    <row r="17794" customFormat="false" ht="15" hidden="false" customHeight="true" outlineLevel="0" collapsed="false">
      <c r="A17794" s="1" t="n">
        <f aca="false">IF(IFERROR((MATCH(G17794,$G$1:$G$17725,0)),0),INDEX($A$1:$A$17725,MATCH(G17794,$G$1:$G$17725,0)),MAX($A$2:$A17793)+1)</f>
        <v>13622</v>
      </c>
      <c r="B17794" s="1" t="e">
        <f aca="false">IF(COUNTIF($G$1:$G$17725,G17794&gt;0),0,INDEX($A$1:$A$17725,MATCH(G17794,$G$1:$G$17725,0)))</f>
        <v>#N/A</v>
      </c>
      <c r="C17794" s="1" t="str">
        <f aca="false">IF(H17794="",F17794,H17794)</f>
        <v>hale wind farm</v>
      </c>
      <c r="D17794" s="1" t="n">
        <v>230</v>
      </c>
      <c r="E17794" s="1" t="s">
        <v>19955</v>
      </c>
      <c r="F17794" s="5" t="s">
        <v>22688</v>
      </c>
      <c r="H17794" s="1"/>
    </row>
    <row r="17795" customFormat="false" ht="15" hidden="false" customHeight="true" outlineLevel="0" collapsed="false">
      <c r="A17795" s="1" t="n">
        <f aca="false">IF(IFERROR((MATCH(G17795,$G$1:$G$17725,0)),0),INDEX($A$1:$A$17725,MATCH(G17795,$G$1:$G$17725,0)),MAX($A$2:$A17794)+1)</f>
        <v>310</v>
      </c>
      <c r="B17795" s="1" t="n">
        <f aca="false">IF(COUNTIF($G$1:$G$17725,G17795&gt;0),0,INDEX($A$1:$A$17725,MATCH(G17795,$G$1:$G$17725,0)))</f>
        <v>310</v>
      </c>
      <c r="C17795" s="1" t="str">
        <f aca="false">IF(H17795="",F17795,H17795)</f>
        <v>Jones</v>
      </c>
      <c r="D17795" s="1" t="n">
        <v>230</v>
      </c>
      <c r="E17795" s="1" t="s">
        <v>19955</v>
      </c>
      <c r="F17795" s="5" t="s">
        <v>22689</v>
      </c>
      <c r="G17795" s="1" t="n">
        <v>3482</v>
      </c>
      <c r="H17795" s="1" t="s">
        <v>828</v>
      </c>
      <c r="I17795" s="1" t="n">
        <v>17718</v>
      </c>
      <c r="J17795" s="1" t="s">
        <v>291</v>
      </c>
    </row>
    <row r="17796" customFormat="false" ht="15" hidden="false" customHeight="true" outlineLevel="0" collapsed="false">
      <c r="A17796" s="1" t="n">
        <f aca="false">IF(IFERROR((MATCH(G17796,$G$1:$G$17725,0)),0),INDEX($A$1:$A$17725,MATCH(G17796,$G$1:$G$17725,0)),MAX($A$2:$A17795)+1)</f>
        <v>13623</v>
      </c>
      <c r="B17796" s="1" t="e">
        <f aca="false">IF(COUNTIF($G$1:$G$17725,G17796&gt;0),0,INDEX($A$1:$A$17725,MATCH(G17796,$G$1:$G$17725,0)))</f>
        <v>#N/A</v>
      </c>
      <c r="C17796" s="1" t="str">
        <f aca="false">IF(H17796="",F17796,H17796)</f>
        <v>wind turbine:</v>
      </c>
      <c r="D17796" s="1" t="n">
        <v>230</v>
      </c>
      <c r="E17796" s="1" t="s">
        <v>19955</v>
      </c>
      <c r="F17796" s="5" t="s">
        <v>19446</v>
      </c>
      <c r="H17796" s="1"/>
    </row>
    <row r="17797" customFormat="false" ht="15" hidden="false" customHeight="true" outlineLevel="0" collapsed="false">
      <c r="A17797" s="1" t="n">
        <f aca="false">A15084</f>
        <v>11502</v>
      </c>
      <c r="B17797" s="1" t="e">
        <f aca="false">IF(COUNTIF($G$1:$G$17725,G17797&gt;0),0,INDEX($A$1:$A$17725,MATCH(G17797,$G$1:$G$17725,0)))</f>
        <v>#N/A</v>
      </c>
      <c r="C17797" s="1" t="e">
        <f aca="false">IF(H17797="",F17797,H17797)</f>
        <v>#NAME?</v>
      </c>
      <c r="D17797" s="1" t="n">
        <v>417</v>
      </c>
      <c r="E17797" s="1" t="s">
        <v>19964</v>
      </c>
      <c r="F17797" s="5" t="e">
        <f aca="false">#NAME?</f>
        <v>#NAME?</v>
      </c>
      <c r="H17797" s="1"/>
    </row>
    <row r="17798" customFormat="false" ht="15" hidden="false" customHeight="true" outlineLevel="0" collapsed="false">
      <c r="A17798" s="1" t="n">
        <f aca="false">IF(IFERROR((MATCH(G17798,$G$1:$G$17725,0)),0),INDEX($A$1:$A$17725,MATCH(G17798,$G$1:$G$17725,0)),MAX($A$2:$A17797)+1)</f>
        <v>13624</v>
      </c>
      <c r="B17798" s="1" t="e">
        <f aca="false">IF(COUNTIF($G$1:$G$17725,G17798&gt;0),0,INDEX($A$1:$A$17725,MATCH(G17798,$G$1:$G$17725,0)))</f>
        <v>#N/A</v>
      </c>
      <c r="C17798" s="1" t="e">
        <f aca="false">IF(H17798="",F17798,H17798)</f>
        <v>#NAME?</v>
      </c>
      <c r="D17798" s="1" t="n">
        <v>157</v>
      </c>
      <c r="E17798" s="1" t="s">
        <v>17591</v>
      </c>
      <c r="F17798" s="5" t="e">
        <f aca="false">#NAME?</f>
        <v>#NAME?</v>
      </c>
      <c r="H17798" s="1"/>
    </row>
    <row r="17799" customFormat="false" ht="15" hidden="false" customHeight="true" outlineLevel="0" collapsed="false">
      <c r="A17799" s="1" t="n">
        <f aca="false">IF(IFERROR((MATCH(G17799,$G$1:$G$17725,0)),0),INDEX($A$1:$A$17725,MATCH(G17799,$G$1:$G$17725,0)),MAX($A$2:$A17798)+1)</f>
        <v>11880</v>
      </c>
      <c r="B17799" s="1" t="n">
        <f aca="false">IF(COUNTIF($G$1:$G$17725,G17799&gt;0),0,INDEX($A$1:$A$17725,MATCH(G17799,$G$1:$G$17725,0)))</f>
        <v>11880</v>
      </c>
      <c r="C17799" s="1" t="str">
        <f aca="false">IF(H17799="",F17799,H17799)</f>
        <v>bonnie mine solar</v>
      </c>
      <c r="D17799" s="1" t="n">
        <v>157</v>
      </c>
      <c r="E17799" s="1" t="s">
        <v>17591</v>
      </c>
      <c r="F17799" s="5" t="s">
        <v>20826</v>
      </c>
      <c r="G17799" s="1" t="n">
        <v>61655</v>
      </c>
      <c r="H17799" s="1" t="s">
        <v>20826</v>
      </c>
      <c r="I17799" s="1" t="n">
        <v>18454</v>
      </c>
      <c r="J17799" s="1" t="s">
        <v>20514</v>
      </c>
    </row>
    <row r="17800" customFormat="false" ht="15" hidden="false" customHeight="true" outlineLevel="0" collapsed="false">
      <c r="A17800" s="1" t="n">
        <f aca="false">IF(IFERROR((MATCH(G17800,$G$1:$G$17725,0)),0),INDEX($A$1:$A$17725,MATCH(G17800,$G$1:$G$17725,0)),MAX($A$2:$A17799)+1)</f>
        <v>11881</v>
      </c>
      <c r="B17800" s="1" t="n">
        <f aca="false">IF(COUNTIF($G$1:$G$17725,G17800&gt;0),0,INDEX($A$1:$A$17725,MATCH(G17800,$G$1:$G$17725,0)))</f>
        <v>11881</v>
      </c>
      <c r="C17800" s="1" t="str">
        <f aca="false">IF(H17800="",F17800,H17800)</f>
        <v>grange hall solar</v>
      </c>
      <c r="D17800" s="1" t="n">
        <v>157</v>
      </c>
      <c r="E17800" s="1" t="s">
        <v>17591</v>
      </c>
      <c r="F17800" s="5" t="s">
        <v>20827</v>
      </c>
      <c r="G17800" s="1" t="n">
        <v>61656</v>
      </c>
      <c r="H17800" s="1" t="s">
        <v>20827</v>
      </c>
      <c r="I17800" s="1" t="n">
        <v>18454</v>
      </c>
      <c r="J17800" s="1" t="s">
        <v>20514</v>
      </c>
    </row>
    <row r="17801" customFormat="false" ht="15" hidden="false" customHeight="true" outlineLevel="0" collapsed="false">
      <c r="A17801" s="1" t="n">
        <f aca="false">IF(IFERROR((MATCH(G17801,$G$1:$G$17725,0)),0),INDEX($A$1:$A$17725,MATCH(G17801,$G$1:$G$17725,0)),MAX($A$2:$A17800)+1)</f>
        <v>11882</v>
      </c>
      <c r="B17801" s="1" t="n">
        <f aca="false">IF(COUNTIF($G$1:$G$17725,G17801&gt;0),0,INDEX($A$1:$A$17725,MATCH(G17801,$G$1:$G$17725,0)))</f>
        <v>11882</v>
      </c>
      <c r="C17801" s="1" t="str">
        <f aca="false">IF(H17801="",F17801,H17801)</f>
        <v>lake hancock solar</v>
      </c>
      <c r="D17801" s="1" t="n">
        <v>157</v>
      </c>
      <c r="E17801" s="1" t="s">
        <v>17591</v>
      </c>
      <c r="F17801" s="5" t="s">
        <v>20828</v>
      </c>
      <c r="G17801" s="1" t="n">
        <v>61657</v>
      </c>
      <c r="H17801" s="1" t="s">
        <v>20828</v>
      </c>
      <c r="I17801" s="1" t="n">
        <v>18454</v>
      </c>
      <c r="J17801" s="1" t="s">
        <v>20514</v>
      </c>
    </row>
    <row r="17802" customFormat="false" ht="15" hidden="false" customHeight="true" outlineLevel="0" collapsed="false">
      <c r="A17802" s="1" t="n">
        <f aca="false">IF(IFERROR((MATCH(G17802,$G$1:$G$17725,0)),0),INDEX($A$1:$A$17725,MATCH(G17802,$G$1:$G$17725,0)),MAX($A$2:$A17801)+1)</f>
        <v>11887</v>
      </c>
      <c r="B17802" s="1" t="n">
        <f aca="false">IF(COUNTIF($G$1:$G$17725,G17802&gt;0),0,INDEX($A$1:$A$17725,MATCH(G17802,$G$1:$G$17725,0)))</f>
        <v>11887</v>
      </c>
      <c r="C17802" s="1" t="str">
        <f aca="false">IF(H17802="",F17802,H17802)</f>
        <v>lithia solar</v>
      </c>
      <c r="D17802" s="1" t="n">
        <v>157</v>
      </c>
      <c r="E17802" s="1" t="s">
        <v>17591</v>
      </c>
      <c r="F17802" s="5" t="s">
        <v>20833</v>
      </c>
      <c r="G17802" s="1" t="n">
        <v>61663</v>
      </c>
      <c r="H17802" s="1" t="s">
        <v>20833</v>
      </c>
      <c r="I17802" s="1" t="n">
        <v>18454</v>
      </c>
      <c r="J17802" s="1" t="s">
        <v>20514</v>
      </c>
    </row>
    <row r="17803" customFormat="false" ht="15" hidden="false" customHeight="true" outlineLevel="0" collapsed="false">
      <c r="A17803" s="1" t="n">
        <f aca="false">IF(IFERROR((MATCH(G17803,$G$1:$G$17725,0)),0),INDEX($A$1:$A$17725,MATCH(G17803,$G$1:$G$17725,0)),MAX($A$2:$A17802)+1)</f>
        <v>11889</v>
      </c>
      <c r="B17803" s="1" t="n">
        <f aca="false">IF(COUNTIF($G$1:$G$17725,G17803&gt;0),0,INDEX($A$1:$A$17725,MATCH(G17803,$G$1:$G$17725,0)))</f>
        <v>11889</v>
      </c>
      <c r="C17803" s="1" t="str">
        <f aca="false">IF(H17803="",F17803,H17803)</f>
        <v>peace creek solar</v>
      </c>
      <c r="D17803" s="1" t="n">
        <v>157</v>
      </c>
      <c r="E17803" s="1" t="s">
        <v>17591</v>
      </c>
      <c r="F17803" s="5" t="s">
        <v>20835</v>
      </c>
      <c r="G17803" s="1" t="n">
        <v>61666</v>
      </c>
      <c r="H17803" s="1" t="s">
        <v>20835</v>
      </c>
      <c r="I17803" s="1" t="n">
        <v>18454</v>
      </c>
      <c r="J17803" s="1" t="s">
        <v>20514</v>
      </c>
    </row>
    <row r="17804" customFormat="false" ht="15" hidden="false" customHeight="true" outlineLevel="0" collapsed="false">
      <c r="A17804" s="1" t="n">
        <f aca="false">IF(IFERROR((MATCH(G17804,$G$1:$G$17725,0)),0),INDEX($A$1:$A$17725,MATCH(G17804,$G$1:$G$17725,0)),MAX($A$2:$A17803)+1)</f>
        <v>594</v>
      </c>
      <c r="B17804" s="1" t="n">
        <f aca="false">IF(COUNTIF($G$1:$G$17725,G17804&gt;0),0,INDEX($A$1:$A$17725,MATCH(G17804,$G$1:$G$17725,0)))</f>
        <v>594</v>
      </c>
      <c r="C17804" s="1" t="str">
        <f aca="false">IF(H17804="",F17804,H17804)</f>
        <v>H Wilson Sundt Generating Station</v>
      </c>
      <c r="D17804" s="1" t="n">
        <v>257</v>
      </c>
      <c r="E17804" s="1" t="s">
        <v>17639</v>
      </c>
      <c r="F17804" s="5" t="s">
        <v>22690</v>
      </c>
      <c r="G17804" s="1" t="n">
        <v>126</v>
      </c>
      <c r="H17804" s="1" t="s">
        <v>1416</v>
      </c>
      <c r="I17804" s="1" t="n">
        <v>24211</v>
      </c>
      <c r="J17804" s="1" t="s">
        <v>462</v>
      </c>
    </row>
    <row r="17805" customFormat="false" ht="15" hidden="false" customHeight="true" outlineLevel="0" collapsed="false">
      <c r="A17805" s="1" t="n">
        <f aca="false">IF(IFERROR((MATCH(G17805,$G$1:$G$17725,0)),0),INDEX($A$1:$A$17725,MATCH(G17805,$G$1:$G$17725,0)),MAX($A$2:$A17804)+1)</f>
        <v>27</v>
      </c>
      <c r="B17805" s="1" t="n">
        <f aca="false">IF(COUNTIF($G$1:$G$17725,G17805&gt;0),0,INDEX($A$1:$A$17725,MATCH(G17805,$G$1:$G$17725,0)))</f>
        <v>27</v>
      </c>
      <c r="C17805" s="1" t="str">
        <f aca="false">IF(H17805="",F17805,H17805)</f>
        <v>Audrain Generating Station</v>
      </c>
      <c r="D17805" s="1" t="n">
        <v>221</v>
      </c>
      <c r="E17805" s="1" t="s">
        <v>20042</v>
      </c>
      <c r="F17805" s="5" t="s">
        <v>22691</v>
      </c>
      <c r="G17805" s="1" t="n">
        <v>55234</v>
      </c>
      <c r="H17805" s="1" t="s">
        <v>103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IF(IFERROR((MATCH(G17806,$G$1:$G$17725,0)),0),INDEX($A$1:$A$17725,MATCH(G17806,$G$1:$G$17725,0)),MAX($A$2:$A17805)+1)</f>
        <v>13625</v>
      </c>
      <c r="B17806" s="1" t="e">
        <f aca="false">IF(COUNTIF($G$1:$G$17725,G17806&gt;0),0,INDEX($A$1:$A$17725,MATCH(G17806,$G$1:$G$17725,0)))</f>
        <v>#N/A</v>
      </c>
      <c r="C17806" s="1" t="str">
        <f aca="false">IF(H17806="",F17806,H17806)</f>
        <v>barnes jewish solar</v>
      </c>
      <c r="D17806" s="1" t="n">
        <v>221</v>
      </c>
      <c r="E17806" s="1" t="s">
        <v>20042</v>
      </c>
      <c r="F17806" s="5" t="s">
        <v>22692</v>
      </c>
      <c r="H17806" s="1"/>
    </row>
    <row r="17807" customFormat="false" ht="15" hidden="false" customHeight="true" outlineLevel="0" collapsed="false">
      <c r="A17807" s="1" t="n">
        <f aca="false">IF(IFERROR((MATCH(G17807,$G$1:$G$17725,0)),0),INDEX($A$1:$A$17725,MATCH(G17807,$G$1:$G$17725,0)),MAX($A$2:$A17806)+1)</f>
        <v>187</v>
      </c>
      <c r="B17807" s="1" t="n">
        <f aca="false">IF(COUNTIF($G$1:$G$17725,G17807&gt;0),0,INDEX($A$1:$A$17725,MATCH(G17807,$G$1:$G$17725,0)))</f>
        <v>187</v>
      </c>
      <c r="C17807" s="1" t="str">
        <f aca="false">IF(H17807="",F17807,H17807)</f>
        <v>Fairgrounds</v>
      </c>
      <c r="D17807" s="1" t="n">
        <v>221</v>
      </c>
      <c r="E17807" s="1" t="s">
        <v>20042</v>
      </c>
      <c r="F17807" s="5" t="s">
        <v>22693</v>
      </c>
      <c r="G17807" s="1" t="n">
        <v>2082</v>
      </c>
      <c r="H17807" s="1" t="s">
        <v>541</v>
      </c>
      <c r="I17807" s="1" t="n">
        <v>19436</v>
      </c>
      <c r="J17807" s="1" t="s">
        <v>104</v>
      </c>
    </row>
    <row r="17808" customFormat="false" ht="15" hidden="false" customHeight="true" outlineLevel="0" collapsed="false">
      <c r="A17808" s="1" t="n">
        <f aca="false">IF(IFERROR((MATCH(G17808,$G$1:$G$17725,0)),0),INDEX($A$1:$A$17725,MATCH(G17808,$G$1:$G$17725,0)),MAX($A$2:$A17807)+1)</f>
        <v>274</v>
      </c>
      <c r="B17808" s="1" t="n">
        <f aca="false">IF(COUNTIF($G$1:$G$17725,G17808&gt;0),0,INDEX($A$1:$A$17725,MATCH(G17808,$G$1:$G$17725,0)))</f>
        <v>274</v>
      </c>
      <c r="C17808" s="1" t="str">
        <f aca="false">IF(H17808="",F17808,H17808)</f>
        <v>Howard Bend</v>
      </c>
      <c r="D17808" s="1" t="n">
        <v>221</v>
      </c>
      <c r="E17808" s="1" t="s">
        <v>20042</v>
      </c>
      <c r="F17808" s="5" t="s">
        <v>22694</v>
      </c>
      <c r="G17808" s="1" t="n">
        <v>2102</v>
      </c>
      <c r="H17808" s="1" t="s">
        <v>746</v>
      </c>
      <c r="I17808" s="1" t="n">
        <v>19436</v>
      </c>
      <c r="J17808" s="1" t="s">
        <v>104</v>
      </c>
    </row>
    <row r="17809" customFormat="false" ht="15" hidden="false" customHeight="true" outlineLevel="0" collapsed="false">
      <c r="A17809" s="1" t="n">
        <f aca="false">IF(IFERROR((MATCH(G17809,$G$1:$G$17725,0)),0),INDEX($A$1:$A$17725,MATCH(G17809,$G$1:$G$17725,0)),MAX($A$2:$A17808)+1)</f>
        <v>303</v>
      </c>
      <c r="B17809" s="1" t="n">
        <f aca="false">IF(COUNTIF($G$1:$G$17725,G17809&gt;0),0,INDEX($A$1:$A$17725,MATCH(G17809,$G$1:$G$17725,0)))</f>
        <v>303</v>
      </c>
      <c r="C17809" s="1" t="str">
        <f aca="false">IF(H17809="",F17809,H17809)</f>
        <v>Kirksville</v>
      </c>
      <c r="D17809" s="1" t="n">
        <v>221</v>
      </c>
      <c r="E17809" s="1" t="s">
        <v>20042</v>
      </c>
      <c r="F17809" s="5" t="s">
        <v>22695</v>
      </c>
      <c r="G17809" s="1" t="n">
        <v>2083</v>
      </c>
      <c r="H17809" s="1" t="s">
        <v>811</v>
      </c>
      <c r="I17809" s="1" t="n">
        <v>19436</v>
      </c>
      <c r="J17809" s="1" t="s">
        <v>104</v>
      </c>
    </row>
    <row r="17810" customFormat="false" ht="15" hidden="false" customHeight="true" outlineLevel="0" collapsed="false">
      <c r="A17810" s="1" t="n">
        <f aca="false">IF(IFERROR((MATCH(G17810,$G$1:$G$17725,0)),0),INDEX($A$1:$A$17725,MATCH(G17810,$G$1:$G$17725,0)),MAX($A$2:$A17809)+1)</f>
        <v>13626</v>
      </c>
      <c r="B17810" s="1" t="e">
        <f aca="false">IF(COUNTIF($G$1:$G$17725,G17810&gt;0),0,INDEX($A$1:$A$17725,MATCH(G17810,$G$1:$G$17725,0)))</f>
        <v>#N/A</v>
      </c>
      <c r="C17810" s="1" t="str">
        <f aca="false">IF(H17810="",F17810,H17810)</f>
        <v>lambert community solar</v>
      </c>
      <c r="D17810" s="1" t="n">
        <v>221</v>
      </c>
      <c r="E17810" s="1" t="s">
        <v>20042</v>
      </c>
      <c r="F17810" s="5" t="s">
        <v>22696</v>
      </c>
      <c r="H17810" s="1"/>
    </row>
    <row r="17811" customFormat="false" ht="15" hidden="false" customHeight="true" outlineLevel="0" collapsed="false">
      <c r="A17811" s="1" t="n">
        <f aca="false">IF(IFERROR((MATCH(G17811,$G$1:$G$17725,0)),0),INDEX($A$1:$A$17725,MATCH(G17811,$G$1:$G$17725,0)),MAX($A$2:$A17810)+1)</f>
        <v>409</v>
      </c>
      <c r="B17811" s="1" t="n">
        <f aca="false">IF(COUNTIF($G$1:$G$17725,G17811&gt;0),0,INDEX($A$1:$A$17725,MATCH(G17811,$G$1:$G$17725,0)))</f>
        <v>409</v>
      </c>
      <c r="C17811" s="1" t="str">
        <f aca="false">IF(H17811="",F17811,H17811)</f>
        <v>Meramec</v>
      </c>
      <c r="D17811" s="1" t="n">
        <v>221</v>
      </c>
      <c r="E17811" s="1" t="s">
        <v>20042</v>
      </c>
      <c r="F17811" s="5" t="s">
        <v>22697</v>
      </c>
      <c r="G17811" s="1" t="n">
        <v>2104</v>
      </c>
      <c r="H17811" s="1" t="s">
        <v>1020</v>
      </c>
      <c r="I17811" s="1" t="n">
        <v>19436</v>
      </c>
      <c r="J17811" s="1" t="s">
        <v>104</v>
      </c>
    </row>
    <row r="17812" customFormat="false" ht="15" hidden="false" customHeight="true" outlineLevel="0" collapsed="false">
      <c r="A17812" s="1" t="n">
        <f aca="false">IF(IFERROR((MATCH(G17812,$G$1:$G$17725,0)),0),INDEX($A$1:$A$17725,MATCH(G17812,$G$1:$G$17725,0)),MAX($A$2:$A17811)+1)</f>
        <v>368</v>
      </c>
      <c r="B17812" s="1" t="n">
        <f aca="false">IF(COUNTIF($G$1:$G$17725,G17812&gt;0),0,INDEX($A$1:$A$17725,MATCH(G17812,$G$1:$G$17725,0)))</f>
        <v>368</v>
      </c>
      <c r="C17812" s="1" t="str">
        <f aca="false">IF(H17812="",F17812,H17812)</f>
        <v>Mexico</v>
      </c>
      <c r="D17812" s="1" t="n">
        <v>221</v>
      </c>
      <c r="E17812" s="1" t="s">
        <v>20042</v>
      </c>
      <c r="F17812" s="5" t="s">
        <v>22698</v>
      </c>
      <c r="G17812" s="1" t="n">
        <v>6650</v>
      </c>
      <c r="H17812" s="1" t="s">
        <v>941</v>
      </c>
      <c r="I17812" s="1" t="n">
        <v>19436</v>
      </c>
      <c r="J17812" s="1" t="s">
        <v>104</v>
      </c>
    </row>
    <row r="17813" customFormat="false" ht="15" hidden="false" customHeight="true" outlineLevel="0" collapsed="false">
      <c r="A17813" s="1" t="n">
        <f aca="false">IF(IFERROR((MATCH(G17813,$G$1:$G$17725,0)),0),INDEX($A$1:$A$17725,MATCH(G17813,$G$1:$G$17725,0)),MAX($A$2:$A17812)+1)</f>
        <v>394</v>
      </c>
      <c r="B17813" s="1" t="n">
        <f aca="false">IF(COUNTIF($G$1:$G$17725,G17813&gt;0),0,INDEX($A$1:$A$17725,MATCH(G17813,$G$1:$G$17725,0)))</f>
        <v>394</v>
      </c>
      <c r="C17813" s="1" t="str">
        <f aca="false">IF(H17813="",F17813,H17813)</f>
        <v>Moreau</v>
      </c>
      <c r="D17813" s="1" t="n">
        <v>221</v>
      </c>
      <c r="E17813" s="1" t="s">
        <v>20042</v>
      </c>
      <c r="F17813" s="5" t="s">
        <v>22699</v>
      </c>
      <c r="G17813" s="1" t="n">
        <v>6652</v>
      </c>
      <c r="H17813" s="1" t="s">
        <v>993</v>
      </c>
      <c r="I17813" s="1" t="n">
        <v>19436</v>
      </c>
      <c r="J17813" s="1" t="s">
        <v>104</v>
      </c>
    </row>
    <row r="17814" customFormat="false" ht="15" hidden="false" customHeight="true" outlineLevel="0" collapsed="false">
      <c r="A17814" s="1" t="n">
        <f aca="false">IF(IFERROR((MATCH(G17814,$G$1:$G$17725,0)),0),INDEX($A$1:$A$17725,MATCH(G17814,$G$1:$G$17725,0)),MAX($A$2:$A17813)+1)</f>
        <v>444</v>
      </c>
      <c r="B17814" s="1" t="n">
        <f aca="false">IF(COUNTIF($G$1:$G$17725,G17814&gt;0),0,INDEX($A$1:$A$17725,MATCH(G17814,$G$1:$G$17725,0)))</f>
        <v>444</v>
      </c>
      <c r="C17814" s="1" t="str">
        <f aca="false">IF(H17814="",F17814,H17814)</f>
        <v>Peno Creek</v>
      </c>
      <c r="D17814" s="1" t="n">
        <v>221</v>
      </c>
      <c r="E17814" s="1" t="s">
        <v>20042</v>
      </c>
      <c r="F17814" s="5" t="s">
        <v>22700</v>
      </c>
      <c r="G17814" s="1" t="n">
        <v>7964</v>
      </c>
      <c r="H17814" s="1" t="s">
        <v>1096</v>
      </c>
      <c r="I17814" s="1" t="n">
        <v>19436</v>
      </c>
      <c r="J17814" s="1" t="s">
        <v>104</v>
      </c>
    </row>
    <row r="17815" customFormat="false" ht="15" hidden="false" customHeight="true" outlineLevel="0" collapsed="false">
      <c r="A17815" s="1" t="n">
        <f aca="false">IF(IFERROR((MATCH(G17815,$G$1:$G$17725,0)),0),INDEX($A$1:$A$17725,MATCH(G17815,$G$1:$G$17725,0)),MAX($A$2:$A17814)+1)</f>
        <v>13627</v>
      </c>
      <c r="B17815" s="1" t="e">
        <f aca="false">IF(COUNTIF($G$1:$G$17725,G17815&gt;0),0,INDEX($A$1:$A$17725,MATCH(G17815,$G$1:$G$17725,0)))</f>
        <v>#N/A</v>
      </c>
      <c r="C17815" s="1" t="str">
        <f aca="false">IF(H17815="",F17815,H17815)</f>
        <v>solar photovoltiac</v>
      </c>
      <c r="D17815" s="1" t="n">
        <v>221</v>
      </c>
      <c r="E17815" s="1" t="s">
        <v>20042</v>
      </c>
      <c r="F17815" s="5" t="s">
        <v>22701</v>
      </c>
      <c r="H17815" s="1"/>
    </row>
    <row r="17816" customFormat="false" ht="15" hidden="false" customHeight="true" outlineLevel="0" collapsed="false">
      <c r="A17816" s="1" t="n">
        <f aca="false">IF(IFERROR((MATCH(G17816,$G$1:$G$17725,0)),0),INDEX($A$1:$A$17725,MATCH(G17816,$G$1:$G$17725,0)),MAX($A$2:$A17815)+1)</f>
        <v>626</v>
      </c>
      <c r="B17816" s="1" t="n">
        <f aca="false">IF(COUNTIF($G$1:$G$17725,G17816&gt;0),0,INDEX($A$1:$A$17725,MATCH(G17816,$G$1:$G$17725,0)))</f>
        <v>626</v>
      </c>
      <c r="C17816" s="1" t="str">
        <f aca="false">IF(H17816="",F17816,H17816)</f>
        <v>Venice</v>
      </c>
      <c r="D17816" s="1" t="n">
        <v>221</v>
      </c>
      <c r="E17816" s="1" t="s">
        <v>20042</v>
      </c>
      <c r="F17816" s="5" t="s">
        <v>22702</v>
      </c>
      <c r="G17816" s="1" t="n">
        <v>913</v>
      </c>
      <c r="H17816" s="1" t="s">
        <v>1492</v>
      </c>
      <c r="I17816" s="1" t="n">
        <v>19436</v>
      </c>
      <c r="J17816" s="1" t="s">
        <v>104</v>
      </c>
    </row>
    <row r="17817" customFormat="false" ht="15" hidden="false" customHeight="true" outlineLevel="0" collapsed="false">
      <c r="A17817" s="1" t="n">
        <f aca="false">IF(IFERROR((MATCH(G17817,$G$1:$G$17725,0)),0),INDEX($A$1:$A$17725,MATCH(G17817,$G$1:$G$17725,0)),MAX($A$2:$A17816)+1)</f>
        <v>12192</v>
      </c>
      <c r="B17817" s="1" t="n">
        <f aca="false">IF(COUNTIF($G$1:$G$17725,G17817&gt;0),0,INDEX($A$1:$A$17725,MATCH(G17817,$G$1:$G$17725,0)))</f>
        <v>12192</v>
      </c>
      <c r="C17817" s="1" t="str">
        <f aca="false">IF(H17817="",F17817,H17817)</f>
        <v>colonial trail west</v>
      </c>
      <c r="D17817" s="1" t="n">
        <v>164</v>
      </c>
      <c r="E17817" s="1" t="s">
        <v>17594</v>
      </c>
      <c r="F17817" s="5" t="s">
        <v>21158</v>
      </c>
      <c r="G17817" s="1" t="n">
        <v>61985</v>
      </c>
      <c r="H17817" s="1" t="s">
        <v>21158</v>
      </c>
      <c r="I17817" s="1" t="n">
        <v>58468</v>
      </c>
      <c r="J17817" s="1" t="s">
        <v>20526</v>
      </c>
    </row>
    <row r="17818" customFormat="false" ht="15" hidden="false" customHeight="true" outlineLevel="0" collapsed="false">
      <c r="A17818" s="1" t="n">
        <f aca="false">IF(IFERROR((MATCH(G17818,$G$1:$G$17725,0)),0),INDEX($A$1:$A$17725,MATCH(G17818,$G$1:$G$17725,0)),MAX($A$2:$A17817)+1)</f>
        <v>13628</v>
      </c>
      <c r="B17818" s="1" t="e">
        <f aca="false">IF(COUNTIF($G$1:$G$17725,G17818&gt;0),0,INDEX($A$1:$A$17725,MATCH(G17818,$G$1:$G$17725,0)))</f>
        <v>#N/A</v>
      </c>
      <c r="C17818" s="1" t="str">
        <f aca="false">IF(H17818="",F17818,H17818)</f>
        <v>community solar 01</v>
      </c>
      <c r="D17818" s="1" t="n">
        <v>164</v>
      </c>
      <c r="E17818" s="1" t="s">
        <v>17594</v>
      </c>
      <c r="F17818" s="5" t="s">
        <v>22703</v>
      </c>
      <c r="H17818" s="1"/>
    </row>
    <row r="17819" customFormat="false" ht="15" hidden="false" customHeight="true" outlineLevel="0" collapsed="false">
      <c r="A17819" s="1" t="n">
        <f aca="false">IF(IFERROR((MATCH(G17819,$G$1:$G$17725,0)),0),INDEX($A$1:$A$17725,MATCH(G17819,$G$1:$G$17725,0)),MAX($A$2:$A17818)+1)</f>
        <v>13629</v>
      </c>
      <c r="B17819" s="1" t="e">
        <f aca="false">IF(COUNTIF($G$1:$G$17725,G17819&gt;0),0,INDEX($A$1:$A$17725,MATCH(G17819,$G$1:$G$17725,0)))</f>
        <v>#N/A</v>
      </c>
      <c r="C17819" s="1" t="str">
        <f aca="false">IF(H17819="",F17819,H17819)</f>
        <v>gloucester solar</v>
      </c>
      <c r="D17819" s="1" t="n">
        <v>164</v>
      </c>
      <c r="E17819" s="1" t="s">
        <v>17594</v>
      </c>
      <c r="F17819" s="5" t="s">
        <v>22704</v>
      </c>
      <c r="G17819" s="1" t="n">
        <v>63031</v>
      </c>
      <c r="H17819" s="1" t="s">
        <v>22704</v>
      </c>
      <c r="I17819" s="1" t="n">
        <v>5248</v>
      </c>
      <c r="J17819" s="1" t="s">
        <v>22705</v>
      </c>
    </row>
    <row r="17820" customFormat="false" ht="15" hidden="false" customHeight="true" outlineLevel="0" collapsed="false">
      <c r="A17820" s="1" t="n">
        <f aca="false">IF(IFERROR((MATCH(G17820,$G$1:$G$17725,0)),0),INDEX($A$1:$A$17725,MATCH(G17820,$G$1:$G$17725,0)),MAX($A$2:$A17819)+1)</f>
        <v>13630</v>
      </c>
      <c r="B17820" s="1" t="e">
        <f aca="false">IF(COUNTIF($G$1:$G$17725,G17820&gt;0),0,INDEX($A$1:$A$17725,MATCH(G17820,$G$1:$G$17725,0)))</f>
        <v>#N/A</v>
      </c>
      <c r="C17820" s="1" t="str">
        <f aca="false">IF(H17820="",F17820,H17820)</f>
        <v>gutenberg solar</v>
      </c>
      <c r="D17820" s="1" t="n">
        <v>164</v>
      </c>
      <c r="E17820" s="1" t="s">
        <v>17594</v>
      </c>
      <c r="F17820" s="5" t="s">
        <v>22706</v>
      </c>
      <c r="G17820" s="1" t="n">
        <v>63076</v>
      </c>
      <c r="H17820" s="1" t="s">
        <v>22706</v>
      </c>
      <c r="I17820" s="1" t="n">
        <v>5248</v>
      </c>
      <c r="J17820" s="1" t="s">
        <v>22705</v>
      </c>
    </row>
    <row r="17821" customFormat="false" ht="15" hidden="false" customHeight="true" outlineLevel="0" collapsed="false">
      <c r="A17821" s="1" t="n">
        <f aca="false">IF(IFERROR((MATCH(G17821,$G$1:$G$17725,0)),0),INDEX($A$1:$A$17725,MATCH(G17821,$G$1:$G$17725,0)),MAX($A$2:$A17820)+1)</f>
        <v>13631</v>
      </c>
      <c r="B17821" s="1" t="e">
        <f aca="false">IF(COUNTIF($G$1:$G$17725,G17821&gt;0),0,INDEX($A$1:$A$17725,MATCH(G17821,$G$1:$G$17725,0)))</f>
        <v>#N/A</v>
      </c>
      <c r="C17821" s="1" t="str">
        <f aca="false">IF(H17821="",F17821,H17821)</f>
        <v>other</v>
      </c>
      <c r="D17821" s="1" t="n">
        <v>280</v>
      </c>
      <c r="E17821" s="1" t="s">
        <v>17646</v>
      </c>
      <c r="F17821" s="5" t="s">
        <v>18917</v>
      </c>
      <c r="H17821" s="1"/>
    </row>
    <row r="17822" customFormat="false" ht="15" hidden="false" customHeight="true" outlineLevel="0" collapsed="false">
      <c r="A17822" s="1" t="n">
        <f aca="false">IF(IFERROR((MATCH(G17822,$G$1:$G$17725,0)),0),INDEX($A$1:$A$17725,MATCH(G17822,$G$1:$G$17725,0)),MAX($A$2:$A17821)+1)</f>
        <v>13632</v>
      </c>
      <c r="B17822" s="1" t="e">
        <f aca="false">IF(COUNTIF($G$1:$G$17725,G17822&gt;0),0,INDEX($A$1:$A$17725,MATCH(G17822,$G$1:$G$17725,0)))</f>
        <v>#N/A</v>
      </c>
      <c r="C17822" s="1" t="str">
        <f aca="false">IF(H17822="",F17822,H17822)</f>
        <v>wind turbines</v>
      </c>
      <c r="D17822" s="1" t="n">
        <v>280</v>
      </c>
      <c r="E17822" s="1" t="s">
        <v>17646</v>
      </c>
      <c r="F17822" s="5" t="s">
        <v>22654</v>
      </c>
      <c r="H17822" s="1"/>
    </row>
    <row r="17823" customFormat="false" ht="15" hidden="false" customHeight="true" outlineLevel="0" collapsed="false">
      <c r="A17823" s="1" t="n">
        <f aca="false">IF(IFERROR((MATCH(G17823,$G$1:$G$17725,0)),0),INDEX($A$1:$A$17725,MATCH(G17823,$G$1:$G$17725,0)),MAX($A$2:$A17822)+1)</f>
        <v>583</v>
      </c>
      <c r="B17823" s="1" t="n">
        <f aca="false">IF(COUNTIF($G$1:$G$17725,G17823&gt;0),0,INDEX($A$1:$A$17725,MATCH(G17823,$G$1:$G$17725,0)))</f>
        <v>583</v>
      </c>
      <c r="C17823" s="1" t="str">
        <f aca="false">IF(H17823="",F17823,H17823)</f>
        <v>Sheboygan Falls</v>
      </c>
      <c r="D17823" s="1" t="n">
        <v>219</v>
      </c>
      <c r="E17823" s="1" t="s">
        <v>20259</v>
      </c>
      <c r="F17823" s="5" t="s">
        <v>22707</v>
      </c>
      <c r="G17823" s="1" t="n">
        <v>56166</v>
      </c>
      <c r="H17823" s="1" t="s">
        <v>1382</v>
      </c>
      <c r="I17823" s="1" t="n">
        <v>20856</v>
      </c>
      <c r="J17823" s="1" t="s">
        <v>167</v>
      </c>
    </row>
    <row r="17824" customFormat="false" ht="15" hidden="false" customHeight="true" outlineLevel="0" collapsed="false">
      <c r="A17824" s="1" t="n">
        <f aca="false">IF(IFERROR((MATCH(G17824,$G$1:$G$17725,0)),0),INDEX($A$1:$A$17725,MATCH(G17824,$G$1:$G$17725,0)),MAX($A$2:$A17823)+1)</f>
        <v>583</v>
      </c>
      <c r="B17824" s="1" t="n">
        <f aca="false">IF(COUNTIF($G$1:$G$17725,G17824&gt;0),0,INDEX($A$1:$A$17725,MATCH(G17824,$G$1:$G$17725,0)))</f>
        <v>583</v>
      </c>
      <c r="C17824" s="1" t="str">
        <f aca="false">IF(H17824="",F17824,H17824)</f>
        <v>Sheboygan Falls</v>
      </c>
      <c r="D17824" s="1" t="n">
        <v>219</v>
      </c>
      <c r="E17824" s="1" t="s">
        <v>20259</v>
      </c>
      <c r="F17824" s="5" t="s">
        <v>22708</v>
      </c>
      <c r="G17824" s="1" t="n">
        <v>56166</v>
      </c>
      <c r="H17824" s="1" t="s">
        <v>1382</v>
      </c>
      <c r="I17824" s="1" t="n">
        <v>20856</v>
      </c>
      <c r="J17824" s="1" t="s">
        <v>167</v>
      </c>
    </row>
    <row r="17825" customFormat="false" ht="15" hidden="false" customHeight="true" outlineLevel="0" collapsed="false">
      <c r="A17825" s="1" t="n">
        <f aca="false">IF(IFERROR((MATCH(G17825,$G$1:$G$17725,0)),0),INDEX($A$1:$A$17725,MATCH(G17825,$G$1:$G$17725,0)),MAX($A$2:$A17824)+1)</f>
        <v>470</v>
      </c>
      <c r="B17825" s="1" t="n">
        <f aca="false">IF(COUNTIF($G$1:$G$17725,G17825&gt;0),0,INDEX($A$1:$A$17725,MATCH(G17825,$G$1:$G$17725,0)))</f>
        <v>470</v>
      </c>
      <c r="C17825" s="1" t="str">
        <f aca="false">IF(H17825="",F17825,H17825)</f>
        <v>Weston</v>
      </c>
      <c r="D17825" s="1" t="n">
        <v>187</v>
      </c>
      <c r="E17825" s="1" t="s">
        <v>17596</v>
      </c>
      <c r="F17825" s="5" t="s">
        <v>22709</v>
      </c>
      <c r="G17825" s="1" t="n">
        <v>4078</v>
      </c>
      <c r="H17825" s="1" t="s">
        <v>1153</v>
      </c>
      <c r="I17825" s="1" t="n">
        <v>20860</v>
      </c>
      <c r="J17825" s="1" t="s">
        <v>465</v>
      </c>
    </row>
    <row r="17826" customFormat="false" ht="15" hidden="false" customHeight="true" outlineLevel="0" collapsed="false">
      <c r="A17826" s="1" t="n">
        <f aca="false">IF(IFERROR((MATCH(G17826,$G$1:$G$17725,0)),0),INDEX($A$1:$A$17725,MATCH(G17826,$G$1:$G$17725,0)),MAX($A$2:$A17825)+1)</f>
        <v>13633</v>
      </c>
      <c r="B17826" s="1" t="e">
        <f aca="false">IF(COUNTIF($G$1:$G$17725,G17826&gt;0),0,INDEX($A$1:$A$17725,MATCH(G17826,$G$1:$G$17725,0)))</f>
        <v>#N/A</v>
      </c>
      <c r="C17826" s="1" t="str">
        <f aca="false">IF(H17826="",F17826,H17826)</f>
        <v>wrpc total</v>
      </c>
      <c r="D17826" s="1" t="n">
        <v>189</v>
      </c>
      <c r="E17826" s="1" t="s">
        <v>20349</v>
      </c>
      <c r="F17826" s="5" t="s">
        <v>20530</v>
      </c>
      <c r="H17826" s="1"/>
    </row>
    <row r="17827" customFormat="false" ht="15" hidden="false" customHeight="true" outlineLevel="0" collapsed="false">
      <c r="A17827" s="1" t="n">
        <f aca="false">IF(IFERROR((MATCH(G17827,$G$1:$G$17725,0)),0),INDEX($A$1:$A$17725,MATCH(G17827,$G$1:$G$17725,0)),MAX($A$2:$A17826)+1)</f>
        <v>13634</v>
      </c>
      <c r="B17827" s="1" t="e">
        <f aca="false">IF(COUNTIF($G$1:$G$17725,G17827&gt;0),0,INDEX($A$1:$A$17725,MATCH(G17827,$G$1:$G$17725,0)))</f>
        <v>#N/A</v>
      </c>
      <c r="C17827" s="1" t="str">
        <f aca="false">IF(H17827="",F17827,H17827)</f>
        <v>(amounts are for the total of all 124 units)</v>
      </c>
      <c r="D17827" s="1" t="n">
        <v>251</v>
      </c>
      <c r="E17827" s="1" t="s">
        <v>17599</v>
      </c>
      <c r="F17827" s="5" t="s">
        <v>22710</v>
      </c>
      <c r="H17827" s="1"/>
    </row>
    <row r="17828" customFormat="false" ht="15" hidden="false" customHeight="true" outlineLevel="0" collapsed="false">
      <c r="A17828" s="1" t="n">
        <f aca="false">IF(IFERROR((MATCH(G17828,$G$1:$G$17725,0)),0),INDEX($A$1:$A$17725,MATCH(G17828,$G$1:$G$17725,0)),MAX($A$2:$A17827)+1)</f>
        <v>13635</v>
      </c>
      <c r="B17828" s="1" t="e">
        <f aca="false">IF(COUNTIF($G$1:$G$17725,G17828&gt;0),0,INDEX($A$1:$A$17725,MATCH(G17828,$G$1:$G$17725,0)))</f>
        <v>#N/A</v>
      </c>
      <c r="C17828" s="1" t="str">
        <f aca="false">IF(H17828="",F17828,H17828)</f>
        <v>(amounts are for the total of all 244 units)</v>
      </c>
      <c r="D17828" s="1" t="n">
        <v>251</v>
      </c>
      <c r="E17828" s="1" t="s">
        <v>17599</v>
      </c>
      <c r="F17828" s="5" t="s">
        <v>22711</v>
      </c>
      <c r="H17828" s="1"/>
    </row>
    <row r="17829" customFormat="false" ht="15" hidden="false" customHeight="true" outlineLevel="0" collapsed="false">
      <c r="A17829" s="1" t="n">
        <f aca="false">IF(IFERROR((MATCH(G17829,$G$1:$G$17725,0)),0),INDEX($A$1:$A$17725,MATCH(G17829,$G$1:$G$17725,0)),MAX($A$2:$A17828)+1)</f>
        <v>13636</v>
      </c>
      <c r="B17829" s="1" t="e">
        <f aca="false">IF(COUNTIF($G$1:$G$17725,G17829&gt;0),0,INDEX($A$1:$A$17725,MATCH(G17829,$G$1:$G$17725,0)))</f>
        <v>#N/A</v>
      </c>
      <c r="C17829" s="1" t="str">
        <f aca="false">IF(H17829="",F17829,H17829)</f>
        <v>(amounts are for the total of all 315 units)</v>
      </c>
      <c r="D17829" s="1" t="n">
        <v>251</v>
      </c>
      <c r="E17829" s="1" t="s">
        <v>17599</v>
      </c>
      <c r="F17829" s="5" t="s">
        <v>22712</v>
      </c>
      <c r="H17829" s="1"/>
    </row>
    <row r="17830" customFormat="false" ht="15" hidden="false" customHeight="true" outlineLevel="0" collapsed="false">
      <c r="A17830" s="1" t="n">
        <f aca="false">IF(IFERROR((MATCH(G17830,$G$1:$G$17725,0)),0),INDEX($A$1:$A$17725,MATCH(G17830,$G$1:$G$17725,0)),MAX($A$2:$A17829)+1)</f>
        <v>13637</v>
      </c>
      <c r="B17830" s="1" t="e">
        <f aca="false">IF(COUNTIF($G$1:$G$17725,G17830&gt;0),0,INDEX($A$1:$A$17725,MATCH(G17830,$G$1:$G$17725,0)))</f>
        <v>#N/A</v>
      </c>
      <c r="C17830" s="1" t="str">
        <f aca="false">IF(H17830="",F17830,H17830)</f>
        <v>5 units @4.2 mw each)</v>
      </c>
      <c r="D17830" s="1" t="n">
        <v>251</v>
      </c>
      <c r="E17830" s="1" t="s">
        <v>17599</v>
      </c>
      <c r="F17830" s="5" t="s">
        <v>22713</v>
      </c>
      <c r="H17830" s="1"/>
    </row>
    <row r="17831" customFormat="false" ht="15" hidden="false" customHeight="true" outlineLevel="0" collapsed="false">
      <c r="A17831" s="1" t="n">
        <f aca="false">IF(IFERROR((MATCH(G17831,$G$1:$G$17725,0)),0),INDEX($A$1:$A$17725,MATCH(G17831,$G$1:$G$17725,0)),MAX($A$2:$A17830)+1)</f>
        <v>13638</v>
      </c>
      <c r="B17831" s="1" t="e">
        <f aca="false">IF(COUNTIF($G$1:$G$17725,G17831&gt;0),0,INDEX($A$1:$A$17725,MATCH(G17831,$G$1:$G$17725,0)))</f>
        <v>#N/A</v>
      </c>
      <c r="C17831" s="1" t="str">
        <f aca="false">IF(H17831="",F17831,H17831)</f>
        <v>64 units @ 2.2 mw each)</v>
      </c>
      <c r="D17831" s="1" t="n">
        <v>251</v>
      </c>
      <c r="E17831" s="1" t="s">
        <v>17599</v>
      </c>
      <c r="F17831" s="5" t="s">
        <v>22714</v>
      </c>
      <c r="H17831" s="1"/>
    </row>
    <row r="17832" customFormat="false" ht="15" hidden="false" customHeight="true" outlineLevel="0" collapsed="false">
      <c r="A17832" s="1" t="n">
        <f aca="false">IF(IFERROR((MATCH(G17832,$G$1:$G$17725,0)),0),INDEX($A$1:$A$17725,MATCH(G17832,$G$1:$G$17725,0)),MAX($A$2:$A17831)+1)</f>
        <v>13639</v>
      </c>
      <c r="B17832" s="1" t="e">
        <f aca="false">IF(COUNTIF($G$1:$G$17725,G17832&gt;0),0,INDEX($A$1:$A$17725,MATCH(G17832,$G$1:$G$17725,0)))</f>
        <v>#N/A</v>
      </c>
      <c r="C17832" s="1" t="str">
        <f aca="false">IF(H17832="",F17832,H17832)</f>
        <v>73 units @ 2.52 mw each)</v>
      </c>
      <c r="D17832" s="1" t="n">
        <v>251</v>
      </c>
      <c r="E17832" s="1" t="s">
        <v>17599</v>
      </c>
      <c r="F17832" s="5" t="s">
        <v>22715</v>
      </c>
      <c r="H17832" s="1"/>
    </row>
    <row r="17833" customFormat="false" ht="15" hidden="false" customHeight="true" outlineLevel="0" collapsed="false">
      <c r="A17833" s="1" t="n">
        <f aca="false">IF(IFERROR((MATCH(G17833,$G$1:$G$17725,0)),0),INDEX($A$1:$A$17725,MATCH(G17833,$G$1:$G$17725,0)),MAX($A$2:$A17832)+1)</f>
        <v>13640</v>
      </c>
      <c r="B17833" s="1" t="e">
        <f aca="false">IF(COUNTIF($G$1:$G$17725,G17833&gt;0),0,INDEX($A$1:$A$17725,MATCH(G17833,$G$1:$G$17725,0)))</f>
        <v>#N/A</v>
      </c>
      <c r="C17833" s="1" t="str">
        <f aca="false">IF(H17833="",F17833,H17833)</f>
        <v>76 units @ 1.62 mw each)</v>
      </c>
      <c r="D17833" s="1" t="n">
        <v>251</v>
      </c>
      <c r="E17833" s="1" t="s">
        <v>17599</v>
      </c>
      <c r="F17833" s="5" t="s">
        <v>22716</v>
      </c>
      <c r="H17833" s="1"/>
    </row>
    <row r="17834" customFormat="false" ht="15" hidden="false" customHeight="true" outlineLevel="0" collapsed="false">
      <c r="A17834" s="1" t="n">
        <f aca="false">IF(IFERROR((MATCH(G17834,$G$1:$G$17725,0)),0),INDEX($A$1:$A$17725,MATCH(G17834,$G$1:$G$17725,0)),MAX($A$2:$A17833)+1)</f>
        <v>13641</v>
      </c>
      <c r="B17834" s="1" t="e">
        <f aca="false">IF(COUNTIF($G$1:$G$17725,G17834&gt;0),0,INDEX($A$1:$A$17725,MATCH(G17834,$G$1:$G$17725,0)))</f>
        <v>#N/A</v>
      </c>
      <c r="C17834" s="1" t="str">
        <f aca="false">IF(H17834="",F17834,H17834)</f>
        <v>80 units @ 1.62 mw &amp; 13 units @ 2.3 mw each)</v>
      </c>
      <c r="D17834" s="1" t="n">
        <v>251</v>
      </c>
      <c r="E17834" s="1" t="s">
        <v>17599</v>
      </c>
      <c r="F17834" s="5" t="s">
        <v>22717</v>
      </c>
      <c r="H17834" s="1"/>
    </row>
    <row r="17835" customFormat="false" ht="15" hidden="false" customHeight="true" outlineLevel="0" collapsed="false">
      <c r="A17835" s="1" t="n">
        <f aca="false">IF(IFERROR((MATCH(G17835,$G$1:$G$17725,0)),0),INDEX($A$1:$A$17725,MATCH(G17835,$G$1:$G$17725,0)),MAX($A$2:$A17834)+1)</f>
        <v>11640</v>
      </c>
      <c r="B17835" s="1" t="n">
        <f aca="false">IF(COUNTIF($G$1:$G$17725,G17835&gt;0),0,INDEX($A$1:$A$17725,MATCH(G17835,$G$1:$G$17725,0)))</f>
        <v>11640</v>
      </c>
      <c r="C17835" s="1" t="str">
        <f aca="false">IF(H17835="",F17835,H17835)</f>
        <v>arbor hill wind farm</v>
      </c>
      <c r="D17835" s="1" t="n">
        <v>251</v>
      </c>
      <c r="E17835" s="1" t="s">
        <v>17599</v>
      </c>
      <c r="F17835" s="5" t="s">
        <v>22718</v>
      </c>
      <c r="G17835" s="1" t="n">
        <v>62132</v>
      </c>
      <c r="H17835" s="1" t="s">
        <v>20545</v>
      </c>
      <c r="I17835" s="1" t="n">
        <v>12341</v>
      </c>
      <c r="J17835" s="1" t="s">
        <v>20546</v>
      </c>
    </row>
    <row r="17836" customFormat="false" ht="15" hidden="false" customHeight="true" outlineLevel="0" collapsed="false">
      <c r="A17836" s="1" t="n">
        <f aca="false">IF(IFERROR((MATCH(G17836,$G$1:$G$17725,0)),0),INDEX($A$1:$A$17725,MATCH(G17836,$G$1:$G$17725,0)),MAX($A$2:$A17835)+1)</f>
        <v>691</v>
      </c>
      <c r="B17836" s="1" t="n">
        <f aca="false">IF(COUNTIF($G$1:$G$17725,G17836&gt;0),0,INDEX($A$1:$A$17725,MATCH(G17836,$G$1:$G$17725,0)))</f>
        <v>691</v>
      </c>
      <c r="C17836" s="1" t="str">
        <f aca="false">IF(H17836="",F17836,H17836)</f>
        <v>Carroll Wind Farm</v>
      </c>
      <c r="D17836" s="1" t="n">
        <v>251</v>
      </c>
      <c r="E17836" s="1" t="s">
        <v>17599</v>
      </c>
      <c r="F17836" s="5" t="s">
        <v>22719</v>
      </c>
      <c r="G17836" s="1" t="n">
        <v>56809</v>
      </c>
      <c r="H17836" s="1" t="s">
        <v>1637</v>
      </c>
      <c r="I17836" s="1" t="n">
        <v>12341</v>
      </c>
      <c r="J17836" s="1" t="s">
        <v>409</v>
      </c>
    </row>
    <row r="17837" customFormat="false" ht="15" hidden="false" customHeight="true" outlineLevel="0" collapsed="false">
      <c r="A17837" s="1" t="n">
        <f aca="false">IF(IFERROR((MATCH(G17837,$G$1:$G$17725,0)),0),INDEX($A$1:$A$17725,MATCH(G17837,$G$1:$G$17725,0)),MAX($A$2:$A17836)+1)</f>
        <v>12956</v>
      </c>
      <c r="B17837" s="1" t="n">
        <f aca="false">IF(COUNTIF($G$1:$G$17725,G17837&gt;0),0,INDEX($A$1:$A$17725,MATCH(G17837,$G$1:$G$17725,0)))</f>
        <v>12956</v>
      </c>
      <c r="C17837" s="1" t="str">
        <f aca="false">IF(H17837="",F17837,H17837)</f>
        <v>ida grove ii</v>
      </c>
      <c r="D17837" s="1" t="n">
        <v>251</v>
      </c>
      <c r="E17837" s="1" t="s">
        <v>17599</v>
      </c>
      <c r="F17837" s="5" t="s">
        <v>22720</v>
      </c>
      <c r="G17837" s="1" t="n">
        <v>62795</v>
      </c>
      <c r="H17837" s="1" t="s">
        <v>21947</v>
      </c>
      <c r="I17837" s="1" t="n">
        <v>12341</v>
      </c>
      <c r="J17837" s="1" t="s">
        <v>20546</v>
      </c>
    </row>
    <row r="17838" customFormat="false" ht="15" hidden="false" customHeight="true" outlineLevel="0" collapsed="false">
      <c r="A17838" s="1" t="n">
        <f aca="false">IF(IFERROR((MATCH(G17838,$G$1:$G$17725,0)),0),INDEX($A$1:$A$17725,MATCH(G17838,$G$1:$G$17725,0)),MAX($A$2:$A17837)+1)</f>
        <v>10710</v>
      </c>
      <c r="B17838" s="1" t="n">
        <f aca="false">IF(COUNTIF($G$1:$G$17725,G17838&gt;0),0,INDEX($A$1:$A$17725,MATCH(G17838,$G$1:$G$17725,0)))</f>
        <v>10710</v>
      </c>
      <c r="C17838" s="1" t="str">
        <f aca="false">IF(H17838="",F17838,H17838)</f>
        <v>Orient Wind Farm</v>
      </c>
      <c r="D17838" s="1" t="n">
        <v>251</v>
      </c>
      <c r="E17838" s="1" t="s">
        <v>17599</v>
      </c>
      <c r="F17838" s="5" t="s">
        <v>22721</v>
      </c>
      <c r="G17838" s="1" t="n">
        <v>61077</v>
      </c>
      <c r="H17838" s="1" t="s">
        <v>17069</v>
      </c>
      <c r="I17838" s="1" t="n">
        <v>12341</v>
      </c>
      <c r="J17838" s="1" t="s">
        <v>409</v>
      </c>
    </row>
    <row r="17839" customFormat="false" ht="15" hidden="false" customHeight="true" outlineLevel="0" collapsed="false">
      <c r="A17839" s="1" t="n">
        <f aca="false">IF(IFERROR((MATCH(G17839,$G$1:$G$17725,0)),0),INDEX($A$1:$A$17725,MATCH(G17839,$G$1:$G$17725,0)),MAX($A$2:$A17838)+1)</f>
        <v>13642</v>
      </c>
      <c r="B17839" s="1" t="e">
        <f aca="false">IF(COUNTIF($G$1:$G$17725,G17839&gt;0),0,INDEX($A$1:$A$17725,MATCH(G17839,$G$1:$G$17725,0)))</f>
        <v>#N/A</v>
      </c>
      <c r="C17839" s="1" t="str">
        <f aca="false">IF(H17839="",F17839,H17839)</f>
        <v>palo alto wind farm</v>
      </c>
      <c r="D17839" s="1" t="n">
        <v>251</v>
      </c>
      <c r="E17839" s="1" t="s">
        <v>17599</v>
      </c>
      <c r="F17839" s="5" t="s">
        <v>22722</v>
      </c>
      <c r="G17839" s="1" t="n">
        <v>63053</v>
      </c>
      <c r="H17839" s="1" t="s">
        <v>22723</v>
      </c>
      <c r="I17839" s="1" t="n">
        <v>12341</v>
      </c>
      <c r="J17839" s="1" t="s">
        <v>20546</v>
      </c>
    </row>
    <row r="17840" customFormat="false" ht="15" hidden="false" customHeight="true" outlineLevel="0" collapsed="false">
      <c r="A17840" s="1" t="n">
        <f aca="false">IF(IFERROR((MATCH(G17840,$G$1:$G$17725,0)),0),INDEX($A$1:$A$17725,MATCH(G17840,$G$1:$G$17725,0)),MAX($A$2:$A17839)+1)</f>
        <v>787</v>
      </c>
      <c r="B17840" s="1" t="n">
        <f aca="false">IF(COUNTIF($G$1:$G$17725,G17840&gt;0),0,INDEX($A$1:$A$17725,MATCH(G17840,$G$1:$G$17725,0)))</f>
        <v>787</v>
      </c>
      <c r="C17840" s="1" t="str">
        <f aca="false">IF(H17840="",F17840,H17840)</f>
        <v>Pomeroy Wind Farm</v>
      </c>
      <c r="D17840" s="1" t="n">
        <v>251</v>
      </c>
      <c r="E17840" s="1" t="s">
        <v>17599</v>
      </c>
      <c r="F17840" s="5" t="s">
        <v>22724</v>
      </c>
      <c r="G17840" s="1" t="n">
        <v>56501</v>
      </c>
      <c r="H17840" s="1" t="s">
        <v>1829</v>
      </c>
      <c r="I17840" s="1" t="n">
        <v>12341</v>
      </c>
      <c r="J17840" s="1" t="s">
        <v>409</v>
      </c>
    </row>
    <row r="17841" customFormat="false" ht="15" hidden="false" customHeight="true" outlineLevel="0" collapsed="false">
      <c r="A17841" s="1" t="n">
        <f aca="false">IF(IFERROR((MATCH(G17841,$G$1:$G$17725,0)),0),INDEX($A$1:$A$17725,MATCH(G17841,$G$1:$G$17725,0)),MAX($A$2:$A17840)+1)</f>
        <v>828</v>
      </c>
      <c r="B17841" s="1" t="n">
        <f aca="false">IF(COUNTIF($G$1:$G$17725,G17841&gt;0),0,INDEX($A$1:$A$17725,MATCH(G17841,$G$1:$G$17725,0)))</f>
        <v>828</v>
      </c>
      <c r="C17841" s="1" t="str">
        <f aca="false">IF(H17841="",F17841,H17841)</f>
        <v>Walnut Wind Farm</v>
      </c>
      <c r="D17841" s="1" t="n">
        <v>251</v>
      </c>
      <c r="E17841" s="1" t="s">
        <v>17599</v>
      </c>
      <c r="F17841" s="5" t="s">
        <v>22725</v>
      </c>
      <c r="G17841" s="1" t="n">
        <v>56811</v>
      </c>
      <c r="H17841" s="1" t="s">
        <v>1904</v>
      </c>
      <c r="I17841" s="1" t="n">
        <v>12341</v>
      </c>
      <c r="J17841" s="1" t="s">
        <v>409</v>
      </c>
    </row>
    <row r="17842" customFormat="false" ht="15" hidden="false" customHeight="true" outlineLevel="0" collapsed="false">
      <c r="A17842" s="1" t="n">
        <f aca="false">IF(IFERROR((MATCH(G17842,$G$1:$G$17725,0)),0),INDEX($A$1:$A$17725,MATCH(G17842,$G$1:$G$17725,0)),MAX($A$2:$A17841)+1)</f>
        <v>1125</v>
      </c>
      <c r="B17842" s="1" t="n">
        <f aca="false">IF(COUNTIF($G$1:$G$17725,G17842&gt;0),0,INDEX($A$1:$A$17725,MATCH(G17842,$G$1:$G$17725,0)))</f>
        <v>1125</v>
      </c>
      <c r="C17842" s="1" t="str">
        <f aca="false">IF(H17842="",F17842,H17842)</f>
        <v>Goodman Energy Center</v>
      </c>
      <c r="D17842" s="1" t="n">
        <v>401</v>
      </c>
      <c r="E17842" s="1" t="s">
        <v>20387</v>
      </c>
      <c r="F17842" s="5" t="s">
        <v>22726</v>
      </c>
      <c r="G17842" s="1" t="n">
        <v>56497</v>
      </c>
      <c r="H17842" s="1" t="s">
        <v>2693</v>
      </c>
      <c r="I17842" s="1" t="n">
        <v>12524</v>
      </c>
      <c r="J17842" s="1" t="s">
        <v>2516</v>
      </c>
    </row>
    <row r="17843" customFormat="false" ht="15" hidden="false" customHeight="true" outlineLevel="0" collapsed="false">
      <c r="A17843" s="1" t="n">
        <f aca="false">IF(IFERROR((MATCH(G17843,$G$1:$G$17725,0)),0),INDEX($A$1:$A$17725,MATCH(G17843,$G$1:$G$17725,0)),MAX($A$2:$A17842)+1)</f>
        <v>11796</v>
      </c>
      <c r="B17843" s="1" t="n">
        <f aca="false">IF(COUNTIF($G$1:$G$17725,G17843&gt;0),0,INDEX($A$1:$A$17725,MATCH(G17843,$G$1:$G$17725,0)))</f>
        <v>11796</v>
      </c>
      <c r="C17843" s="1" t="str">
        <f aca="false">IF(H17843="",F17843,H17843)</f>
        <v>english farms</v>
      </c>
      <c r="D17843" s="1" t="n">
        <v>220</v>
      </c>
      <c r="E17843" s="1" t="s">
        <v>10411</v>
      </c>
      <c r="F17843" s="5" t="s">
        <v>22727</v>
      </c>
      <c r="G17843" s="1" t="n">
        <v>61565</v>
      </c>
      <c r="H17843" s="1" t="s">
        <v>20743</v>
      </c>
      <c r="I17843" s="1" t="n">
        <v>9417</v>
      </c>
      <c r="J17843" s="1" t="s">
        <v>20742</v>
      </c>
    </row>
    <row r="17844" customFormat="false" ht="15" hidden="false" customHeight="true" outlineLevel="0" collapsed="false">
      <c r="A17844" s="1" t="n">
        <f aca="false">IF(IFERROR((MATCH(G17844,$G$1:$G$17725,0)),0),INDEX($A$1:$A$17725,MATCH(G17844,$G$1:$G$17725,0)),MAX($A$2:$A17843)+1)</f>
        <v>319</v>
      </c>
      <c r="B17844" s="1" t="n">
        <f aca="false">IF(COUNTIF($G$1:$G$17725,G17844&gt;0),0,INDEX($A$1:$A$17725,MATCH(G17844,$G$1:$G$17725,0)))</f>
        <v>319</v>
      </c>
      <c r="C17844" s="1" t="str">
        <f aca="false">IF(H17844="",F17844,H17844)</f>
        <v>Lansing</v>
      </c>
      <c r="D17844" s="1" t="n">
        <v>220</v>
      </c>
      <c r="E17844" s="1" t="s">
        <v>10411</v>
      </c>
      <c r="F17844" s="5" t="s">
        <v>22728</v>
      </c>
      <c r="G17844" s="1" t="n">
        <v>1047</v>
      </c>
      <c r="H17844" s="1" t="s">
        <v>845</v>
      </c>
      <c r="I17844" s="1" t="n">
        <v>9417</v>
      </c>
      <c r="J17844" s="1" t="s">
        <v>269</v>
      </c>
    </row>
    <row r="17845" customFormat="false" ht="15" hidden="false" customHeight="true" outlineLevel="0" collapsed="false">
      <c r="A17845" s="1" t="n">
        <f aca="false">IF(IFERROR((MATCH(G17845,$G$1:$G$17725,0)),0),INDEX($A$1:$A$17725,MATCH(G17845,$G$1:$G$17725,0)),MAX($A$2:$A17844)+1)</f>
        <v>498</v>
      </c>
      <c r="B17845" s="1" t="n">
        <f aca="false">IF(COUNTIF($G$1:$G$17725,G17845&gt;0),0,INDEX($A$1:$A$17725,MATCH(G17845,$G$1:$G$17725,0)))</f>
        <v>498</v>
      </c>
      <c r="C17845" s="1" t="str">
        <f aca="false">IF(H17845="",F17845,H17845)</f>
        <v>Prairie Creek</v>
      </c>
      <c r="D17845" s="1" t="n">
        <v>220</v>
      </c>
      <c r="E17845" s="1" t="s">
        <v>10411</v>
      </c>
      <c r="F17845" s="5" t="s">
        <v>22729</v>
      </c>
      <c r="G17845" s="1" t="n">
        <v>1073</v>
      </c>
      <c r="H17845" s="1" t="s">
        <v>1201</v>
      </c>
      <c r="I17845" s="1" t="n">
        <v>9417</v>
      </c>
      <c r="J17845" s="1" t="s">
        <v>269</v>
      </c>
    </row>
    <row r="17846" customFormat="false" ht="15" hidden="false" customHeight="true" outlineLevel="0" collapsed="false">
      <c r="A17846" s="1" t="n">
        <f aca="false">IF(IFERROR((MATCH(G17846,$G$1:$G$17725,0)),0),INDEX($A$1:$A$17725,MATCH(G17846,$G$1:$G$17725,0)),MAX($A$2:$A17845)+1)</f>
        <v>11795</v>
      </c>
      <c r="B17846" s="1" t="n">
        <f aca="false">IF(COUNTIF($G$1:$G$17725,G17846&gt;0),0,INDEX($A$1:$A$17725,MATCH(G17846,$G$1:$G$17725,0)))</f>
        <v>11795</v>
      </c>
      <c r="C17846" s="1" t="str">
        <f aca="false">IF(H17846="",F17846,H17846)</f>
        <v>upland prairie</v>
      </c>
      <c r="D17846" s="1" t="n">
        <v>220</v>
      </c>
      <c r="E17846" s="1" t="s">
        <v>10411</v>
      </c>
      <c r="F17846" s="5" t="s">
        <v>22730</v>
      </c>
      <c r="G17846" s="1" t="n">
        <v>61564</v>
      </c>
      <c r="H17846" s="1" t="s">
        <v>20741</v>
      </c>
      <c r="I17846" s="1" t="n">
        <v>9417</v>
      </c>
      <c r="J17846" s="1" t="s">
        <v>20742</v>
      </c>
    </row>
    <row r="17847" customFormat="false" ht="15" hidden="false" customHeight="true" outlineLevel="0" collapsed="false">
      <c r="A17847" s="1" t="n">
        <f aca="false">A15744</f>
        <v>11646</v>
      </c>
      <c r="B17847" s="1" t="e">
        <f aca="false">IF(COUNTIF($G$1:$G$17725,G17847&gt;0),0,INDEX($A$1:$A$17725,MATCH(G17847,$G$1:$G$17725,0)))</f>
        <v>#N/A</v>
      </c>
      <c r="C17847" s="1" t="str">
        <f aca="false">IF(H17847="",F17847,H17847)</f>
        <v>chapin street, ludlow, ma</v>
      </c>
      <c r="D17847" s="1" t="n">
        <v>271</v>
      </c>
      <c r="E17847" s="1" t="s">
        <v>20558</v>
      </c>
      <c r="F17847" s="5" t="s">
        <v>22731</v>
      </c>
      <c r="H17847" s="1"/>
    </row>
    <row r="17848" customFormat="false" ht="15" hidden="false" customHeight="true" outlineLevel="0" collapsed="false">
      <c r="A17848" s="1" t="n">
        <f aca="false">IF(IFERROR((MATCH(G17848,$G$1:$G$17725,0)),0),INDEX($A$1:$A$17725,MATCH(G17848,$G$1:$G$17725,0)),MAX($A$2:$A17847)+1)</f>
        <v>13643</v>
      </c>
      <c r="B17848" s="1" t="e">
        <f aca="false">IF(COUNTIF($G$1:$G$17725,G17848&gt;0),0,INDEX($A$1:$A$17725,MATCH(G17848,$G$1:$G$17725,0)))</f>
        <v>#N/A</v>
      </c>
      <c r="C17848" s="1" t="str">
        <f aca="false">IF(H17848="",F17848,H17848)</f>
        <v>mill road, hampden ma</v>
      </c>
      <c r="D17848" s="1" t="n">
        <v>271</v>
      </c>
      <c r="E17848" s="1" t="s">
        <v>20558</v>
      </c>
      <c r="F17848" s="5" t="s">
        <v>22732</v>
      </c>
      <c r="H17848" s="1"/>
    </row>
    <row r="17849" customFormat="false" ht="15" hidden="false" customHeight="true" outlineLevel="0" collapsed="false">
      <c r="A17849" s="1" t="n">
        <f aca="false">IF(IFERROR((MATCH(G17849,$G$1:$G$17725,0)),0),INDEX($A$1:$A$17725,MATCH(G17849,$G$1:$G$17725,0)),MAX($A$2:$A17848)+1)</f>
        <v>13644</v>
      </c>
      <c r="B17849" s="1" t="e">
        <f aca="false">IF(COUNTIF($G$1:$G$17725,G17849&gt;0),0,INDEX($A$1:$A$17725,MATCH(G17849,$G$1:$G$17725,0)))</f>
        <v>#N/A</v>
      </c>
      <c r="C17849" s="1" t="str">
        <f aca="false">IF(H17849="",F17849,H17849)</f>
        <v>laotto solar</v>
      </c>
      <c r="D17849" s="1" t="n">
        <v>181</v>
      </c>
      <c r="E17849" s="1" t="s">
        <v>17659</v>
      </c>
      <c r="F17849" s="5" t="s">
        <v>22733</v>
      </c>
      <c r="H17849" s="1"/>
    </row>
    <row r="17850" customFormat="false" ht="15" hidden="false" customHeight="true" outlineLevel="0" collapsed="false">
      <c r="A17850" s="1" t="n">
        <f aca="false">IF(IFERROR((MATCH(G17850,$G$1:$G$17725,0)),0),INDEX($A$1:$A$17725,MATCH(G17850,$G$1:$G$17725,0)),MAX($A$2:$A17849)+1)</f>
        <v>13645</v>
      </c>
      <c r="B17850" s="1" t="e">
        <f aca="false">IF(COUNTIF($G$1:$G$17725,G17850&gt;0),0,INDEX($A$1:$A$17725,MATCH(G17850,$G$1:$G$17725,0)))</f>
        <v>#N/A</v>
      </c>
      <c r="C17850" s="1" t="str">
        <f aca="false">IF(H17850="",F17850,H17850)</f>
        <v>perryville solar</v>
      </c>
      <c r="D17850" s="1" t="n">
        <v>181</v>
      </c>
      <c r="E17850" s="1" t="s">
        <v>17659</v>
      </c>
      <c r="F17850" s="5" t="s">
        <v>22734</v>
      </c>
      <c r="H17850" s="1"/>
    </row>
    <row r="17851" customFormat="false" ht="15" hidden="false" customHeight="true" outlineLevel="0" collapsed="false">
      <c r="A17851" s="1" t="n">
        <f aca="false">IF(IFERROR((MATCH(G17851,$G$1:$G$17725,0)),0),INDEX($A$1:$A$17725,MATCH(G17851,$G$1:$G$17725,0)),MAX($A$2:$A17850)+1)</f>
        <v>13646</v>
      </c>
      <c r="B17851" s="1" t="e">
        <f aca="false">IF(COUNTIF($G$1:$G$17725,G17851&gt;0),0,INDEX($A$1:$A$17725,MATCH(G17851,$G$1:$G$17725,0)))</f>
        <v>#N/A</v>
      </c>
      <c r="C17851" s="1" t="str">
        <f aca="false">IF(H17851="",F17851,H17851)</f>
        <v>wheatfield solar</v>
      </c>
      <c r="D17851" s="1" t="n">
        <v>181</v>
      </c>
      <c r="E17851" s="1" t="s">
        <v>17659</v>
      </c>
      <c r="F17851" s="5" t="s">
        <v>22735</v>
      </c>
      <c r="H17851" s="1"/>
    </row>
    <row r="17852" customFormat="false" ht="15" hidden="false" customHeight="true" outlineLevel="0" collapsed="false">
      <c r="A17852" s="1" t="n">
        <f aca="false">IF(IFERROR((MATCH(G17852,$G$1:$G$17725,0)),0),INDEX($A$1:$A$17725,MATCH(G17852,$G$1:$G$17725,0)),MAX($A$2:$A17851)+1)</f>
        <v>517</v>
      </c>
      <c r="B17852" s="1" t="n">
        <f aca="false">IF(COUNTIF($G$1:$G$17725,G17852&gt;0),0,INDEX($A$1:$A$17725,MATCH(G17852,$G$1:$G$17725,0)))</f>
        <v>517</v>
      </c>
      <c r="C17852" s="1" t="str">
        <f aca="false">IF(H17852="",F17852,H17852)</f>
        <v>R S Nelson</v>
      </c>
      <c r="D17852" s="1" t="n">
        <v>234</v>
      </c>
      <c r="E17852" s="1" t="s">
        <v>22736</v>
      </c>
      <c r="F17852" s="5" t="s">
        <v>22737</v>
      </c>
      <c r="G17852" s="1" t="n">
        <v>1393</v>
      </c>
      <c r="H17852" s="1" t="s">
        <v>1246</v>
      </c>
      <c r="I17852" s="1" t="n">
        <v>11241</v>
      </c>
      <c r="J17852" s="1" t="s">
        <v>244</v>
      </c>
    </row>
    <row r="17853" customFormat="false" ht="15" hidden="false" customHeight="true" outlineLevel="0" collapsed="false">
      <c r="A17853" s="1" t="n">
        <f aca="false">IF(IFERROR((MATCH(G17853,$G$1:$G$17725,0)),0),INDEX($A$1:$A$17725,MATCH(G17853,$G$1:$G$17725,0)),MAX($A$2:$A17852)+1)</f>
        <v>452</v>
      </c>
      <c r="B17853" s="1" t="n">
        <f aca="false">IF(COUNTIF($G$1:$G$17725,G17853&gt;0),0,INDEX($A$1:$A$17725,MATCH(G17853,$G$1:$G$17725,0)))</f>
        <v>452</v>
      </c>
      <c r="C17853" s="1" t="str">
        <f aca="false">IF(H17853="",F17853,H17853)</f>
        <v>Nine Mile Point</v>
      </c>
      <c r="D17853" s="1" t="n">
        <v>362</v>
      </c>
      <c r="E17853" s="1" t="s">
        <v>17606</v>
      </c>
      <c r="F17853" s="5" t="s">
        <v>22738</v>
      </c>
      <c r="G17853" s="1" t="n">
        <v>1403</v>
      </c>
      <c r="H17853" s="1" t="s">
        <v>1113</v>
      </c>
      <c r="I17853" s="1" t="n">
        <v>11241</v>
      </c>
      <c r="J17853" s="1" t="s">
        <v>244</v>
      </c>
    </row>
    <row r="17854" customFormat="false" ht="15" hidden="false" customHeight="true" outlineLevel="0" collapsed="false">
      <c r="A17854" s="1" t="n">
        <f aca="false">IF(IFERROR((MATCH(G17854,$G$1:$G$17725,0)),0),INDEX($A$1:$A$17725,MATCH(G17854,$G$1:$G$17725,0)),MAX($A$2:$A17853)+1)</f>
        <v>10574</v>
      </c>
      <c r="B17854" s="1" t="n">
        <f aca="false">IF(COUNTIF($G$1:$G$17725,G17854&gt;0),0,INDEX($A$1:$A$17725,MATCH(G17854,$G$1:$G$17725,0)))</f>
        <v>10574</v>
      </c>
      <c r="C17854" s="1" t="str">
        <f aca="false">IF(H17854="",F17854,H17854)</f>
        <v>St. Charles Power Station (LA)</v>
      </c>
      <c r="D17854" s="1" t="n">
        <v>362</v>
      </c>
      <c r="E17854" s="1" t="s">
        <v>17606</v>
      </c>
      <c r="F17854" s="5" t="s">
        <v>22739</v>
      </c>
      <c r="G17854" s="1" t="n">
        <v>60926</v>
      </c>
      <c r="H17854" s="1" t="s">
        <v>16874</v>
      </c>
      <c r="I17854" s="1" t="n">
        <v>11241</v>
      </c>
      <c r="J17854" s="1" t="s">
        <v>244</v>
      </c>
    </row>
    <row r="17855" customFormat="false" ht="15" hidden="false" customHeight="true" outlineLevel="0" collapsed="false">
      <c r="A17855" s="1" t="n">
        <f aca="false">IF(IFERROR((MATCH(G17855,$G$1:$G$17725,0)),0),INDEX($A$1:$A$17725,MATCH(G17855,$G$1:$G$17725,0)),MAX($A$2:$A17854)+1)</f>
        <v>9509</v>
      </c>
      <c r="B17855" s="1" t="n">
        <f aca="false">IF(COUNTIF($G$1:$G$17725,G17855&gt;0),0,INDEX($A$1:$A$17725,MATCH(G17855,$G$1:$G$17725,0)))</f>
        <v>9509</v>
      </c>
      <c r="C17855" s="1" t="str">
        <f aca="false">IF(H17855="",F17855,H17855)</f>
        <v>union power station</v>
      </c>
      <c r="D17855" s="1" t="n">
        <v>362</v>
      </c>
      <c r="E17855" s="1" t="s">
        <v>17606</v>
      </c>
      <c r="F17855" s="5" t="s">
        <v>22740</v>
      </c>
      <c r="G17855" s="1" t="n">
        <v>55314</v>
      </c>
      <c r="H17855" s="1" t="s">
        <v>22584</v>
      </c>
    </row>
    <row r="17856" customFormat="false" ht="15" hidden="false" customHeight="true" outlineLevel="0" collapsed="false">
      <c r="A17856" s="1" t="n">
        <f aca="false">IF(IFERROR((MATCH(G17856,$G$1:$G$17725,0)),0),INDEX($A$1:$A$17725,MATCH(G17856,$G$1:$G$17725,0)),MAX($A$2:$A17855)+1)</f>
        <v>13647</v>
      </c>
      <c r="B17856" s="1" t="e">
        <f aca="false">IF(COUNTIF($G$1:$G$17725,G17856&gt;0),0,INDEX($A$1:$A$17725,MATCH(G17856,$G$1:$G$17725,0)))</f>
        <v>#N/A</v>
      </c>
      <c r="C17856" s="1" t="str">
        <f aca="false">IF(H17856="",F17856,H17856)</f>
        <v>na</v>
      </c>
      <c r="D17856" s="1" t="n">
        <v>375</v>
      </c>
      <c r="E17856" s="1" t="s">
        <v>22741</v>
      </c>
      <c r="F17856" s="5" t="s">
        <v>18385</v>
      </c>
      <c r="H17856" s="1"/>
    </row>
    <row r="17857" customFormat="false" ht="15" hidden="false" customHeight="true" outlineLevel="0" collapsed="false">
      <c r="A17857" s="1" t="n">
        <f aca="false">IF(IFERROR((MATCH(G17857,$G$1:$G$17725,0)),0),INDEX($A$1:$A$17725,MATCH(G17857,$G$1:$G$17725,0)),MAX($A$2:$A17856)+1)</f>
        <v>10986</v>
      </c>
      <c r="B17857" s="1" t="n">
        <f aca="false">IF(COUNTIF($G$1:$G$17725,G17857&gt;0),0,INDEX($A$1:$A$17725,MATCH(G17857,$G$1:$G$17725,0)))</f>
        <v>10986</v>
      </c>
      <c r="C17857" s="1" t="str">
        <f aca="false">IF(H17857="",F17857,H17857)</f>
        <v>F.D. Kuester Generating Station</v>
      </c>
      <c r="D17857" s="1" t="n">
        <v>368</v>
      </c>
      <c r="E17857" s="1" t="s">
        <v>20592</v>
      </c>
      <c r="F17857" s="5" t="s">
        <v>22742</v>
      </c>
      <c r="G17857" s="1" t="n">
        <v>61392</v>
      </c>
      <c r="H17857" s="1" t="s">
        <v>17486</v>
      </c>
      <c r="I17857" s="1" t="n">
        <v>61029</v>
      </c>
      <c r="J17857" s="1" t="s">
        <v>17485</v>
      </c>
    </row>
    <row r="17858" customFormat="false" ht="15" hidden="false" customHeight="true" outlineLevel="0" collapsed="false">
      <c r="A17858" s="1" t="n">
        <f aca="false">IF(IFERROR((MATCH(G17858,$G$1:$G$17725,0)),0),INDEX($A$1:$A$17725,MATCH(G17858,$G$1:$G$17725,0)),MAX($A$2:$A17857)+1)</f>
        <v>10985</v>
      </c>
      <c r="B17858" s="1" t="n">
        <f aca="false">IF(COUNTIF($G$1:$G$17725,G17858&gt;0),0,INDEX($A$1:$A$17725,MATCH(G17858,$G$1:$G$17725,0)))</f>
        <v>10985</v>
      </c>
      <c r="C17858" s="1" t="str">
        <f aca="false">IF(H17858="",F17858,H17858)</f>
        <v>A.J. Mihm Generating Station</v>
      </c>
      <c r="D17858" s="1" t="n">
        <v>368</v>
      </c>
      <c r="E17858" s="1" t="s">
        <v>20592</v>
      </c>
      <c r="F17858" s="5" t="s">
        <v>22743</v>
      </c>
      <c r="G17858" s="1" t="n">
        <v>61391</v>
      </c>
      <c r="H17858" s="1" t="s">
        <v>17484</v>
      </c>
      <c r="I17858" s="1" t="n">
        <v>61029</v>
      </c>
      <c r="J17858" s="1" t="s">
        <v>17485</v>
      </c>
    </row>
    <row r="17859" customFormat="false" ht="15" hidden="false" customHeight="true" outlineLevel="0" collapsed="false">
      <c r="A17859" s="1" t="n">
        <f aca="false">IF(IFERROR((MATCH(G17859,$G$1:$G$17725,0)),0),INDEX($A$1:$A$17725,MATCH(G17859,$G$1:$G$17725,0)),MAX($A$2:$A17858)+1)</f>
        <v>13648</v>
      </c>
      <c r="B17859" s="1" t="e">
        <f aca="false">IF(COUNTIF($G$1:$G$17725,G17859&gt;0),0,INDEX($A$1:$A$17725,MATCH(G17859,$G$1:$G$17725,0)))</f>
        <v>#N/A</v>
      </c>
      <c r="C17859" s="1" t="str">
        <f aca="false">IF(H17859="",F17859,H17859)</f>
        <v>turquoise liberty solar</v>
      </c>
      <c r="D17859" s="1" t="n">
        <v>241</v>
      </c>
      <c r="E17859" s="1" t="s">
        <v>22744</v>
      </c>
      <c r="F17859" s="5" t="s">
        <v>22745</v>
      </c>
      <c r="G17859" s="1" t="n">
        <v>62980</v>
      </c>
      <c r="H17859" s="1" t="s">
        <v>22746</v>
      </c>
      <c r="I17859" s="1" t="n">
        <v>57222</v>
      </c>
      <c r="J17859" s="1" t="s">
        <v>22747</v>
      </c>
    </row>
    <row r="17860" customFormat="false" ht="15" hidden="false" customHeight="true" outlineLevel="0" collapsed="false">
      <c r="A17860" s="1" t="n">
        <f aca="false">A17355</f>
        <v>13222</v>
      </c>
      <c r="B17860" s="1" t="e">
        <f aca="false">IF(COUNTIF($G$1:$G$17725,G17860&gt;0),0,INDEX($A$1:$A$17725,MATCH(G17860,$G$1:$G$17725,0)))</f>
        <v>#N/A</v>
      </c>
      <c r="C17860" s="1" t="str">
        <f aca="false">IF(H17860="",F17860,H17860)</f>
        <v>chickahominy power llc</v>
      </c>
      <c r="F17860" s="5"/>
      <c r="G17860" s="1" t="n">
        <v>63886</v>
      </c>
      <c r="H17860" s="1" t="s">
        <v>22221</v>
      </c>
      <c r="I17860" s="1" t="n">
        <v>63558</v>
      </c>
      <c r="J17860" s="1" t="s">
        <v>22221</v>
      </c>
      <c r="K17860" s="1" t="s">
        <v>22748</v>
      </c>
    </row>
    <row r="17861" customFormat="false" ht="15" hidden="false" customHeight="true" outlineLevel="0" collapsed="false">
      <c r="A17861" s="1" t="n">
        <f aca="false">IF(IFERROR((MATCH(G17861,$G$1:$G$17725,0)),0),INDEX($A$1:$A$17725,MATCH(G17861,$G$1:$G$17725,0)),MAX($A$2:$A17860)+1)</f>
        <v>13649</v>
      </c>
      <c r="B17861" s="1" t="e">
        <f aca="false">IF(COUNTIF($G$1:$G$17725,G17861&gt;0),0,INDEX($A$1:$A$17725,MATCH(G17861,$G$1:$G$17725,0)))</f>
        <v>#N/A</v>
      </c>
      <c r="C17861" s="1" t="str">
        <f aca="false">IF(H17861="",F17861,H17861)</f>
        <v>arroyo solar energy storage hybrid</v>
      </c>
      <c r="F17861" s="5"/>
      <c r="G17861" s="1" t="n">
        <v>63172</v>
      </c>
      <c r="H17861" s="1" t="s">
        <v>22749</v>
      </c>
      <c r="I17861" s="1" t="n">
        <v>62921</v>
      </c>
      <c r="J17861" s="1" t="s">
        <v>22750</v>
      </c>
      <c r="K17861" s="1" t="s">
        <v>22751</v>
      </c>
    </row>
    <row r="17862" customFormat="false" ht="15" hidden="false" customHeight="true" outlineLevel="0" collapsed="false">
      <c r="A17862" s="1" t="n">
        <f aca="false">IF(IFERROR((MATCH(G17862,$G$1:$G$17725,0)),0),INDEX($A$1:$A$17725,MATCH(G17862,$G$1:$G$17725,0)),MAX($A$2:$A17861)+1)</f>
        <v>13650</v>
      </c>
      <c r="B17862" s="1" t="e">
        <f aca="false">IF(COUNTIF($G$1:$G$17725,G17862&gt;0),0,INDEX($A$1:$A$17725,MATCH(G17862,$G$1:$G$17725,0)))</f>
        <v>#N/A</v>
      </c>
      <c r="C17862" s="1" t="str">
        <f aca="false">IF(H17862="",F17862,H17862)</f>
        <v>fighting jays solar project</v>
      </c>
      <c r="F17862" s="5"/>
      <c r="G17862" s="1" t="n">
        <v>62945</v>
      </c>
      <c r="H17862" s="1" t="s">
        <v>22752</v>
      </c>
      <c r="I17862" s="1" t="n">
        <v>62794</v>
      </c>
      <c r="J17862" s="1" t="s">
        <v>22753</v>
      </c>
      <c r="K17862" s="1" t="s">
        <v>22751</v>
      </c>
    </row>
    <row r="17863" customFormat="false" ht="15" hidden="false" customHeight="true" outlineLevel="0" collapsed="false">
      <c r="A17863" s="1" t="n">
        <f aca="false">IF(IFERROR((MATCH(G17863,$G$1:$G$17725,0)),0),INDEX($A$1:$A$17725,MATCH(G17863,$G$1:$G$17725,0)),MAX($A$2:$A17862)+1)</f>
        <v>13651</v>
      </c>
      <c r="B17863" s="1" t="e">
        <f aca="false">IF(COUNTIF($G$1:$G$17725,G17863&gt;0),0,INDEX($A$1:$A$17725,MATCH(G17863,$G$1:$G$17725,0)))</f>
        <v>#N/A</v>
      </c>
      <c r="C17863" s="1" t="str">
        <f aca="false">IF(H17863="",F17863,H17863)</f>
        <v>mohave county wind farm</v>
      </c>
      <c r="F17863" s="5"/>
      <c r="G17863" s="1" t="n">
        <v>63114</v>
      </c>
      <c r="H17863" s="1" t="s">
        <v>22754</v>
      </c>
      <c r="I17863" s="1" t="n">
        <v>62916</v>
      </c>
      <c r="J17863" s="1" t="s">
        <v>22754</v>
      </c>
      <c r="K17863" s="1" t="s">
        <v>22751</v>
      </c>
    </row>
    <row r="17864" customFormat="false" ht="15" hidden="false" customHeight="true" outlineLevel="0" collapsed="false">
      <c r="A17864" s="1" t="n">
        <f aca="false">IF(IFERROR((MATCH(G17864,$G$1:$G$17725,0)),0),INDEX($A$1:$A$17725,MATCH(G17864,$G$1:$G$17725,0)),MAX($A$2:$A17863)+1)</f>
        <v>13652</v>
      </c>
      <c r="B17864" s="1" t="e">
        <f aca="false">IF(COUNTIF($G$1:$G$17725,G17864&gt;0),0,INDEX($A$1:$A$17725,MATCH(G17864,$G$1:$G$17725,0)))</f>
        <v>#N/A</v>
      </c>
      <c r="C17864" s="1" t="str">
        <f aca="false">IF(H17864="",F17864,H17864)</f>
        <v>ho clarke generating</v>
      </c>
      <c r="F17864" s="5"/>
      <c r="G17864" s="1" t="n">
        <v>63335</v>
      </c>
      <c r="H17864" s="1" t="s">
        <v>22755</v>
      </c>
      <c r="I17864" s="1" t="n">
        <v>63082</v>
      </c>
      <c r="J17864" s="1" t="s">
        <v>22756</v>
      </c>
      <c r="K17864" s="1" t="s">
        <v>22751</v>
      </c>
    </row>
    <row r="17865" customFormat="false" ht="15" hidden="false" customHeight="true" outlineLevel="0" collapsed="false">
      <c r="A17865" s="1" t="n">
        <f aca="false">IF(IFERROR((MATCH(G17865,$G$1:$G$17725,0)),0),INDEX($A$1:$A$17725,MATCH(G17865,$G$1:$G$17725,0)),MAX($A$2:$A17864)+1)</f>
        <v>13653</v>
      </c>
      <c r="B17865" s="1" t="e">
        <f aca="false">IF(COUNTIF($G$1:$G$17725,G17865&gt;0),0,INDEX($A$1:$A$17725,MATCH(G17865,$G$1:$G$17725,0)))</f>
        <v>#N/A</v>
      </c>
      <c r="C17865" s="1" t="str">
        <f aca="false">IF(H17865="",F17865,H17865)</f>
        <v>arida solar</v>
      </c>
      <c r="F17865" s="5"/>
      <c r="G17865" s="1" t="n">
        <v>63841</v>
      </c>
      <c r="H17865" s="1" t="s">
        <v>22757</v>
      </c>
      <c r="I17865" s="1" t="n">
        <v>63520</v>
      </c>
      <c r="J17865" s="1" t="s">
        <v>22757</v>
      </c>
      <c r="K17865" s="1" t="s">
        <v>22751</v>
      </c>
    </row>
    <row r="17866" customFormat="false" ht="15" hidden="false" customHeight="true" outlineLevel="0" collapsed="false">
      <c r="A17866" s="1" t="n">
        <f aca="false">IF(IFERROR((MATCH(G17866,$G$1:$G$17725,0)),0),INDEX($A$1:$A$17725,MATCH(G17866,$G$1:$G$17725,0)),MAX($A$2:$A17865)+1)</f>
        <v>13654</v>
      </c>
      <c r="B17866" s="1" t="e">
        <f aca="false">IF(COUNTIF($G$1:$G$17725,G17866&gt;0),0,INDEX($A$1:$A$17725,MATCH(G17866,$G$1:$G$17725,0)))</f>
        <v>#N/A</v>
      </c>
      <c r="C17866" s="1" t="str">
        <f aca="false">IF(H17866="",F17866,H17866)</f>
        <v>neptune energy center hybrid</v>
      </c>
      <c r="F17866" s="5"/>
      <c r="G17866" s="1" t="n">
        <v>63731</v>
      </c>
      <c r="H17866" s="1" t="s">
        <v>22758</v>
      </c>
      <c r="I17866" s="1" t="n">
        <v>63427</v>
      </c>
      <c r="J17866" s="1" t="s">
        <v>22759</v>
      </c>
      <c r="K17866" s="1" t="s">
        <v>22751</v>
      </c>
    </row>
    <row r="17867" customFormat="false" ht="15" hidden="false" customHeight="true" outlineLevel="0" collapsed="false">
      <c r="A17867" s="1" t="n">
        <f aca="false">IF(IFERROR((MATCH(G17867,$G$1:$G$17725,0)),0),INDEX($A$1:$A$17725,MATCH(G17867,$G$1:$G$17725,0)),MAX($A$2:$A17866)+1)</f>
        <v>13655</v>
      </c>
      <c r="B17867" s="1" t="e">
        <f aca="false">IF(COUNTIF($G$1:$G$17725,G17867&gt;0),0,INDEX($A$1:$A$17725,MATCH(G17867,$G$1:$G$17725,0)))</f>
        <v>#N/A</v>
      </c>
      <c r="C17867" s="1" t="str">
        <f aca="false">IF(H17867="",F17867,H17867)</f>
        <v>isabella wind park</v>
      </c>
      <c r="F17867" s="5"/>
      <c r="G17867" s="1" t="n">
        <v>63601</v>
      </c>
      <c r="H17867" s="1" t="s">
        <v>22760</v>
      </c>
      <c r="I17867" s="1" t="n">
        <v>5109</v>
      </c>
      <c r="K17867" s="1" t="s">
        <v>22751</v>
      </c>
    </row>
    <row r="17868" customFormat="false" ht="15" hidden="false" customHeight="true" outlineLevel="0" collapsed="false">
      <c r="A17868" s="1" t="n">
        <f aca="false">IF(IFERROR((MATCH(G17868,$G$1:$G$17725,0)),0),INDEX($A$1:$A$17725,MATCH(G17868,$G$1:$G$17725,0)),MAX($A$2:$A17867)+1)</f>
        <v>13656</v>
      </c>
      <c r="B17868" s="1" t="e">
        <f aca="false">IF(COUNTIF($G$1:$G$17725,G17868&gt;0),0,INDEX($A$1:$A$17725,MATCH(G17868,$G$1:$G$17725,0)))</f>
        <v>#N/A</v>
      </c>
      <c r="C17868" s="1" t="str">
        <f aca="false">IF(H17868="",F17868,H17868)</f>
        <v>jordan creek wind farm, llc</v>
      </c>
      <c r="F17868" s="5"/>
      <c r="G17868" s="1" t="n">
        <v>63389</v>
      </c>
      <c r="H17868" s="1" t="s">
        <v>22761</v>
      </c>
      <c r="I17868" s="1" t="n">
        <v>63128</v>
      </c>
      <c r="J17868" s="1" t="s">
        <v>22761</v>
      </c>
      <c r="K17868" s="1" t="s">
        <v>22751</v>
      </c>
    </row>
    <row r="17869" customFormat="false" ht="15" hidden="false" customHeight="true" outlineLevel="0" collapsed="false">
      <c r="A17869" s="1" t="n">
        <f aca="false">IF(IFERROR((MATCH(G17869,$G$1:$G$17725,0)),0),INDEX($A$1:$A$17725,MATCH(G17869,$G$1:$G$17725,0)),MAX($A$2:$A17868)+1)</f>
        <v>13657</v>
      </c>
      <c r="B17869" s="1" t="e">
        <f aca="false">IF(COUNTIF($G$1:$G$17725,G17869&gt;0),0,INDEX($A$1:$A$17725,MATCH(G17869,$G$1:$G$17725,0)))</f>
        <v>#N/A</v>
      </c>
      <c r="C17869" s="1" t="str">
        <f aca="false">IF(H17869="",F17869,H17869)</f>
        <v>obsidian solar center</v>
      </c>
      <c r="F17869" s="5"/>
      <c r="G17869" s="1" t="n">
        <v>63488</v>
      </c>
      <c r="H17869" s="1" t="s">
        <v>22762</v>
      </c>
      <c r="I17869" s="1" t="n">
        <v>63217</v>
      </c>
      <c r="J17869" s="1" t="s">
        <v>22763</v>
      </c>
      <c r="K17869" s="1" t="s">
        <v>22751</v>
      </c>
    </row>
    <row r="17870" customFormat="false" ht="15" hidden="false" customHeight="true" outlineLevel="0" collapsed="false">
      <c r="A17870" s="1" t="n">
        <f aca="false">IF(IFERROR((MATCH(G17870,$G$1:$G$17725,0)),0),INDEX($A$1:$A$17725,MATCH(G17870,$G$1:$G$17725,0)),MAX($A$2:$A17869)+1)</f>
        <v>13658</v>
      </c>
      <c r="B17870" s="1" t="e">
        <f aca="false">IF(COUNTIF($G$1:$G$17725,G17870&gt;0),0,INDEX($A$1:$A$17725,MATCH(G17870,$G$1:$G$17725,0)))</f>
        <v>#N/A</v>
      </c>
      <c r="C17870" s="1" t="str">
        <f aca="false">IF(H17870="",F17870,H17870)</f>
        <v>rough hat</v>
      </c>
      <c r="F17870" s="5"/>
      <c r="G17870" s="1" t="n">
        <v>63782</v>
      </c>
      <c r="H17870" s="1" t="s">
        <v>22764</v>
      </c>
      <c r="I17870" s="1" t="n">
        <v>63465</v>
      </c>
      <c r="J17870" s="1" t="s">
        <v>22765</v>
      </c>
      <c r="K17870" s="1" t="s">
        <v>22751</v>
      </c>
    </row>
    <row r="17871" customFormat="false" ht="15" hidden="false" customHeight="true" outlineLevel="0" collapsed="false">
      <c r="A17871" s="1" t="n">
        <f aca="false">IF(IFERROR((MATCH(G17871,$G$1:$G$17725,0)),0),INDEX($A$1:$A$17725,MATCH(G17871,$G$1:$G$17725,0)),MAX($A$2:$A17870)+1)</f>
        <v>13659</v>
      </c>
      <c r="B17871" s="1" t="e">
        <f aca="false">IF(COUNTIF($G$1:$G$17725,G17871&gt;0),0,INDEX($A$1:$A$17725,MATCH(G17871,$G$1:$G$17725,0)))</f>
        <v>#N/A</v>
      </c>
      <c r="C17871" s="1" t="str">
        <f aca="false">IF(H17871="",F17871,H17871)</f>
        <v>rough hat 2</v>
      </c>
      <c r="F17871" s="5"/>
      <c r="G17871" s="1" t="n">
        <v>63783</v>
      </c>
      <c r="H17871" s="1" t="s">
        <v>22766</v>
      </c>
      <c r="I17871" s="1" t="n">
        <v>63465</v>
      </c>
      <c r="J17871" s="1" t="s">
        <v>22765</v>
      </c>
      <c r="K17871" s="1" t="s">
        <v>22751</v>
      </c>
    </row>
    <row r="17872" customFormat="false" ht="15" hidden="false" customHeight="true" outlineLevel="0" collapsed="false">
      <c r="A17872" s="1" t="n">
        <f aca="false">IF(IFERROR((MATCH(G17872,$G$1:$G$17725,0)),0),INDEX($A$1:$A$17725,MATCH(G17872,$G$1:$G$17725,0)),MAX($A$2:$A17871)+1)</f>
        <v>13660</v>
      </c>
      <c r="B17872" s="1" t="e">
        <f aca="false">IF(COUNTIF($G$1:$G$17725,G17872&gt;0),0,INDEX($A$1:$A$17725,MATCH(G17872,$G$1:$G$17725,0)))</f>
        <v>#N/A</v>
      </c>
      <c r="C17872" s="1" t="str">
        <f aca="false">IF(H17872="",F17872,H17872)</f>
        <v>panther grove wind, llc</v>
      </c>
      <c r="F17872" s="5"/>
      <c r="G17872" s="1" t="n">
        <v>63818</v>
      </c>
      <c r="H17872" s="1" t="s">
        <v>22767</v>
      </c>
      <c r="I17872" s="1" t="n">
        <v>63501</v>
      </c>
      <c r="J17872" s="1" t="s">
        <v>22767</v>
      </c>
      <c r="K17872" s="1" t="s">
        <v>22751</v>
      </c>
    </row>
    <row r="17873" customFormat="false" ht="15" hidden="false" customHeight="true" outlineLevel="0" collapsed="false">
      <c r="A17873" s="1" t="n">
        <f aca="false">IF(IFERROR((MATCH(G17873,$G$1:$G$17725,0)),0),INDEX($A$1:$A$17725,MATCH(G17873,$G$1:$G$17725,0)),MAX($A$2:$A17872)+1)</f>
        <v>13661</v>
      </c>
      <c r="B17873" s="1" t="e">
        <f aca="false">IF(COUNTIF($G$1:$G$17725,G17873&gt;0),0,INDEX($A$1:$A$17725,MATCH(G17873,$G$1:$G$17725,0)))</f>
        <v>#N/A</v>
      </c>
      <c r="C17873" s="1" t="str">
        <f aca="false">IF(H17873="",F17873,H17873)</f>
        <v>trex us green holly</v>
      </c>
      <c r="F17873" s="5"/>
      <c r="G17873" s="1" t="n">
        <v>63201</v>
      </c>
      <c r="H17873" s="1" t="s">
        <v>22768</v>
      </c>
      <c r="I17873" s="1" t="n">
        <v>62935</v>
      </c>
      <c r="J17873" s="1" t="s">
        <v>22769</v>
      </c>
      <c r="K17873" s="1" t="s">
        <v>22751</v>
      </c>
    </row>
    <row r="17874" customFormat="false" ht="15" hidden="false" customHeight="true" outlineLevel="0" collapsed="false">
      <c r="A17874" s="1" t="n">
        <f aca="false">IF(IFERROR((MATCH(G17874,$G$1:$G$17725,0)),0),INDEX($A$1:$A$17725,MATCH(G17874,$G$1:$G$17725,0)),MAX($A$2:$A17873)+1)</f>
        <v>13662</v>
      </c>
      <c r="B17874" s="1" t="e">
        <f aca="false">IF(COUNTIF($G$1:$G$17725,G17874&gt;0),0,INDEX($A$1:$A$17725,MATCH(G17874,$G$1:$G$17725,0)))</f>
        <v>#N/A</v>
      </c>
      <c r="C17874" s="1" t="str">
        <f aca="false">IF(H17874="",F17874,H17874)</f>
        <v>southern bighorn solar hybrid</v>
      </c>
      <c r="F17874" s="5"/>
      <c r="G17874" s="1" t="n">
        <v>63113</v>
      </c>
      <c r="H17874" s="1" t="s">
        <v>22770</v>
      </c>
      <c r="I17874" s="1" t="n">
        <v>62910</v>
      </c>
      <c r="J17874" s="1" t="s">
        <v>22771</v>
      </c>
      <c r="K17874" s="1" t="s">
        <v>22751</v>
      </c>
    </row>
    <row r="17875" customFormat="false" ht="15" hidden="false" customHeight="true" outlineLevel="0" collapsed="false">
      <c r="A17875" s="1" t="n">
        <f aca="false">IF(IFERROR((MATCH(G17875,$G$1:$G$17725,0)),0),INDEX($A$1:$A$17725,MATCH(G17875,$G$1:$G$17725,0)),MAX($A$2:$A17874)+1)</f>
        <v>13663</v>
      </c>
      <c r="B17875" s="1" t="e">
        <f aca="false">IF(COUNTIF($G$1:$G$17725,G17875&gt;0),0,INDEX($A$1:$A$17725,MATCH(G17875,$G$1:$G$17725,0)))</f>
        <v>#N/A</v>
      </c>
      <c r="C17875" s="1" t="str">
        <f aca="false">IF(H17875="",F17875,H17875)</f>
        <v>athos solar project</v>
      </c>
      <c r="F17875" s="5"/>
      <c r="G17875" s="1" t="n">
        <v>63300</v>
      </c>
      <c r="H17875" s="1" t="s">
        <v>22772</v>
      </c>
      <c r="I17875" s="1" t="n">
        <v>62983</v>
      </c>
      <c r="J17875" s="1" t="s">
        <v>22773</v>
      </c>
      <c r="K17875" s="1" t="s">
        <v>22751</v>
      </c>
    </row>
    <row r="17876" customFormat="false" ht="15" hidden="false" customHeight="true" outlineLevel="0" collapsed="false">
      <c r="A17876" s="1" t="n">
        <f aca="false">IF(IFERROR((MATCH(G17876,$G$1:$G$17725,0)),0),INDEX($A$1:$A$17725,MATCH(G17876,$G$1:$G$17725,0)),MAX($A$2:$A17875)+1)</f>
        <v>13664</v>
      </c>
      <c r="B17876" s="1" t="e">
        <f aca="false">IF(COUNTIF($G$1:$G$17725,G17876&gt;0),0,INDEX($A$1:$A$17725,MATCH(G17876,$G$1:$G$17725,0)))</f>
        <v>#N/A</v>
      </c>
      <c r="C17876" s="1" t="str">
        <f aca="false">IF(H17876="",F17876,H17876)</f>
        <v>2w permian solar project hybrid</v>
      </c>
      <c r="F17876" s="5"/>
      <c r="G17876" s="1" t="n">
        <v>63255</v>
      </c>
      <c r="H17876" s="1" t="s">
        <v>22774</v>
      </c>
      <c r="I17876" s="1" t="n">
        <v>63012</v>
      </c>
      <c r="J17876" s="1" t="s">
        <v>22775</v>
      </c>
      <c r="K17876" s="1" t="s">
        <v>22751</v>
      </c>
    </row>
    <row r="17877" customFormat="false" ht="15" hidden="false" customHeight="true" outlineLevel="0" collapsed="false">
      <c r="A17877" s="1" t="n">
        <f aca="false">IF(IFERROR((MATCH(G17877,$G$1:$G$17725,0)),0),INDEX($A$1:$A$17725,MATCH(G17877,$G$1:$G$17725,0)),MAX($A$2:$A17876)+1)</f>
        <v>13665</v>
      </c>
      <c r="B17877" s="1" t="e">
        <f aca="false">IF(COUNTIF($G$1:$G$17725,G17877&gt;0),0,INDEX($A$1:$A$17725,MATCH(G17877,$G$1:$G$17725,0)))</f>
        <v>#N/A</v>
      </c>
      <c r="C17877" s="1" t="str">
        <f aca="false">IF(H17877="",F17877,H17877)</f>
        <v>cheyenne ridge wind farm</v>
      </c>
      <c r="F17877" s="5"/>
      <c r="G17877" s="1" t="n">
        <v>62952</v>
      </c>
      <c r="H17877" s="1" t="s">
        <v>22776</v>
      </c>
      <c r="I17877" s="1" t="n">
        <v>15466</v>
      </c>
      <c r="J17877" s="1" t="s">
        <v>22777</v>
      </c>
      <c r="K17877" s="1" t="s">
        <v>22751</v>
      </c>
    </row>
    <row r="17878" customFormat="false" ht="15" hidden="false" customHeight="true" outlineLevel="0" collapsed="false">
      <c r="A17878" s="1" t="n">
        <f aca="false">IF(IFERROR((MATCH(G17878,$G$1:$G$17725,0)),0),INDEX($A$1:$A$17725,MATCH(G17878,$G$1:$G$17725,0)),MAX($A$2:$A17877)+1)</f>
        <v>13666</v>
      </c>
      <c r="B17878" s="1" t="e">
        <f aca="false">IF(COUNTIF($G$1:$G$17725,G17878&gt;0),0,INDEX($A$1:$A$17725,MATCH(G17878,$G$1:$G$17725,0)))</f>
        <v>#N/A</v>
      </c>
      <c r="C17878" s="1" t="str">
        <f aca="false">IF(H17878="",F17878,H17878)</f>
        <v>mec north</v>
      </c>
      <c r="F17878" s="5"/>
      <c r="G17878" s="1" t="n">
        <v>63911</v>
      </c>
      <c r="H17878" s="1" t="s">
        <v>22778</v>
      </c>
      <c r="I17878" s="1" t="n">
        <v>63576</v>
      </c>
      <c r="J17878" s="1" t="s">
        <v>22778</v>
      </c>
      <c r="K17878" s="1" t="s">
        <v>22751</v>
      </c>
    </row>
    <row r="17879" customFormat="false" ht="15" hidden="false" customHeight="true" outlineLevel="0" collapsed="false">
      <c r="A17879" s="1" t="n">
        <f aca="false">IF(IFERROR((MATCH(G17879,$G$1:$G$17725,0)),0),INDEX($A$1:$A$17725,MATCH(G17879,$G$1:$G$17725,0)),MAX($A$2:$A17878)+1)</f>
        <v>13667</v>
      </c>
      <c r="B17879" s="1" t="e">
        <f aca="false">IF(COUNTIF($G$1:$G$17725,G17879&gt;0),0,INDEX($A$1:$A$17725,MATCH(G17879,$G$1:$G$17725,0)))</f>
        <v>#N/A</v>
      </c>
      <c r="C17879" s="1" t="str">
        <f aca="false">IF(H17879="",F17879,H17879)</f>
        <v>mec south</v>
      </c>
      <c r="F17879" s="5"/>
      <c r="G17879" s="1" t="n">
        <v>63912</v>
      </c>
      <c r="H17879" s="1" t="s">
        <v>22779</v>
      </c>
      <c r="I17879" s="1" t="n">
        <v>63577</v>
      </c>
      <c r="J17879" s="1" t="s">
        <v>22779</v>
      </c>
      <c r="K17879" s="1" t="s">
        <v>22751</v>
      </c>
    </row>
    <row r="17880" customFormat="false" ht="15" hidden="false" customHeight="true" outlineLevel="0" collapsed="false">
      <c r="A17880" s="1" t="n">
        <f aca="false">IF(IFERROR((MATCH(G17880,$G$1:$G$17725,0)),0),INDEX($A$1:$A$17725,MATCH(G17880,$G$1:$G$17725,0)),MAX($A$2:$A17879)+1)</f>
        <v>13668</v>
      </c>
      <c r="B17880" s="1" t="e">
        <f aca="false">IF(COUNTIF($G$1:$G$17725,G17880&gt;0),0,INDEX($A$1:$A$17725,MATCH(G17880,$G$1:$G$17725,0)))</f>
        <v>#N/A</v>
      </c>
      <c r="C17880" s="1" t="str">
        <f aca="false">IF(H17880="",F17880,H17880)</f>
        <v>sagamore wind</v>
      </c>
      <c r="F17880" s="5"/>
      <c r="G17880" s="1" t="n">
        <v>63578</v>
      </c>
      <c r="H17880" s="1" t="s">
        <v>22780</v>
      </c>
      <c r="I17880" s="1" t="n">
        <v>17718</v>
      </c>
      <c r="J17880" s="1" t="s">
        <v>22781</v>
      </c>
      <c r="K17880" s="1" t="s">
        <v>22751</v>
      </c>
    </row>
    <row r="17881" customFormat="false" ht="15" hidden="false" customHeight="true" outlineLevel="0" collapsed="false">
      <c r="A17881" s="1" t="n">
        <f aca="false">IF(IFERROR((MATCH(G17881,$G$1:$G$17725,0)),0),INDEX($A$1:$A$17725,MATCH(G17881,$G$1:$G$17725,0)),MAX($A$2:$A17880)+1)</f>
        <v>13669</v>
      </c>
      <c r="B17881" s="1" t="e">
        <f aca="false">IF(COUNTIF($G$1:$G$17725,G17881&gt;0),0,INDEX($A$1:$A$17725,MATCH(G17881,$G$1:$G$17725,0)))</f>
        <v>#N/A</v>
      </c>
      <c r="C17881" s="1" t="str">
        <f aca="false">IF(H17881="",F17881,H17881)</f>
        <v>aviator wind</v>
      </c>
      <c r="F17881" s="5"/>
      <c r="G17881" s="1" t="n">
        <v>63209</v>
      </c>
      <c r="H17881" s="1" t="s">
        <v>22782</v>
      </c>
      <c r="I17881" s="1" t="n">
        <v>62993</v>
      </c>
      <c r="J17881" s="1" t="s">
        <v>22783</v>
      </c>
      <c r="K17881" s="1" t="s">
        <v>22751</v>
      </c>
    </row>
    <row r="17882" customFormat="false" ht="15" hidden="false" customHeight="true" outlineLevel="0" collapsed="false">
      <c r="A17882" s="1" t="n">
        <f aca="false">IF(IFERROR((MATCH(G17882,$G$1:$G$17725,0)),0),INDEX($A$1:$A$17725,MATCH(G17882,$G$1:$G$17725,0)),MAX($A$2:$A17881)+1)</f>
        <v>13670</v>
      </c>
      <c r="B17882" s="1" t="e">
        <f aca="false">IF(COUNTIF($G$1:$G$17725,G17882&gt;0),0,INDEX($A$1:$A$17725,MATCH(G17882,$G$1:$G$17725,0)))</f>
        <v>#N/A</v>
      </c>
      <c r="C17882" s="1" t="str">
        <f aca="false">IF(H17882="",F17882,H17882)</f>
        <v>shady hills combined cycle facility</v>
      </c>
      <c r="F17882" s="5"/>
      <c r="G17882" s="1" t="n">
        <v>63802</v>
      </c>
      <c r="H17882" s="1" t="s">
        <v>22784</v>
      </c>
      <c r="I17882" s="1" t="n">
        <v>63488</v>
      </c>
      <c r="J17882" s="1" t="s">
        <v>22785</v>
      </c>
      <c r="K17882" s="1" t="s">
        <v>22751</v>
      </c>
    </row>
    <row r="17883" customFormat="false" ht="15" hidden="false" customHeight="true" outlineLevel="0" collapsed="false">
      <c r="A17883" s="1" t="n">
        <f aca="false">IF(IFERROR((MATCH(G17883,$G$1:$G$17725,0)),0),INDEX($A$1:$A$17725,MATCH(G17883,$G$1:$G$17725,0)),MAX($A$2:$A17882)+1)</f>
        <v>13671</v>
      </c>
      <c r="B17883" s="1" t="e">
        <f aca="false">IF(COUNTIF($G$1:$G$17725,G17883&gt;0),0,INDEX($A$1:$A$17725,MATCH(G17883,$G$1:$G$17725,0)))</f>
        <v>#N/A</v>
      </c>
      <c r="C17883" s="1" t="str">
        <f aca="false">IF(H17883="",F17883,H17883)</f>
        <v>atlas</v>
      </c>
      <c r="F17883" s="5"/>
      <c r="G17883" s="1" t="n">
        <v>63798</v>
      </c>
      <c r="H17883" s="1" t="s">
        <v>22786</v>
      </c>
      <c r="I17883" s="1" t="n">
        <v>61222</v>
      </c>
      <c r="J17883" s="1" t="s">
        <v>22787</v>
      </c>
      <c r="K17883" s="1" t="s">
        <v>22751</v>
      </c>
    </row>
    <row r="17884" customFormat="false" ht="15" hidden="false" customHeight="true" outlineLevel="0" collapsed="false">
      <c r="A17884" s="1" t="n">
        <f aca="false">IF(IFERROR((MATCH(G17884,$G$1:$G$17725,0)),0),INDEX($A$1:$A$17725,MATCH(G17884,$G$1:$G$17725,0)),MAX($A$2:$A17883)+1)</f>
        <v>13672</v>
      </c>
      <c r="B17884" s="1" t="e">
        <f aca="false">IF(COUNTIF($G$1:$G$17725,G17884&gt;0),0,INDEX($A$1:$A$17725,MATCH(G17884,$G$1:$G$17725,0)))</f>
        <v>#N/A</v>
      </c>
      <c r="C17884" s="1" t="str">
        <f aca="false">IF(H17884="",F17884,H17884)</f>
        <v>topaz generating</v>
      </c>
      <c r="F17884" s="5"/>
      <c r="G17884" s="1" t="n">
        <v>63688</v>
      </c>
      <c r="H17884" s="1" t="s">
        <v>22788</v>
      </c>
      <c r="I17884" s="1" t="n">
        <v>63082</v>
      </c>
      <c r="J17884" s="1" t="s">
        <v>22756</v>
      </c>
      <c r="K17884" s="1" t="s">
        <v>22751</v>
      </c>
    </row>
    <row r="17885" customFormat="false" ht="15" hidden="false" customHeight="true" outlineLevel="0" collapsed="false">
      <c r="A17885" s="1" t="n">
        <f aca="false">IF(IFERROR((MATCH(G17885,$G$1:$G$17725,0)),0),INDEX($A$1:$A$17725,MATCH(G17885,$G$1:$G$17725,0)),MAX($A$2:$A17884)+1)</f>
        <v>13673</v>
      </c>
      <c r="B17885" s="1" t="e">
        <f aca="false">IF(COUNTIF($G$1:$G$17725,G17885&gt;0),0,INDEX($A$1:$A$17725,MATCH(G17885,$G$1:$G$17725,0)))</f>
        <v>#N/A</v>
      </c>
      <c r="C17885" s="1" t="str">
        <f aca="false">IF(H17885="",F17885,H17885)</f>
        <v>slate hybrid</v>
      </c>
      <c r="F17885" s="5"/>
      <c r="G17885" s="1" t="n">
        <v>63727</v>
      </c>
      <c r="H17885" s="1" t="s">
        <v>22789</v>
      </c>
      <c r="I17885" s="1" t="n">
        <v>62780</v>
      </c>
      <c r="J17885" s="1" t="s">
        <v>22790</v>
      </c>
      <c r="K17885" s="1" t="s">
        <v>22751</v>
      </c>
    </row>
    <row r="17886" customFormat="false" ht="15" hidden="false" customHeight="true" outlineLevel="0" collapsed="false">
      <c r="A17886" s="1" t="n">
        <f aca="false">IF(IFERROR((MATCH(G17886,$G$1:$G$17725,0)),0),INDEX($A$1:$A$17725,MATCH(G17886,$G$1:$G$17725,0)),MAX($A$2:$A17885)+1)</f>
        <v>13674</v>
      </c>
      <c r="B17886" s="1" t="e">
        <f aca="false">IF(COUNTIF($G$1:$G$17725,G17886&gt;0),0,INDEX($A$1:$A$17725,MATCH(G17886,$G$1:$G$17725,0)))</f>
        <v>#N/A</v>
      </c>
      <c r="C17886" s="1" t="str">
        <f aca="false">IF(H17886="",F17886,H17886)</f>
        <v>vineyard wind 1</v>
      </c>
      <c r="F17886" s="5"/>
      <c r="G17886" s="1" t="n">
        <v>63093</v>
      </c>
      <c r="H17886" s="1" t="s">
        <v>22791</v>
      </c>
      <c r="I17886" s="1" t="n">
        <v>62895</v>
      </c>
      <c r="J17886" s="1" t="s">
        <v>22792</v>
      </c>
      <c r="K17886" s="1" t="s">
        <v>22751</v>
      </c>
    </row>
    <row r="17887" customFormat="false" ht="15" hidden="false" customHeight="true" outlineLevel="0" collapsed="false">
      <c r="A17887" s="1" t="n">
        <f aca="false">IF(IFERROR((MATCH(G17887,$G$1:$G$17725,0)),0),INDEX($A$1:$A$17725,MATCH(G17887,$G$1:$G$17725,0)),MAX($A$2:$A17886)+1)</f>
        <v>13675</v>
      </c>
      <c r="B17887" s="1" t="e">
        <f aca="false">IF(COUNTIF($G$1:$G$17725,G17887&gt;0),0,INDEX($A$1:$A$17725,MATCH(G17887,$G$1:$G$17725,0)))</f>
        <v>#N/A</v>
      </c>
      <c r="C17887" s="1" t="str">
        <f aca="false">IF(H17887="",F17887,H17887)</f>
        <v>haymaker hybrid</v>
      </c>
      <c r="F17887" s="5"/>
      <c r="G17887" s="1" t="n">
        <v>63878</v>
      </c>
      <c r="H17887" s="1" t="s">
        <v>22793</v>
      </c>
      <c r="I17887" s="1" t="n">
        <v>63553</v>
      </c>
      <c r="J17887" s="1" t="s">
        <v>22794</v>
      </c>
      <c r="K17887" s="1" t="s">
        <v>22751</v>
      </c>
    </row>
    <row r="17888" customFormat="false" ht="15" hidden="false" customHeight="true" outlineLevel="0" collapsed="false">
      <c r="A17888" s="1" t="n">
        <f aca="false">IF(IFERROR((MATCH(G17888,$G$1:$G$17725,0)),0),INDEX($A$1:$A$17725,MATCH(G17888,$G$1:$G$17725,0)),MAX($A$2:$A17887)+1)</f>
        <v>13676</v>
      </c>
      <c r="B17888" s="1" t="e">
        <f aca="false">IF(COUNTIF($G$1:$G$17725,G17888&gt;0),0,INDEX($A$1:$A$17725,MATCH(G17888,$G$1:$G$17725,0)))</f>
        <v>#N/A</v>
      </c>
      <c r="C17888" s="1" t="str">
        <f aca="false">IF(H17888="",F17888,H17888)</f>
        <v>traverse wind project, llc</v>
      </c>
      <c r="F17888" s="5"/>
      <c r="G17888" s="1" t="n">
        <v>63479</v>
      </c>
      <c r="H17888" s="1" t="s">
        <v>22795</v>
      </c>
      <c r="I17888" s="1" t="n">
        <v>49893</v>
      </c>
      <c r="J17888" s="1" t="s">
        <v>11652</v>
      </c>
      <c r="K17888" s="1" t="s">
        <v>22751</v>
      </c>
    </row>
    <row r="17889" customFormat="false" ht="15" hidden="false" customHeight="true" outlineLevel="0" collapsed="false">
      <c r="A17889" s="1" t="n">
        <f aca="false">IF(IFERROR((MATCH(G17889,$G$1:$G$17725,0)),0),INDEX($A$1:$A$17725,MATCH(G17889,$G$1:$G$17725,0)),MAX($A$2:$A17888)+1)</f>
        <v>13677</v>
      </c>
      <c r="B17889" s="1" t="e">
        <f aca="false">IF(COUNTIF($G$1:$G$17725,G17889&gt;0),0,INDEX($A$1:$A$17725,MATCH(G17889,$G$1:$G$17725,0)))</f>
        <v>#N/A</v>
      </c>
      <c r="C17889" s="1" t="str">
        <f aca="false">IF(H17889="",F17889,H17889)</f>
        <v>gemini solar</v>
      </c>
      <c r="F17889" s="5"/>
      <c r="G17889" s="1" t="n">
        <v>63352</v>
      </c>
      <c r="H17889" s="1" t="s">
        <v>22796</v>
      </c>
      <c r="I17889" s="1" t="n">
        <v>63117</v>
      </c>
      <c r="J17889" s="1" t="s">
        <v>22796</v>
      </c>
      <c r="K17889" s="1" t="s">
        <v>22751</v>
      </c>
    </row>
    <row r="17890" customFormat="false" ht="15" hidden="false" customHeight="true" outlineLevel="0" collapsed="false">
      <c r="A17890" s="1" t="n">
        <f aca="false">IF(IFERROR((MATCH(G17890,$G$1:$G$17725,0)),0),INDEX($A$1:$A$17725,MATCH(G17890,$G$1:$G$17725,0)),MAX($A$2:$A17889)+1)</f>
        <v>13678</v>
      </c>
      <c r="B17890" s="1" t="e">
        <f aca="false">IF(COUNTIF($G$1:$G$17725,G17890&gt;0),0,INDEX($A$1:$A$17725,MATCH(G17890,$G$1:$G$17725,0)))</f>
        <v>#N/A</v>
      </c>
      <c r="C17890" s="1" t="str">
        <f aca="false">IF(H17890="",F17890,H17890)</f>
        <v>cpv three rivers energy center</v>
      </c>
      <c r="F17890" s="5"/>
      <c r="G17890" s="1" t="n">
        <v>63931</v>
      </c>
      <c r="H17890" s="1" t="s">
        <v>22797</v>
      </c>
      <c r="I17890" s="1" t="n">
        <v>63601</v>
      </c>
      <c r="J17890" s="1" t="s">
        <v>22798</v>
      </c>
      <c r="K17890" s="1" t="s">
        <v>22751</v>
      </c>
    </row>
    <row r="17891" customFormat="false" ht="15" hidden="false" customHeight="true" outlineLevel="0" collapsed="false">
      <c r="A17891" s="1" t="n">
        <f aca="false">IF(IFERROR((MATCH(G17891,$G$1:$G$17725,0)),0),INDEX($A$1:$A$17725,MATCH(G17891,$G$1:$G$17725,0)),MAX($A$2:$A17890)+1)</f>
        <v>13679</v>
      </c>
      <c r="B17891" s="1" t="e">
        <f aca="false">IF(COUNTIF($G$1:$G$17725,G17891&gt;0),0,INDEX($A$1:$A$17725,MATCH(G17891,$G$1:$G$17725,0)))</f>
        <v>#N/A</v>
      </c>
      <c r="C17891" s="1" t="str">
        <f aca="false">IF(H17891="",F17891,H17891)</f>
        <v>guernsey power station</v>
      </c>
      <c r="F17891" s="5"/>
      <c r="G17891" s="1" t="n">
        <v>62949</v>
      </c>
      <c r="H17891" s="1" t="s">
        <v>22799</v>
      </c>
      <c r="I17891" s="1" t="n">
        <v>62806</v>
      </c>
      <c r="J17891" s="1" t="s">
        <v>22800</v>
      </c>
      <c r="K17891" s="1" t="s">
        <v>22751</v>
      </c>
    </row>
    <row r="17892" customFormat="false" ht="15" hidden="false" customHeight="true" outlineLevel="0" collapsed="false">
      <c r="A17892" s="1" t="n">
        <f aca="false">IF(IFERROR((MATCH(G17892,$G$1:$G$17725,0)),0),INDEX($A$1:$A$17725,MATCH(G17892,$G$1:$G$17725,0)),MAX($A$2:$A17891)+1)</f>
        <v>13680</v>
      </c>
      <c r="B17892" s="1" t="e">
        <f aca="false">IF(COUNTIF($G$1:$G$17725,G17892&gt;0),0,INDEX($A$1:$A$17725,MATCH(G17892,$G$1:$G$17725,0)))</f>
        <v>#N/A</v>
      </c>
      <c r="C17892" s="1" t="str">
        <f aca="false">IF(H17892="",F17892,H17892)</f>
        <v>elora solar</v>
      </c>
      <c r="F17892" s="5"/>
      <c r="G17892" s="1" t="n">
        <v>63719</v>
      </c>
      <c r="H17892" s="1" t="s">
        <v>22801</v>
      </c>
      <c r="I17892" s="1" t="n">
        <v>63418</v>
      </c>
      <c r="J17892" s="1" t="s">
        <v>22801</v>
      </c>
      <c r="K17892" s="1" t="s">
        <v>22751</v>
      </c>
    </row>
    <row r="17893" customFormat="false" ht="15" hidden="false" customHeight="true" outlineLevel="0" collapsed="false">
      <c r="A17893" s="1" t="n">
        <f aca="false">IF(IFERROR((MATCH(G17893,$G$1:$G$17725,0)),0),INDEX($A$1:$A$17725,MATCH(G17893,$G$1:$G$17725,0)),MAX($A$2:$A17892)+1)</f>
        <v>13681</v>
      </c>
      <c r="B17893" s="1" t="e">
        <f aca="false">IF(COUNTIF($G$1:$G$17725,G17893&gt;0),0,INDEX($A$1:$A$17725,MATCH(G17893,$G$1:$G$17725,0)))</f>
        <v>#N/A</v>
      </c>
      <c r="C17893" s="1" t="str">
        <f aca="false">IF(H17893="",F17893,H17893)</f>
        <v>willowbrook solar i, llc</v>
      </c>
      <c r="F17893" s="5"/>
      <c r="G17893" s="1" t="n">
        <v>63877</v>
      </c>
      <c r="H17893" s="1" t="s">
        <v>22802</v>
      </c>
      <c r="I17893" s="1" t="n">
        <v>56215</v>
      </c>
      <c r="K17893" s="1" t="s">
        <v>22751</v>
      </c>
    </row>
    <row r="17894" customFormat="false" ht="15" hidden="false" customHeight="true" outlineLevel="0" collapsed="false">
      <c r="A17894" s="1" t="n">
        <f aca="false">IF(IFERROR((MATCH(G17894,$G$1:$G$17725,0)),0),INDEX($A$1:$A$17725,MATCH(G17894,$G$1:$G$17725,0)),MAX($A$2:$A17893)+1)</f>
        <v>13682</v>
      </c>
      <c r="B17894" s="1" t="e">
        <f aca="false">IF(COUNTIF($G$1:$G$17725,G17894&gt;0),0,INDEX($A$1:$A$17725,MATCH(G17894,$G$1:$G$17725,0)))</f>
        <v>#N/A</v>
      </c>
      <c r="C17894" s="1" t="str">
        <f aca="false">IF(H17894="",F17894,H17894)</f>
        <v>chestnut</v>
      </c>
      <c r="F17894" s="5"/>
      <c r="G17894" s="1" t="n">
        <v>63849</v>
      </c>
      <c r="H17894" s="1" t="s">
        <v>22803</v>
      </c>
      <c r="I17894" s="1" t="n">
        <v>63526</v>
      </c>
      <c r="J17894" s="1" t="s">
        <v>22804</v>
      </c>
      <c r="K17894" s="1" t="s">
        <v>22751</v>
      </c>
    </row>
    <row r="17895" customFormat="false" ht="15" hidden="false" customHeight="true" outlineLevel="0" collapsed="false">
      <c r="A17895" s="1" t="n">
        <f aca="false">IF(IFERROR((MATCH(G17895,$G$1:$G$17725,0)),0),INDEX($A$1:$A$17725,MATCH(G17895,$G$1:$G$17725,0)),MAX($A$2:$A17894)+1)</f>
        <v>13683</v>
      </c>
      <c r="B17895" s="1" t="e">
        <f aca="false">IF(COUNTIF($G$1:$G$17725,G17895&gt;0),0,INDEX($A$1:$A$17725,MATCH(G17895,$G$1:$G$17725,0)))</f>
        <v>#N/A</v>
      </c>
      <c r="C17895" s="1" t="str">
        <f aca="false">IF(H17895="",F17895,H17895)</f>
        <v>dakota range iii wind project</v>
      </c>
      <c r="F17895" s="5"/>
      <c r="G17895" s="1" t="n">
        <v>63102</v>
      </c>
      <c r="H17895" s="1" t="s">
        <v>22805</v>
      </c>
      <c r="I17895" s="1" t="n">
        <v>56201</v>
      </c>
      <c r="K17895" s="1" t="s">
        <v>22751</v>
      </c>
    </row>
    <row r="17896" customFormat="false" ht="15" hidden="false" customHeight="true" outlineLevel="0" collapsed="false">
      <c r="A17896" s="1" t="n">
        <f aca="false">IF(IFERROR((MATCH(G17896,$G$1:$G$17725,0)),0),INDEX($A$1:$A$17725,MATCH(G17896,$G$1:$G$17725,0)),MAX($A$2:$A17895)+1)</f>
        <v>13684</v>
      </c>
      <c r="B17896" s="1" t="e">
        <f aca="false">IF(COUNTIF($G$1:$G$17725,G17896&gt;0),0,INDEX($A$1:$A$17725,MATCH(G17896,$G$1:$G$17725,0)))</f>
        <v>#N/A</v>
      </c>
      <c r="C17896" s="1" t="str">
        <f aca="false">IF(H17896="",F17896,H17896)</f>
        <v>rancho seco solar ii, llc</v>
      </c>
      <c r="F17896" s="5"/>
      <c r="G17896" s="1" t="n">
        <v>63387</v>
      </c>
      <c r="H17896" s="1" t="s">
        <v>22806</v>
      </c>
      <c r="I17896" s="1" t="n">
        <v>63141</v>
      </c>
      <c r="J17896" s="1" t="s">
        <v>22806</v>
      </c>
      <c r="K17896" s="1" t="s">
        <v>22751</v>
      </c>
    </row>
    <row r="17897" customFormat="false" ht="15" hidden="false" customHeight="true" outlineLevel="0" collapsed="false">
      <c r="A17897" s="1" t="n">
        <f aca="false">IF(IFERROR((MATCH(G17897,$G$1:$G$17725,0)),0),INDEX($A$1:$A$17725,MATCH(G17897,$G$1:$G$17725,0)),MAX($A$2:$A17896)+1)</f>
        <v>13685</v>
      </c>
      <c r="B17897" s="1" t="e">
        <f aca="false">IF(COUNTIF($G$1:$G$17725,G17897&gt;0),0,INDEX($A$1:$A$17725,MATCH(G17897,$G$1:$G$17725,0)))</f>
        <v>#N/A</v>
      </c>
      <c r="C17897" s="1" t="str">
        <f aca="false">IF(H17897="",F17897,H17897)</f>
        <v>montague solar</v>
      </c>
      <c r="F17897" s="5"/>
      <c r="G17897" s="1" t="n">
        <v>63441</v>
      </c>
      <c r="H17897" s="1" t="s">
        <v>22807</v>
      </c>
      <c r="I17897" s="1" t="n">
        <v>15399</v>
      </c>
      <c r="K17897" s="1" t="s">
        <v>22751</v>
      </c>
    </row>
    <row r="17898" customFormat="false" ht="15" hidden="false" customHeight="true" outlineLevel="0" collapsed="false">
      <c r="A17898" s="1" t="n">
        <f aca="false">IF(IFERROR((MATCH(G17898,$G$1:$G$17725,0)),0),INDEX($A$1:$A$17725,MATCH(G17898,$G$1:$G$17725,0)),MAX($A$2:$A17897)+1)</f>
        <v>13686</v>
      </c>
      <c r="B17898" s="1" t="e">
        <f aca="false">IF(COUNTIF($G$1:$G$17725,G17898&gt;0),0,INDEX($A$1:$A$17725,MATCH(G17898,$G$1:$G$17725,0)))</f>
        <v>#N/A</v>
      </c>
      <c r="C17898" s="1" t="str">
        <f aca="false">IF(H17898="",F17898,H17898)</f>
        <v>bearkat ii wind energy llc</v>
      </c>
      <c r="F17898" s="5"/>
      <c r="G17898" s="1" t="n">
        <v>63342</v>
      </c>
      <c r="H17898" s="1" t="s">
        <v>22808</v>
      </c>
      <c r="I17898" s="1" t="n">
        <v>63081</v>
      </c>
      <c r="J17898" s="1" t="s">
        <v>22809</v>
      </c>
      <c r="K17898" s="1" t="s">
        <v>22751</v>
      </c>
    </row>
    <row r="17899" customFormat="false" ht="15" hidden="false" customHeight="true" outlineLevel="0" collapsed="false">
      <c r="A17899" s="1" t="n">
        <f aca="false">IF(IFERROR((MATCH(G17899,$G$1:$G$17725,0)),0),INDEX($A$1:$A$17725,MATCH(G17899,$G$1:$G$17725,0)),MAX($A$2:$A17898)+1)</f>
        <v>13687</v>
      </c>
      <c r="B17899" s="1" t="e">
        <f aca="false">IF(COUNTIF($G$1:$G$17725,G17899&gt;0),0,INDEX($A$1:$A$17725,MATCH(G17899,$G$1:$G$17725,0)))</f>
        <v>#N/A</v>
      </c>
      <c r="C17899" s="1" t="str">
        <f aca="false">IF(H17899="",F17899,H17899)</f>
        <v>hardin solar energy ii llc</v>
      </c>
      <c r="F17899" s="5"/>
      <c r="G17899" s="1" t="n">
        <v>63828</v>
      </c>
      <c r="H17899" s="1" t="s">
        <v>22810</v>
      </c>
      <c r="I17899" s="1" t="n">
        <v>63503</v>
      </c>
      <c r="J17899" s="1" t="s">
        <v>22810</v>
      </c>
      <c r="K17899" s="1" t="s">
        <v>22751</v>
      </c>
    </row>
    <row r="17900" customFormat="false" ht="15" hidden="false" customHeight="true" outlineLevel="0" collapsed="false">
      <c r="A17900" s="1" t="n">
        <f aca="false">IF(IFERROR((MATCH(G17900,$G$1:$G$17725,0)),0),INDEX($A$1:$A$17725,MATCH(G17900,$G$1:$G$17725,0)),MAX($A$2:$A17899)+1)</f>
        <v>13688</v>
      </c>
      <c r="B17900" s="1" t="e">
        <f aca="false">IF(COUNTIF($G$1:$G$17725,G17900&gt;0),0,INDEX($A$1:$A$17725,MATCH(G17900,$G$1:$G$17725,0)))</f>
        <v>#N/A</v>
      </c>
      <c r="C17900" s="1" t="str">
        <f aca="false">IF(H17900="",F17900,H17900)</f>
        <v>helena wind</v>
      </c>
      <c r="F17900" s="5"/>
      <c r="G17900" s="1" t="n">
        <v>63738</v>
      </c>
      <c r="H17900" s="1" t="s">
        <v>22811</v>
      </c>
      <c r="I17900" s="1" t="n">
        <v>63437</v>
      </c>
      <c r="J17900" s="1" t="s">
        <v>22812</v>
      </c>
      <c r="K17900" s="1" t="s">
        <v>22751</v>
      </c>
    </row>
    <row r="17901" customFormat="false" ht="15" hidden="false" customHeight="true" outlineLevel="0" collapsed="false">
      <c r="A17901" s="1" t="n">
        <f aca="false">IF(IFERROR((MATCH(G17901,$G$1:$G$17725,0)),0),INDEX($A$1:$A$17725,MATCH(G17901,$G$1:$G$17725,0)),MAX($A$2:$A17900)+1)</f>
        <v>13689</v>
      </c>
      <c r="B17901" s="1" t="e">
        <f aca="false">IF(COUNTIF($G$1:$G$17725,G17901&gt;0),0,INDEX($A$1:$A$17725,MATCH(G17901,$G$1:$G$17725,0)))</f>
        <v>#N/A</v>
      </c>
      <c r="C17901" s="1" t="str">
        <f aca="false">IF(H17901="",F17901,H17901)</f>
        <v>horseshoe solar energy</v>
      </c>
      <c r="F17901" s="5"/>
      <c r="G17901" s="1" t="n">
        <v>63096</v>
      </c>
      <c r="H17901" s="1" t="s">
        <v>22813</v>
      </c>
      <c r="I17901" s="1" t="n">
        <v>49893</v>
      </c>
      <c r="J17901" s="1" t="s">
        <v>11652</v>
      </c>
      <c r="K17901" s="1" t="s">
        <v>22751</v>
      </c>
    </row>
    <row r="17902" customFormat="false" ht="15" hidden="false" customHeight="true" outlineLevel="0" collapsed="false">
      <c r="A17902" s="1" t="n">
        <f aca="false">IF(IFERROR((MATCH(G17902,$G$1:$G$17725,0)),0),INDEX($A$1:$A$17725,MATCH(G17902,$G$1:$G$17725,0)),MAX($A$2:$A17901)+1)</f>
        <v>13690</v>
      </c>
      <c r="B17902" s="1" t="e">
        <f aca="false">IF(COUNTIF($G$1:$G$17725,G17902&gt;0),0,INDEX($A$1:$A$17725,MATCH(G17902,$G$1:$G$17725,0)))</f>
        <v>#N/A</v>
      </c>
      <c r="C17902" s="1" t="str">
        <f aca="false">IF(H17902="",F17902,H17902)</f>
        <v>aragorn solar project</v>
      </c>
      <c r="F17902" s="5"/>
      <c r="G17902" s="1" t="n">
        <v>63329</v>
      </c>
      <c r="H17902" s="1" t="s">
        <v>22814</v>
      </c>
      <c r="I17902" s="1" t="n">
        <v>63101</v>
      </c>
      <c r="J17902" s="1" t="s">
        <v>22815</v>
      </c>
      <c r="K17902" s="1" t="s">
        <v>22751</v>
      </c>
    </row>
    <row r="17903" customFormat="false" ht="15" hidden="false" customHeight="true" outlineLevel="0" collapsed="false">
      <c r="A17903" s="1" t="n">
        <f aca="false">IF(IFERROR((MATCH(G17903,$G$1:$G$17725,0)),0),INDEX($A$1:$A$17725,MATCH(G17903,$G$1:$G$17725,0)),MAX($A$2:$A17902)+1)</f>
        <v>13691</v>
      </c>
      <c r="B17903" s="1" t="e">
        <f aca="false">IF(COUNTIF($G$1:$G$17725,G17903&gt;0),0,INDEX($A$1:$A$17725,MATCH(G17903,$G$1:$G$17725,0)))</f>
        <v>#N/A</v>
      </c>
      <c r="C17903" s="1" t="str">
        <f aca="false">IF(H17903="",F17903,H17903)</f>
        <v>golden field solar iii, llc</v>
      </c>
      <c r="F17903" s="5"/>
      <c r="G17903" s="1" t="n">
        <v>63859</v>
      </c>
      <c r="H17903" s="1" t="s">
        <v>22816</v>
      </c>
      <c r="I17903" s="1" t="n">
        <v>63545</v>
      </c>
      <c r="J17903" s="1" t="s">
        <v>22816</v>
      </c>
      <c r="K17903" s="1" t="s">
        <v>22751</v>
      </c>
    </row>
    <row r="17904" customFormat="false" ht="15" hidden="false" customHeight="true" outlineLevel="0" collapsed="false">
      <c r="A17904" s="1" t="n">
        <f aca="false">IF(IFERROR((MATCH(G17904,$G$1:$G$17725,0)),0),INDEX($A$1:$A$17725,MATCH(G17904,$G$1:$G$17725,0)),MAX($A$2:$A17903)+1)</f>
        <v>13692</v>
      </c>
      <c r="B17904" s="1" t="e">
        <f aca="false">IF(COUNTIF($G$1:$G$17725,G17904&gt;0),0,INDEX($A$1:$A$17725,MATCH(G17904,$G$1:$G$17725,0)))</f>
        <v>#N/A</v>
      </c>
      <c r="C17904" s="1" t="str">
        <f aca="false">IF(H17904="",F17904,H17904)</f>
        <v>impact solar 1</v>
      </c>
      <c r="F17904" s="5"/>
      <c r="G17904" s="1" t="n">
        <v>63222</v>
      </c>
      <c r="H17904" s="1" t="s">
        <v>22817</v>
      </c>
      <c r="I17904" s="1" t="n">
        <v>62842</v>
      </c>
      <c r="J17904" s="1" t="s">
        <v>22818</v>
      </c>
      <c r="K17904" s="1" t="s">
        <v>22751</v>
      </c>
    </row>
    <row r="17905" customFormat="false" ht="15" hidden="false" customHeight="true" outlineLevel="0" collapsed="false">
      <c r="A17905" s="1" t="n">
        <f aca="false">IF(IFERROR((MATCH(G17905,$G$1:$G$17725,0)),0),INDEX($A$1:$A$17725,MATCH(G17905,$G$1:$G$17725,0)),MAX($A$2:$A17904)+1)</f>
        <v>13693</v>
      </c>
      <c r="B17905" s="1" t="e">
        <f aca="false">IF(COUNTIF($G$1:$G$17725,G17905&gt;0),0,INDEX($A$1:$A$17725,MATCH(G17905,$G$1:$G$17725,0)))</f>
        <v>#N/A</v>
      </c>
      <c r="C17905" s="1" t="str">
        <f aca="false">IF(H17905="",F17905,H17905)</f>
        <v>la chalupa, llc</v>
      </c>
      <c r="F17905" s="5"/>
      <c r="G17905" s="1" t="n">
        <v>63624</v>
      </c>
      <c r="H17905" s="1" t="s">
        <v>22819</v>
      </c>
      <c r="I17905" s="1" t="n">
        <v>57416</v>
      </c>
      <c r="K17905" s="1" t="s">
        <v>22751</v>
      </c>
    </row>
    <row r="17906" customFormat="false" ht="15" hidden="false" customHeight="true" outlineLevel="0" collapsed="false">
      <c r="A17906" s="1" t="n">
        <f aca="false">IF(IFERROR((MATCH(G17906,$G$1:$G$17725,0)),0),INDEX($A$1:$A$17725,MATCH(G17906,$G$1:$G$17725,0)),MAX($A$2:$A17905)+1)</f>
        <v>13694</v>
      </c>
      <c r="B17906" s="1" t="e">
        <f aca="false">IF(COUNTIF($G$1:$G$17725,G17906&gt;0),0,INDEX($A$1:$A$17725,MATCH(G17906,$G$1:$G$17725,0)))</f>
        <v>#N/A</v>
      </c>
      <c r="C17906" s="1" t="str">
        <f aca="false">IF(H17906="",F17906,H17906)</f>
        <v>sundance wind project, llc</v>
      </c>
      <c r="F17906" s="5"/>
      <c r="G17906" s="1" t="n">
        <v>63489</v>
      </c>
      <c r="H17906" s="1" t="s">
        <v>22820</v>
      </c>
      <c r="I17906" s="1" t="n">
        <v>49893</v>
      </c>
      <c r="J17906" s="1" t="s">
        <v>11652</v>
      </c>
      <c r="K17906" s="1" t="s">
        <v>22751</v>
      </c>
    </row>
    <row r="17907" customFormat="false" ht="15" hidden="false" customHeight="true" outlineLevel="0" collapsed="false">
      <c r="A17907" s="1" t="n">
        <f aca="false">IF(IFERROR((MATCH(G17907,$G$1:$G$17725,0)),0),INDEX($A$1:$A$17725,MATCH(G17907,$G$1:$G$17725,0)),MAX($A$2:$A17906)+1)</f>
        <v>13695</v>
      </c>
      <c r="B17907" s="1" t="e">
        <f aca="false">IF(COUNTIF($G$1:$G$17725,G17907&gt;0),0,INDEX($A$1:$A$17725,MATCH(G17907,$G$1:$G$17725,0)))</f>
        <v>#N/A</v>
      </c>
      <c r="C17907" s="1" t="str">
        <f aca="false">IF(H17907="",F17907,H17907)</f>
        <v>ny2 battery</v>
      </c>
      <c r="F17907" s="5"/>
      <c r="G17907" s="1" t="n">
        <v>63584</v>
      </c>
      <c r="H17907" s="1" t="s">
        <v>22821</v>
      </c>
      <c r="I17907" s="1" t="n">
        <v>63289</v>
      </c>
      <c r="J17907" s="1" t="s">
        <v>22822</v>
      </c>
      <c r="K17907" s="1" t="s">
        <v>22751</v>
      </c>
    </row>
    <row r="17908" customFormat="false" ht="15" hidden="false" customHeight="true" outlineLevel="0" collapsed="false">
      <c r="A17908" s="1" t="n">
        <f aca="false">IF(IFERROR((MATCH(G17908,$G$1:$G$17725,0)),0),INDEX($A$1:$A$17725,MATCH(G17908,$G$1:$G$17725,0)),MAX($A$2:$A17907)+1)</f>
        <v>13696</v>
      </c>
      <c r="B17908" s="1" t="e">
        <f aca="false">IF(COUNTIF($G$1:$G$17725,G17908&gt;0),0,INDEX($A$1:$A$17725,MATCH(G17908,$G$1:$G$17725,0)))</f>
        <v>#N/A</v>
      </c>
      <c r="C17908" s="1" t="str">
        <f aca="false">IF(H17908="",F17908,H17908)</f>
        <v>ponderosa wind energy center</v>
      </c>
      <c r="F17908" s="5"/>
      <c r="G17908" s="1" t="n">
        <v>63590</v>
      </c>
      <c r="H17908" s="1" t="s">
        <v>22823</v>
      </c>
      <c r="I17908" s="1" t="n">
        <v>63299</v>
      </c>
      <c r="J17908" s="1" t="s">
        <v>22824</v>
      </c>
      <c r="K17908" s="1" t="s">
        <v>22751</v>
      </c>
    </row>
    <row r="17909" customFormat="false" ht="15" hidden="false" customHeight="true" outlineLevel="0" collapsed="false">
      <c r="A17909" s="1" t="n">
        <f aca="false">IF(IFERROR((MATCH(G17909,$G$1:$G$17725,0)),0),INDEX($A$1:$A$17725,MATCH(G17909,$G$1:$G$17725,0)),MAX($A$2:$A17908)+1)</f>
        <v>13697</v>
      </c>
      <c r="B17909" s="1" t="e">
        <f aca="false">IF(COUNTIF($G$1:$G$17725,G17909&gt;0),0,INDEX($A$1:$A$17725,MATCH(G17909,$G$1:$G$17725,0)))</f>
        <v>#N/A</v>
      </c>
      <c r="C17909" s="1" t="str">
        <f aca="false">IF(H17909="",F17909,H17909)</f>
        <v>golden hill wind</v>
      </c>
      <c r="F17909" s="5"/>
      <c r="G17909" s="1" t="n">
        <v>63710</v>
      </c>
      <c r="H17909" s="1" t="s">
        <v>22825</v>
      </c>
      <c r="I17909" s="1" t="n">
        <v>15399</v>
      </c>
      <c r="K17909" s="1" t="s">
        <v>22751</v>
      </c>
    </row>
    <row r="17910" customFormat="false" ht="15" hidden="false" customHeight="true" outlineLevel="0" collapsed="false">
      <c r="A17910" s="1" t="n">
        <f aca="false">IF(IFERROR((MATCH(G17910,$G$1:$G$17725,0)),0),INDEX($A$1:$A$17725,MATCH(G17910,$G$1:$G$17725,0)),MAX($A$2:$A17909)+1)</f>
        <v>13698</v>
      </c>
      <c r="B17910" s="1" t="e">
        <f aca="false">IF(COUNTIF($G$1:$G$17725,G17910&gt;0),0,INDEX($A$1:$A$17725,MATCH(G17910,$G$1:$G$17725,0)))</f>
        <v>#N/A</v>
      </c>
      <c r="C17910" s="1" t="str">
        <f aca="false">IF(H17910="",F17910,H17910)</f>
        <v>re bravepost llc</v>
      </c>
      <c r="F17910" s="5"/>
      <c r="G17910" s="1" t="n">
        <v>63730</v>
      </c>
      <c r="H17910" s="1" t="s">
        <v>22826</v>
      </c>
      <c r="I17910" s="1" t="n">
        <v>63426</v>
      </c>
      <c r="J17910" s="1" t="s">
        <v>22826</v>
      </c>
      <c r="K17910" s="1" t="s">
        <v>22751</v>
      </c>
    </row>
    <row r="17911" customFormat="false" ht="15" hidden="false" customHeight="true" outlineLevel="0" collapsed="false">
      <c r="A17911" s="1" t="n">
        <f aca="false">IF(IFERROR((MATCH(G17911,$G$1:$G$17725,0)),0),INDEX($A$1:$A$17725,MATCH(G17911,$G$1:$G$17725,0)),MAX($A$2:$A17910)+1)</f>
        <v>13699</v>
      </c>
      <c r="B17911" s="1" t="e">
        <f aca="false">IF(COUNTIF($G$1:$G$17725,G17911&gt;0),0,INDEX($A$1:$A$17725,MATCH(G17911,$G$1:$G$17725,0)))</f>
        <v>#N/A</v>
      </c>
      <c r="C17911" s="1" t="str">
        <f aca="false">IF(H17911="",F17911,H17911)</f>
        <v>madero grid</v>
      </c>
      <c r="F17911" s="5"/>
      <c r="G17911" s="1" t="n">
        <v>63757</v>
      </c>
      <c r="H17911" s="1" t="s">
        <v>22827</v>
      </c>
      <c r="I17911" s="1" t="n">
        <v>63451</v>
      </c>
      <c r="J17911" s="1" t="s">
        <v>22828</v>
      </c>
      <c r="K17911" s="1" t="s">
        <v>22751</v>
      </c>
    </row>
    <row r="17912" customFormat="false" ht="15" hidden="false" customHeight="true" outlineLevel="0" collapsed="false">
      <c r="A17912" s="1" t="n">
        <f aca="false">IF(IFERROR((MATCH(G17912,$G$1:$G$17725,0)),0),INDEX($A$1:$A$17725,MATCH(G17912,$G$1:$G$17725,0)),MAX($A$2:$A17911)+1)</f>
        <v>13700</v>
      </c>
      <c r="B17912" s="1" t="e">
        <f aca="false">IF(COUNTIF($G$1:$G$17725,G17912&gt;0),0,INDEX($A$1:$A$17725,MATCH(G17912,$G$1:$G$17725,0)))</f>
        <v>#N/A</v>
      </c>
      <c r="C17912" s="1" t="str">
        <f aca="false">IF(H17912="",F17912,H17912)</f>
        <v>samson solar energy ii llc</v>
      </c>
      <c r="F17912" s="5"/>
      <c r="G17912" s="1" t="n">
        <v>63882</v>
      </c>
      <c r="H17912" s="1" t="s">
        <v>22829</v>
      </c>
      <c r="I17912" s="1" t="n">
        <v>63554</v>
      </c>
      <c r="J17912" s="1" t="s">
        <v>22829</v>
      </c>
      <c r="K17912" s="1" t="s">
        <v>22751</v>
      </c>
    </row>
    <row r="17913" customFormat="false" ht="15" hidden="false" customHeight="true" outlineLevel="0" collapsed="false">
      <c r="A17913" s="1" t="n">
        <f aca="false">IF(IFERROR((MATCH(G17913,$G$1:$G$17725,0)),0),INDEX($A$1:$A$17725,MATCH(G17913,$G$1:$G$17725,0)),MAX($A$2:$A17912)+1)</f>
        <v>13701</v>
      </c>
      <c r="B17913" s="1" t="e">
        <f aca="false">IF(COUNTIF($G$1:$G$17725,G17913&gt;0),0,INDEX($A$1:$A$17725,MATCH(G17913,$G$1:$G$17725,0)))</f>
        <v>#N/A</v>
      </c>
      <c r="C17913" s="1" t="str">
        <f aca="false">IF(H17913="",F17913,H17913)</f>
        <v>dodge flat</v>
      </c>
      <c r="F17913" s="5"/>
      <c r="G17913" s="1" t="n">
        <v>63913</v>
      </c>
      <c r="H17913" s="1" t="s">
        <v>22830</v>
      </c>
      <c r="I17913" s="1" t="n">
        <v>63578</v>
      </c>
      <c r="J17913" s="1" t="s">
        <v>22831</v>
      </c>
      <c r="K17913" s="1" t="s">
        <v>22751</v>
      </c>
    </row>
    <row r="17914" customFormat="false" ht="15" hidden="false" customHeight="true" outlineLevel="0" collapsed="false">
      <c r="A17914" s="1" t="n">
        <f aca="false">IF(IFERROR((MATCH(G17914,$G$1:$G$17725,0)),0),INDEX($A$1:$A$17725,MATCH(G17914,$G$1:$G$17725,0)),MAX($A$2:$A17913)+1)</f>
        <v>13702</v>
      </c>
      <c r="B17914" s="1" t="e">
        <f aca="false">IF(COUNTIF($G$1:$G$17725,G17914&gt;0),0,INDEX($A$1:$A$17725,MATCH(G17914,$G$1:$G$17725,0)))</f>
        <v>#N/A</v>
      </c>
      <c r="C17914" s="1" t="str">
        <f aca="false">IF(H17914="",F17914,H17914)</f>
        <v>cedar springs i</v>
      </c>
      <c r="F17914" s="5"/>
      <c r="G17914" s="1" t="n">
        <v>63914</v>
      </c>
      <c r="H17914" s="1" t="s">
        <v>22832</v>
      </c>
      <c r="I17914" s="1" t="n">
        <v>63580</v>
      </c>
      <c r="J17914" s="1" t="s">
        <v>22833</v>
      </c>
      <c r="K17914" s="1" t="s">
        <v>22751</v>
      </c>
    </row>
    <row r="17915" customFormat="false" ht="15" hidden="false" customHeight="true" outlineLevel="0" collapsed="false">
      <c r="A17915" s="1" t="n">
        <f aca="false">IF(IFERROR((MATCH(G17915,$G$1:$G$17725,0)),0),INDEX($A$1:$A$17725,MATCH(G17915,$G$1:$G$17725,0)),MAX($A$2:$A17914)+1)</f>
        <v>13703</v>
      </c>
      <c r="B17915" s="1" t="e">
        <f aca="false">IF(COUNTIF($G$1:$G$17725,G17915&gt;0),0,INDEX($A$1:$A$17725,MATCH(G17915,$G$1:$G$17725,0)))</f>
        <v>#N/A</v>
      </c>
      <c r="C17915" s="1" t="str">
        <f aca="false">IF(H17915="",F17915,H17915)</f>
        <v>cedar springs ii</v>
      </c>
      <c r="F17915" s="5"/>
      <c r="G17915" s="1" t="n">
        <v>63915</v>
      </c>
      <c r="H17915" s="1" t="s">
        <v>22834</v>
      </c>
      <c r="I17915" s="1" t="n">
        <v>63581</v>
      </c>
      <c r="J17915" s="1" t="s">
        <v>22835</v>
      </c>
      <c r="K17915" s="1" t="s">
        <v>22751</v>
      </c>
    </row>
    <row r="17916" customFormat="false" ht="15" hidden="false" customHeight="true" outlineLevel="0" collapsed="false">
      <c r="A17916" s="1" t="n">
        <f aca="false">IF(IFERROR((MATCH(G17916,$G$1:$G$17725,0)),0),INDEX($A$1:$A$17725,MATCH(G17916,$G$1:$G$17725,0)),MAX($A$2:$A17915)+1)</f>
        <v>13704</v>
      </c>
      <c r="B17916" s="1" t="e">
        <f aca="false">IF(COUNTIF($G$1:$G$17725,G17916&gt;0),0,INDEX($A$1:$A$17725,MATCH(G17916,$G$1:$G$17725,0)))</f>
        <v>#N/A</v>
      </c>
      <c r="C17916" s="1" t="str">
        <f aca="false">IF(H17916="",F17916,H17916)</f>
        <v>crowned ridge wind ii energy center</v>
      </c>
      <c r="F17916" s="5"/>
      <c r="G17916" s="1" t="n">
        <v>63269</v>
      </c>
      <c r="H17916" s="1" t="s">
        <v>22836</v>
      </c>
      <c r="I17916" s="1" t="n">
        <v>63064</v>
      </c>
      <c r="J17916" s="1" t="s">
        <v>22837</v>
      </c>
      <c r="K17916" s="1" t="s">
        <v>22751</v>
      </c>
    </row>
    <row r="17917" customFormat="false" ht="15" hidden="false" customHeight="true" outlineLevel="0" collapsed="false">
      <c r="A17917" s="1" t="n">
        <f aca="false">IF(IFERROR((MATCH(G17917,$G$1:$G$17725,0)),0),INDEX($A$1:$A$17725,MATCH(G17917,$G$1:$G$17725,0)),MAX($A$2:$A17916)+1)</f>
        <v>13705</v>
      </c>
      <c r="B17917" s="1" t="e">
        <f aca="false">IF(COUNTIF($G$1:$G$17725,G17917&gt;0),0,INDEX($A$1:$A$17725,MATCH(G17917,$G$1:$G$17725,0)))</f>
        <v>#N/A</v>
      </c>
      <c r="C17917" s="1" t="str">
        <f aca="false">IF(H17917="",F17917,H17917)</f>
        <v>las lomas wind project</v>
      </c>
      <c r="F17917" s="5"/>
      <c r="G17917" s="1" t="n">
        <v>63101</v>
      </c>
      <c r="H17917" s="1" t="s">
        <v>22838</v>
      </c>
      <c r="I17917" s="1" t="n">
        <v>56201</v>
      </c>
      <c r="K17917" s="1" t="s">
        <v>22751</v>
      </c>
    </row>
    <row r="17918" customFormat="false" ht="15" hidden="false" customHeight="true" outlineLevel="0" collapsed="false">
      <c r="A17918" s="1" t="n">
        <f aca="false">IF(IFERROR((MATCH(G17918,$G$1:$G$17725,0)),0),INDEX($A$1:$A$17725,MATCH(G17918,$G$1:$G$17725,0)),MAX($A$2:$A17917)+1)</f>
        <v>13706</v>
      </c>
      <c r="B17918" s="1" t="e">
        <f aca="false">IF(COUNTIF($G$1:$G$17725,G17918&gt;0),0,INDEX($A$1:$A$17725,MATCH(G17918,$G$1:$G$17725,0)))</f>
        <v>#N/A</v>
      </c>
      <c r="C17918" s="1" t="str">
        <f aca="false">IF(H17918="",F17918,H17918)</f>
        <v>canadian breaks, llc</v>
      </c>
      <c r="F17918" s="5"/>
      <c r="G17918" s="1" t="n">
        <v>63030</v>
      </c>
      <c r="H17918" s="1" t="s">
        <v>22839</v>
      </c>
      <c r="I17918" s="1" t="n">
        <v>56215</v>
      </c>
      <c r="K17918" s="1" t="s">
        <v>22751</v>
      </c>
    </row>
    <row r="17919" customFormat="false" ht="15" hidden="false" customHeight="true" outlineLevel="0" collapsed="false">
      <c r="A17919" s="1" t="n">
        <f aca="false">IF(IFERROR((MATCH(G17919,$G$1:$G$17725,0)),0),INDEX($A$1:$A$17725,MATCH(G17919,$G$1:$G$17725,0)),MAX($A$2:$A17918)+1)</f>
        <v>13707</v>
      </c>
      <c r="B17919" s="1" t="e">
        <f aca="false">IF(COUNTIF($G$1:$G$17725,G17919&gt;0),0,INDEX($A$1:$A$17725,MATCH(G17919,$G$1:$G$17725,0)))</f>
        <v>#N/A</v>
      </c>
      <c r="C17919" s="1" t="str">
        <f aca="false">IF(H17919="",F17919,H17919)</f>
        <v>tip top solar energy center llc</v>
      </c>
      <c r="F17919" s="5"/>
      <c r="G17919" s="1" t="n">
        <v>63028</v>
      </c>
      <c r="H17919" s="1" t="s">
        <v>22840</v>
      </c>
      <c r="I17919" s="1" t="n">
        <v>49893</v>
      </c>
      <c r="J17919" s="1" t="s">
        <v>11652</v>
      </c>
      <c r="K17919" s="1" t="s">
        <v>22751</v>
      </c>
    </row>
    <row r="17920" customFormat="false" ht="15" hidden="false" customHeight="true" outlineLevel="0" collapsed="false">
      <c r="A17920" s="1" t="n">
        <f aca="false">IF(IFERROR((MATCH(G17920,$G$1:$G$17725,0)),0),INDEX($A$1:$A$17725,MATCH(G17920,$G$1:$G$17725,0)),MAX($A$2:$A17919)+1)</f>
        <v>13708</v>
      </c>
      <c r="B17920" s="1" t="e">
        <f aca="false">IF(COUNTIF($G$1:$G$17725,G17920&gt;0),0,INDEX($A$1:$A$17725,MATCH(G17920,$G$1:$G$17725,0)))</f>
        <v>#N/A</v>
      </c>
      <c r="C17920" s="1" t="str">
        <f aca="false">IF(H17920="",F17920,H17920)</f>
        <v>alira</v>
      </c>
      <c r="F17920" s="5"/>
      <c r="G17920" s="1" t="n">
        <v>63193</v>
      </c>
      <c r="H17920" s="1" t="s">
        <v>22841</v>
      </c>
      <c r="I17920" s="1" t="n">
        <v>55983</v>
      </c>
      <c r="J17920" s="1" t="s">
        <v>22842</v>
      </c>
      <c r="K17920" s="1" t="s">
        <v>22751</v>
      </c>
    </row>
    <row r="17921" customFormat="false" ht="15" hidden="false" customHeight="true" outlineLevel="0" collapsed="false">
      <c r="A17921" s="1" t="n">
        <f aca="false">IF(IFERROR((MATCH(G17921,$G$1:$G$17725,0)),0),INDEX($A$1:$A$17725,MATCH(G17921,$G$1:$G$17725,0)),MAX($A$2:$A17920)+1)</f>
        <v>13709</v>
      </c>
      <c r="B17921" s="1" t="e">
        <f aca="false">IF(COUNTIF($G$1:$G$17725,G17921&gt;0),0,INDEX($A$1:$A$17725,MATCH(G17921,$G$1:$G$17725,0)))</f>
        <v>#N/A</v>
      </c>
      <c r="C17921" s="1" t="str">
        <f aca="false">IF(H17921="",F17921,H17921)</f>
        <v>roundhouse wind energy project</v>
      </c>
      <c r="F17921" s="5"/>
      <c r="G17921" s="1" t="n">
        <v>63133</v>
      </c>
      <c r="H17921" s="1" t="s">
        <v>22843</v>
      </c>
      <c r="I17921" s="1" t="n">
        <v>62913</v>
      </c>
      <c r="J17921" s="1" t="s">
        <v>22844</v>
      </c>
      <c r="K17921" s="1" t="s">
        <v>22751</v>
      </c>
    </row>
    <row r="17922" customFormat="false" ht="15" hidden="false" customHeight="true" outlineLevel="0" collapsed="false">
      <c r="A17922" s="1" t="n">
        <f aca="false">IF(IFERROR((MATCH(G17922,$G$1:$G$17725,0)),0),INDEX($A$1:$A$17725,MATCH(G17922,$G$1:$G$17725,0)),MAX($A$2:$A17921)+1)</f>
        <v>13710</v>
      </c>
      <c r="B17922" s="1" t="e">
        <f aca="false">IF(COUNTIF($G$1:$G$17725,G17922&gt;0),0,INDEX($A$1:$A$17725,MATCH(G17922,$G$1:$G$17725,0)))</f>
        <v>#N/A</v>
      </c>
      <c r="C17922" s="1" t="str">
        <f aca="false">IF(H17922="",F17922,H17922)</f>
        <v>lily solar hybrid</v>
      </c>
      <c r="F17922" s="5"/>
      <c r="G17922" s="1" t="n">
        <v>63892</v>
      </c>
      <c r="H17922" s="1" t="s">
        <v>22845</v>
      </c>
      <c r="I17922" s="1" t="n">
        <v>63549</v>
      </c>
      <c r="J17922" s="1" t="s">
        <v>22846</v>
      </c>
      <c r="K17922" s="1" t="s">
        <v>22751</v>
      </c>
    </row>
    <row r="17923" customFormat="false" ht="15" hidden="false" customHeight="true" outlineLevel="0" collapsed="false">
      <c r="A17923" s="1" t="n">
        <f aca="false">IF(IFERROR((MATCH(G17923,$G$1:$G$17725,0)),0),INDEX($A$1:$A$17725,MATCH(G17923,$G$1:$G$17725,0)),MAX($A$2:$A17922)+1)</f>
        <v>13711</v>
      </c>
      <c r="B17923" s="1" t="e">
        <f aca="false">IF(COUNTIF($G$1:$G$17725,G17923&gt;0),0,INDEX($A$1:$A$17725,MATCH(G17923,$G$1:$G$17725,0)))</f>
        <v>#N/A</v>
      </c>
      <c r="C17923" s="1" t="str">
        <f aca="false">IF(H17923="",F17923,H17923)</f>
        <v>hickory park solar hybrid</v>
      </c>
      <c r="F17923" s="5"/>
      <c r="G17923" s="1" t="n">
        <v>63522</v>
      </c>
      <c r="H17923" s="1" t="s">
        <v>22847</v>
      </c>
      <c r="I17923" s="1" t="n">
        <v>56215</v>
      </c>
      <c r="K17923" s="1" t="s">
        <v>22751</v>
      </c>
    </row>
    <row r="17924" customFormat="false" ht="15" hidden="false" customHeight="true" outlineLevel="0" collapsed="false">
      <c r="A17924" s="1" t="n">
        <f aca="false">IF(IFERROR((MATCH(G17924,$G$1:$G$17725,0)),0),INDEX($A$1:$A$17725,MATCH(G17924,$G$1:$G$17725,0)),MAX($A$2:$A17923)+1)</f>
        <v>13712</v>
      </c>
      <c r="B17924" s="1" t="e">
        <f aca="false">IF(COUNTIF($G$1:$G$17725,G17924&gt;0),0,INDEX($A$1:$A$17725,MATCH(G17924,$G$1:$G$17725,0)))</f>
        <v>#N/A</v>
      </c>
      <c r="C17924" s="1" t="str">
        <f aca="false">IF(H17924="",F17924,H17924)</f>
        <v>bighorn solar 1</v>
      </c>
      <c r="F17924" s="5"/>
      <c r="G17924" s="1" t="n">
        <v>63770</v>
      </c>
      <c r="H17924" s="1" t="s">
        <v>22848</v>
      </c>
      <c r="I17924" s="1" t="n">
        <v>62842</v>
      </c>
      <c r="J17924" s="1" t="s">
        <v>22818</v>
      </c>
      <c r="K17924" s="1" t="s">
        <v>22751</v>
      </c>
    </row>
    <row r="17925" customFormat="false" ht="15" hidden="false" customHeight="true" outlineLevel="0" collapsed="false">
      <c r="A17925" s="1" t="n">
        <f aca="false">IF(IFERROR((MATCH(G17925,$G$1:$G$17725,0)),0),INDEX($A$1:$A$17725,MATCH(G17925,$G$1:$G$17725,0)),MAX($A$2:$A17924)+1)</f>
        <v>13713</v>
      </c>
      <c r="B17925" s="1" t="e">
        <f aca="false">IF(COUNTIF($G$1:$G$17725,G17925&gt;0),0,INDEX($A$1:$A$17725,MATCH(G17925,$G$1:$G$17725,0)))</f>
        <v>#N/A</v>
      </c>
      <c r="C17925" s="1" t="str">
        <f aca="false">IF(H17925="",F17925,H17925)</f>
        <v>clear creek wind</v>
      </c>
      <c r="F17925" s="5"/>
      <c r="G17925" s="1" t="n">
        <v>63025</v>
      </c>
      <c r="H17925" s="1" t="s">
        <v>22849</v>
      </c>
      <c r="I17925" s="1" t="n">
        <v>62855</v>
      </c>
      <c r="J17925" s="1" t="s">
        <v>22850</v>
      </c>
      <c r="K17925" s="1" t="s">
        <v>22751</v>
      </c>
    </row>
    <row r="17926" customFormat="false" ht="15" hidden="false" customHeight="true" outlineLevel="0" collapsed="false">
      <c r="A17926" s="1" t="n">
        <f aca="false">IF(IFERROR((MATCH(G17926,$G$1:$G$17725,0)),0),INDEX($A$1:$A$17725,MATCH(G17926,$G$1:$G$17725,0)),MAX($A$2:$A17925)+1)</f>
        <v>13714</v>
      </c>
      <c r="B17926" s="1" t="e">
        <f aca="false">IF(COUNTIF($G$1:$G$17725,G17926&gt;0),0,INDEX($A$1:$A$17725,MATCH(G17926,$G$1:$G$17725,0)))</f>
        <v>#N/A</v>
      </c>
      <c r="C17926" s="1" t="str">
        <f aca="false">IF(H17926="",F17926,H17926)</f>
        <v>coyote wind llc</v>
      </c>
      <c r="F17926" s="5"/>
      <c r="G17926" s="1" t="n">
        <v>63655</v>
      </c>
      <c r="H17926" s="1" t="s">
        <v>22851</v>
      </c>
      <c r="I17926" s="1" t="n">
        <v>57170</v>
      </c>
      <c r="J17926" s="1" t="s">
        <v>21432</v>
      </c>
      <c r="K17926" s="1" t="s">
        <v>22751</v>
      </c>
    </row>
    <row r="17927" customFormat="false" ht="15" hidden="false" customHeight="true" outlineLevel="0" collapsed="false">
      <c r="A17927" s="1" t="n">
        <f aca="false">IF(IFERROR((MATCH(G17927,$G$1:$G$17725,0)),0),INDEX($A$1:$A$17725,MATCH(G17927,$G$1:$G$17725,0)),MAX($A$2:$A17926)+1)</f>
        <v>13715</v>
      </c>
      <c r="B17927" s="1" t="e">
        <f aca="false">IF(COUNTIF($G$1:$G$17725,G17927&gt;0),0,INDEX($A$1:$A$17725,MATCH(G17927,$G$1:$G$17725,0)))</f>
        <v>#N/A</v>
      </c>
      <c r="C17927" s="1" t="str">
        <f aca="false">IF(H17927="",F17927,H17927)</f>
        <v>grape</v>
      </c>
      <c r="F17927" s="5"/>
      <c r="G17927" s="1" t="n">
        <v>63851</v>
      </c>
      <c r="H17927" s="1" t="s">
        <v>22852</v>
      </c>
      <c r="I17927" s="1" t="n">
        <v>63528</v>
      </c>
      <c r="J17927" s="1" t="s">
        <v>22853</v>
      </c>
      <c r="K17927" s="1" t="s">
        <v>22751</v>
      </c>
    </row>
    <row r="17928" customFormat="false" ht="15" hidden="false" customHeight="true" outlineLevel="0" collapsed="false">
      <c r="A17928" s="1" t="n">
        <f aca="false">IF(IFERROR((MATCH(G17928,$G$1:$G$17725,0)),0),INDEX($A$1:$A$17725,MATCH(G17928,$G$1:$G$17725,0)),MAX($A$2:$A17927)+1)</f>
        <v>13716</v>
      </c>
      <c r="B17928" s="1" t="e">
        <f aca="false">IF(COUNTIF($G$1:$G$17725,G17928&gt;0),0,INDEX($A$1:$A$17725,MATCH(G17928,$G$1:$G$17725,0)))</f>
        <v>#N/A</v>
      </c>
      <c r="C17928" s="1" t="str">
        <f aca="false">IF(H17928="",F17928,H17928)</f>
        <v>cherry</v>
      </c>
      <c r="F17928" s="5"/>
      <c r="G17928" s="1" t="n">
        <v>63850</v>
      </c>
      <c r="H17928" s="1" t="s">
        <v>22854</v>
      </c>
      <c r="I17928" s="1" t="n">
        <v>63527</v>
      </c>
      <c r="J17928" s="1" t="s">
        <v>22855</v>
      </c>
      <c r="K17928" s="1" t="s">
        <v>22751</v>
      </c>
    </row>
    <row r="17929" customFormat="false" ht="15" hidden="false" customHeight="true" outlineLevel="0" collapsed="false">
      <c r="A17929" s="1" t="n">
        <f aca="false">IF(IFERROR((MATCH(G17929,$G$1:$G$17725,0)),0),INDEX($A$1:$A$17725,MATCH(G17929,$G$1:$G$17725,0)),MAX($A$2:$A17928)+1)</f>
        <v>13717</v>
      </c>
      <c r="B17929" s="1" t="e">
        <f aca="false">IF(COUNTIF($G$1:$G$17725,G17929&gt;0),0,INDEX($A$1:$A$17725,MATCH(G17929,$G$1:$G$17725,0)))</f>
        <v>#N/A</v>
      </c>
      <c r="C17929" s="1" t="str">
        <f aca="false">IF(H17929="",F17929,H17929)</f>
        <v>oso grande wind farm</v>
      </c>
      <c r="F17929" s="5"/>
      <c r="G17929" s="1" t="n">
        <v>63502</v>
      </c>
      <c r="H17929" s="1" t="s">
        <v>22856</v>
      </c>
      <c r="I17929" s="1" t="n">
        <v>24211</v>
      </c>
      <c r="J17929" s="1" t="s">
        <v>22857</v>
      </c>
      <c r="K17929" s="1" t="s">
        <v>22751</v>
      </c>
    </row>
    <row r="17930" customFormat="false" ht="15" hidden="false" customHeight="true" outlineLevel="0" collapsed="false">
      <c r="A17930" s="1" t="n">
        <f aca="false">IF(IFERROR((MATCH(G17930,$G$1:$G$17725,0)),0),INDEX($A$1:$A$17725,MATCH(G17930,$G$1:$G$17725,0)),MAX($A$2:$A17929)+1)</f>
        <v>13718</v>
      </c>
      <c r="B17930" s="1" t="e">
        <f aca="false">IF(COUNTIF($G$1:$G$17725,G17930&gt;0),0,INDEX($A$1:$A$17725,MATCH(G17930,$G$1:$G$17725,0)))</f>
        <v>#N/A</v>
      </c>
      <c r="C17930" s="1" t="str">
        <f aca="false">IF(H17930="",F17930,H17930)</f>
        <v>delilah solar energy llc</v>
      </c>
      <c r="F17930" s="5"/>
      <c r="G17930" s="1" t="n">
        <v>63194</v>
      </c>
      <c r="H17930" s="1" t="s">
        <v>22858</v>
      </c>
      <c r="I17930" s="1" t="n">
        <v>49893</v>
      </c>
      <c r="J17930" s="1" t="s">
        <v>11652</v>
      </c>
      <c r="K17930" s="1" t="s">
        <v>22751</v>
      </c>
    </row>
    <row r="17931" customFormat="false" ht="15" hidden="false" customHeight="true" outlineLevel="0" collapsed="false">
      <c r="A17931" s="1" t="n">
        <f aca="false">IF(IFERROR((MATCH(G17931,$G$1:$G$17725,0)),0),INDEX($A$1:$A$17725,MATCH(G17931,$G$1:$G$17725,0)),MAX($A$2:$A17930)+1)</f>
        <v>13719</v>
      </c>
      <c r="B17931" s="1" t="e">
        <f aca="false">IF(COUNTIF($G$1:$G$17725,G17931&gt;0),0,INDEX($A$1:$A$17725,MATCH(G17931,$G$1:$G$17725,0)))</f>
        <v>#N/A</v>
      </c>
      <c r="C17931" s="1" t="str">
        <f aca="false">IF(H17931="",F17931,H17931)</f>
        <v>samson solar energy</v>
      </c>
      <c r="F17931" s="5"/>
      <c r="G17931" s="1" t="n">
        <v>63211</v>
      </c>
      <c r="H17931" s="1" t="s">
        <v>22859</v>
      </c>
      <c r="I17931" s="1" t="n">
        <v>49893</v>
      </c>
      <c r="J17931" s="1" t="s">
        <v>11652</v>
      </c>
      <c r="K17931" s="1" t="s">
        <v>22751</v>
      </c>
    </row>
    <row r="17932" customFormat="false" ht="15" hidden="false" customHeight="true" outlineLevel="0" collapsed="false">
      <c r="A17932" s="1" t="n">
        <f aca="false">IF(IFERROR((MATCH(G17932,$G$1:$G$17725,0)),0),INDEX($A$1:$A$17725,MATCH(G17932,$G$1:$G$17725,0)),MAX($A$2:$A17931)+1)</f>
        <v>13720</v>
      </c>
      <c r="B17932" s="1" t="e">
        <f aca="false">IF(COUNTIF($G$1:$G$17725,G17932&gt;0),0,INDEX($A$1:$A$17725,MATCH(G17932,$G$1:$G$17725,0)))</f>
        <v>#N/A</v>
      </c>
      <c r="C17932" s="1" t="str">
        <f aca="false">IF(H17932="",F17932,H17932)</f>
        <v>gateway energy storage system</v>
      </c>
      <c r="F17932" s="5"/>
      <c r="G17932" s="1" t="n">
        <v>63834</v>
      </c>
      <c r="H17932" s="1" t="s">
        <v>22860</v>
      </c>
      <c r="I17932" s="1" t="n">
        <v>63512</v>
      </c>
      <c r="J17932" s="1" t="s">
        <v>22861</v>
      </c>
      <c r="K17932" s="1" t="s">
        <v>22751</v>
      </c>
    </row>
    <row r="17933" customFormat="false" ht="15" hidden="false" customHeight="true" outlineLevel="0" collapsed="false">
      <c r="A17933" s="1" t="n">
        <f aca="false">IF(IFERROR((MATCH(G17933,$G$1:$G$17725,0)),0),INDEX($A$1:$A$17725,MATCH(G17933,$G$1:$G$17725,0)),MAX($A$2:$A17932)+1)</f>
        <v>13721</v>
      </c>
      <c r="B17933" s="1" t="e">
        <f aca="false">IF(COUNTIF($G$1:$G$17725,G17933&gt;0),0,INDEX($A$1:$A$17725,MATCH(G17933,$G$1:$G$17725,0)))</f>
        <v>#N/A</v>
      </c>
      <c r="C17933" s="1" t="str">
        <f aca="false">IF(H17933="",F17933,H17933)</f>
        <v>sparta solar</v>
      </c>
      <c r="F17933" s="5"/>
      <c r="G17933" s="1" t="n">
        <v>63840</v>
      </c>
      <c r="H17933" s="1" t="s">
        <v>22862</v>
      </c>
      <c r="I17933" s="1" t="n">
        <v>63515</v>
      </c>
      <c r="J17933" s="1" t="s">
        <v>22863</v>
      </c>
      <c r="K17933" s="1" t="s">
        <v>22751</v>
      </c>
    </row>
    <row r="17934" customFormat="false" ht="15" hidden="false" customHeight="true" outlineLevel="0" collapsed="false">
      <c r="A17934" s="1" t="n">
        <f aca="false">IF(IFERROR((MATCH(G17934,$G$1:$G$17725,0)),0),INDEX($A$1:$A$17725,MATCH(G17934,$G$1:$G$17725,0)),MAX($A$2:$A17933)+1)</f>
        <v>13722</v>
      </c>
      <c r="B17934" s="1" t="e">
        <f aca="false">IF(COUNTIF($G$1:$G$17725,G17934&gt;0),0,INDEX($A$1:$A$17725,MATCH(G17934,$G$1:$G$17725,0)))</f>
        <v>#N/A</v>
      </c>
      <c r="C17934" s="1" t="str">
        <f aca="false">IF(H17934="",F17934,H17934)</f>
        <v>solar blue</v>
      </c>
      <c r="F17934" s="5"/>
      <c r="G17934" s="1" t="n">
        <v>63848</v>
      </c>
      <c r="H17934" s="1" t="s">
        <v>22864</v>
      </c>
      <c r="I17934" s="1" t="n">
        <v>63525</v>
      </c>
      <c r="J17934" s="1" t="s">
        <v>22865</v>
      </c>
      <c r="K17934" s="1" t="s">
        <v>22751</v>
      </c>
    </row>
    <row r="17935" customFormat="false" ht="15" hidden="false" customHeight="true" outlineLevel="0" collapsed="false">
      <c r="A17935" s="1" t="n">
        <f aca="false">IF(IFERROR((MATCH(G17935,$G$1:$G$17725,0)),0),INDEX($A$1:$A$17725,MATCH(G17935,$G$1:$G$17725,0)),MAX($A$2:$A17934)+1)</f>
        <v>13723</v>
      </c>
      <c r="B17935" s="1" t="e">
        <f aca="false">IF(COUNTIF($G$1:$G$17725,G17935&gt;0),0,INDEX($A$1:$A$17725,MATCH(G17935,$G$1:$G$17725,0)))</f>
        <v>#N/A</v>
      </c>
      <c r="C17935" s="1" t="str">
        <f aca="false">IF(H17935="",F17935,H17935)</f>
        <v>samson solar energy iii llc</v>
      </c>
      <c r="F17935" s="5"/>
      <c r="G17935" s="1" t="n">
        <v>63883</v>
      </c>
      <c r="H17935" s="1" t="s">
        <v>22866</v>
      </c>
      <c r="I17935" s="1" t="n">
        <v>63555</v>
      </c>
      <c r="J17935" s="1" t="s">
        <v>22866</v>
      </c>
      <c r="K17935" s="1" t="s">
        <v>22751</v>
      </c>
    </row>
    <row r="17936" customFormat="false" ht="15" hidden="false" customHeight="true" outlineLevel="0" collapsed="false">
      <c r="A17936" s="1" t="n">
        <f aca="false">IF(IFERROR((MATCH(G17936,$G$1:$G$17725,0)),0),INDEX($A$1:$A$17725,MATCH(G17936,$G$1:$G$17725,0)),MAX($A$2:$A17935)+1)</f>
        <v>13724</v>
      </c>
      <c r="B17936" s="1" t="e">
        <f aca="false">IF(COUNTIF($G$1:$G$17725,G17936&gt;0),0,INDEX($A$1:$A$17725,MATCH(G17936,$G$1:$G$17725,0)))</f>
        <v>#N/A</v>
      </c>
      <c r="C17936" s="1" t="str">
        <f aca="false">IF(H17936="",F17936,H17936)</f>
        <v>dry lake solar energy center</v>
      </c>
      <c r="F17936" s="5"/>
      <c r="G17936" s="1" t="n">
        <v>63933</v>
      </c>
      <c r="H17936" s="1" t="s">
        <v>22867</v>
      </c>
      <c r="I17936" s="1" t="n">
        <v>63603</v>
      </c>
      <c r="J17936" s="1" t="s">
        <v>22868</v>
      </c>
      <c r="K17936" s="1" t="s">
        <v>22751</v>
      </c>
    </row>
    <row r="17937" customFormat="false" ht="15" hidden="false" customHeight="true" outlineLevel="0" collapsed="false">
      <c r="A17937" s="1" t="n">
        <f aca="false">IF(IFERROR((MATCH(G17937,$G$1:$G$17725,0)),0),INDEX($A$1:$A$17725,MATCH(G17937,$G$1:$G$17725,0)),MAX($A$2:$A17936)+1)</f>
        <v>13725</v>
      </c>
      <c r="B17937" s="1" t="e">
        <f aca="false">IF(COUNTIF($G$1:$G$17725,G17937&gt;0),0,INDEX($A$1:$A$17725,MATCH(G17937,$G$1:$G$17725,0)))</f>
        <v>#N/A</v>
      </c>
      <c r="C17937" s="1" t="str">
        <f aca="false">IF(H17937="",F17937,H17937)</f>
        <v>triple h wind project</v>
      </c>
      <c r="F17937" s="5"/>
      <c r="G17937" s="1" t="n">
        <v>63103</v>
      </c>
      <c r="H17937" s="1" t="s">
        <v>22869</v>
      </c>
      <c r="I17937" s="1" t="n">
        <v>56201</v>
      </c>
      <c r="K17937" s="1" t="s">
        <v>22751</v>
      </c>
    </row>
    <row r="17938" customFormat="false" ht="15" hidden="false" customHeight="true" outlineLevel="0" collapsed="false">
      <c r="A17938" s="1" t="n">
        <f aca="false">IF(IFERROR((MATCH(G17938,$G$1:$G$17725,0)),0),INDEX($A$1:$A$17725,MATCH(G17938,$G$1:$G$17725,0)),MAX($A$2:$A17937)+1)</f>
        <v>13726</v>
      </c>
      <c r="B17938" s="1" t="e">
        <f aca="false">IF(COUNTIF($G$1:$G$17725,G17938&gt;0),0,INDEX($A$1:$A$17725,MATCH(G17938,$G$1:$G$17725,0)))</f>
        <v>#N/A</v>
      </c>
      <c r="C17938" s="1" t="str">
        <f aca="false">IF(H17938="",F17938,H17938)</f>
        <v>king plains wind project</v>
      </c>
      <c r="F17938" s="5"/>
      <c r="G17938" s="1" t="n">
        <v>63104</v>
      </c>
      <c r="H17938" s="1" t="s">
        <v>22870</v>
      </c>
      <c r="I17938" s="1" t="n">
        <v>56201</v>
      </c>
      <c r="K17938" s="1" t="s">
        <v>22751</v>
      </c>
    </row>
    <row r="17939" customFormat="false" ht="15" hidden="false" customHeight="true" outlineLevel="0" collapsed="false">
      <c r="A17939" s="1" t="n">
        <f aca="false">IF(IFERROR((MATCH(G17939,$G$1:$G$17725,0)),0),INDEX($A$1:$A$17725,MATCH(G17939,$G$1:$G$17725,0)),MAX($A$2:$A17938)+1)</f>
        <v>13727</v>
      </c>
      <c r="B17939" s="1" t="e">
        <f aca="false">IF(COUNTIF($G$1:$G$17725,G17939&gt;0),0,INDEX($A$1:$A$17725,MATCH(G17939,$G$1:$G$17725,0)))</f>
        <v>#N/A</v>
      </c>
      <c r="C17939" s="1" t="str">
        <f aca="false">IF(H17939="",F17939,H17939)</f>
        <v>copper mountain solar 5, llc</v>
      </c>
      <c r="F17939" s="5"/>
      <c r="G17939" s="1" t="n">
        <v>63504</v>
      </c>
      <c r="H17939" s="1" t="s">
        <v>22871</v>
      </c>
      <c r="I17939" s="1" t="n">
        <v>56769</v>
      </c>
      <c r="J17939" s="1" t="s">
        <v>20680</v>
      </c>
      <c r="K17939" s="1" t="s">
        <v>22751</v>
      </c>
    </row>
    <row r="17940" customFormat="false" ht="15" hidden="false" customHeight="true" outlineLevel="0" collapsed="false">
      <c r="A17940" s="1" t="n">
        <f aca="false">IF(IFERROR((MATCH(G17940,$G$1:$G$17725,0)),0),INDEX($A$1:$A$17725,MATCH(G17940,$G$1:$G$17725,0)),MAX($A$2:$A17939)+1)</f>
        <v>13728</v>
      </c>
      <c r="B17940" s="1" t="e">
        <f aca="false">IF(COUNTIF($G$1:$G$17725,G17940&gt;0),0,INDEX($A$1:$A$17725,MATCH(G17940,$G$1:$G$17725,0)))</f>
        <v>#N/A</v>
      </c>
      <c r="C17940" s="1" t="str">
        <f aca="false">IF(H17940="",F17940,H17940)</f>
        <v>diamond trail wind farm</v>
      </c>
      <c r="F17940" s="5"/>
      <c r="G17940" s="1" t="n">
        <v>63641</v>
      </c>
      <c r="H17940" s="1" t="s">
        <v>22872</v>
      </c>
      <c r="I17940" s="1" t="n">
        <v>12341</v>
      </c>
      <c r="J17940" s="1" t="s">
        <v>20546</v>
      </c>
      <c r="K17940" s="1" t="s">
        <v>22751</v>
      </c>
    </row>
    <row r="17941" customFormat="false" ht="15" hidden="false" customHeight="true" outlineLevel="0" collapsed="false">
      <c r="A17941" s="1" t="n">
        <f aca="false">IF(IFERROR((MATCH(G17941,$G$1:$G$17725,0)),0),INDEX($A$1:$A$17725,MATCH(G17941,$G$1:$G$17725,0)),MAX($A$2:$A17940)+1)</f>
        <v>13729</v>
      </c>
      <c r="B17941" s="1" t="e">
        <f aca="false">IF(COUNTIF($G$1:$G$17725,G17941&gt;0),0,INDEX($A$1:$A$17725,MATCH(G17941,$G$1:$G$17725,0)))</f>
        <v>#N/A</v>
      </c>
      <c r="C17941" s="1" t="str">
        <f aca="false">IF(H17941="",F17941,H17941)</f>
        <v>cool springs solar (hybrid)</v>
      </c>
      <c r="F17941" s="5"/>
      <c r="G17941" s="1" t="n">
        <v>63721</v>
      </c>
      <c r="H17941" s="1" t="s">
        <v>22873</v>
      </c>
      <c r="I17941" s="1" t="n">
        <v>63414</v>
      </c>
      <c r="J17941" s="1" t="s">
        <v>22874</v>
      </c>
      <c r="K17941" s="1" t="s">
        <v>22751</v>
      </c>
    </row>
    <row r="17942" customFormat="false" ht="15" hidden="false" customHeight="true" outlineLevel="0" collapsed="false">
      <c r="A17942" s="1" t="n">
        <f aca="false">IF(IFERROR((MATCH(G17942,$G$1:$G$17725,0)),0),INDEX($A$1:$A$17725,MATCH(G17942,$G$1:$G$17725,0)),MAX($A$2:$A17941)+1)</f>
        <v>13730</v>
      </c>
      <c r="B17942" s="1" t="e">
        <f aca="false">IF(COUNTIF($G$1:$G$17725,G17942&gt;0),0,INDEX($A$1:$A$17725,MATCH(G17942,$G$1:$G$17725,0)))</f>
        <v>#N/A</v>
      </c>
      <c r="C17942" s="1" t="str">
        <f aca="false">IF(H17942="",F17942,H17942)</f>
        <v>southern hills wind farm</v>
      </c>
      <c r="F17942" s="5"/>
      <c r="G17942" s="1" t="n">
        <v>63640</v>
      </c>
      <c r="H17942" s="1" t="s">
        <v>22875</v>
      </c>
      <c r="I17942" s="1" t="n">
        <v>12341</v>
      </c>
      <c r="J17942" s="1" t="s">
        <v>20546</v>
      </c>
      <c r="K17942" s="1" t="s">
        <v>22751</v>
      </c>
    </row>
    <row r="17943" customFormat="false" ht="15" hidden="false" customHeight="true" outlineLevel="0" collapsed="false">
      <c r="A17943" s="1" t="n">
        <f aca="false">IF(IFERROR((MATCH(G17943,$G$1:$G$17725,0)),0),INDEX($A$1:$A$17725,MATCH(G17943,$G$1:$G$17725,0)),MAX($A$2:$A17942)+1)</f>
        <v>13731</v>
      </c>
      <c r="B17943" s="1" t="e">
        <f aca="false">IF(COUNTIF($G$1:$G$17725,G17943&gt;0),0,INDEX($A$1:$A$17725,MATCH(G17943,$G$1:$G$17725,0)))</f>
        <v>#N/A</v>
      </c>
      <c r="C17943" s="1" t="str">
        <f aca="false">IF(H17943="",F17943,H17943)</f>
        <v>titan solar project</v>
      </c>
      <c r="F17943" s="5"/>
      <c r="G17943" s="1" t="n">
        <v>63320</v>
      </c>
      <c r="H17943" s="1" t="s">
        <v>22876</v>
      </c>
      <c r="I17943" s="1" t="n">
        <v>63092</v>
      </c>
      <c r="J17943" s="1" t="s">
        <v>22877</v>
      </c>
      <c r="K17943" s="1" t="s">
        <v>22751</v>
      </c>
    </row>
    <row r="17944" customFormat="false" ht="15" hidden="false" customHeight="true" outlineLevel="0" collapsed="false">
      <c r="A17944" s="1" t="n">
        <f aca="false">IF(IFERROR((MATCH(G17944,$G$1:$G$17725,0)),0),INDEX($A$1:$A$17725,MATCH(G17944,$G$1:$G$17725,0)),MAX($A$2:$A17943)+1)</f>
        <v>13732</v>
      </c>
      <c r="B17944" s="1" t="e">
        <f aca="false">IF(COUNTIF($G$1:$G$17725,G17944&gt;0),0,INDEX($A$1:$A$17725,MATCH(G17944,$G$1:$G$17725,0)))</f>
        <v>#N/A</v>
      </c>
      <c r="C17944" s="1" t="str">
        <f aca="false">IF(H17944="",F17944,H17944)</f>
        <v>delta energy park</v>
      </c>
      <c r="F17944" s="5"/>
      <c r="G17944" s="1" t="n">
        <v>63259</v>
      </c>
      <c r="H17944" s="1" t="s">
        <v>22878</v>
      </c>
      <c r="I17944" s="1" t="n">
        <v>56155</v>
      </c>
      <c r="J17944" s="1" t="s">
        <v>22879</v>
      </c>
      <c r="K17944" s="1" t="s">
        <v>22751</v>
      </c>
    </row>
    <row r="17945" customFormat="false" ht="15" hidden="false" customHeight="true" outlineLevel="0" collapsed="false">
      <c r="A17945" s="1" t="n">
        <f aca="false">IF(IFERROR((MATCH(G17945,$G$1:$G$17725,0)),0),INDEX($A$1:$A$17725,MATCH(G17945,$G$1:$G$17725,0)),MAX($A$2:$A17944)+1)</f>
        <v>13733</v>
      </c>
      <c r="B17945" s="1" t="e">
        <f aca="false">IF(COUNTIF($G$1:$G$17725,G17945&gt;0),0,INDEX($A$1:$A$17725,MATCH(G17945,$G$1:$G$17725,0)))</f>
        <v>#N/A</v>
      </c>
      <c r="C17945" s="1" t="str">
        <f aca="false">IF(H17945="",F17945,H17945)</f>
        <v>las majadas wind farm</v>
      </c>
      <c r="F17945" s="5"/>
      <c r="G17945" s="1" t="n">
        <v>63739</v>
      </c>
      <c r="H17945" s="1" t="s">
        <v>22880</v>
      </c>
      <c r="I17945" s="1" t="n">
        <v>63431</v>
      </c>
      <c r="J17945" s="1" t="s">
        <v>22881</v>
      </c>
      <c r="K17945" s="1" t="s">
        <v>22751</v>
      </c>
    </row>
    <row r="17946" customFormat="false" ht="15" hidden="false" customHeight="true" outlineLevel="0" collapsed="false">
      <c r="A17946" s="1" t="n">
        <f aca="false">IF(IFERROR((MATCH(G17946,$G$1:$G$17725,0)),0),INDEX($A$1:$A$17725,MATCH(G17946,$G$1:$G$17725,0)),MAX($A$2:$A17945)+1)</f>
        <v>13734</v>
      </c>
      <c r="B17946" s="1" t="e">
        <f aca="false">IF(COUNTIF($G$1:$G$17725,G17946&gt;0),0,INDEX($A$1:$A$17725,MATCH(G17946,$G$1:$G$17725,0)))</f>
        <v>#N/A</v>
      </c>
      <c r="C17946" s="1" t="str">
        <f aca="false">IF(H17946="",F17946,H17946)</f>
        <v>maverick wind project, llc</v>
      </c>
      <c r="F17946" s="5"/>
      <c r="G17946" s="1" t="n">
        <v>63494</v>
      </c>
      <c r="H17946" s="1" t="s">
        <v>22882</v>
      </c>
      <c r="I17946" s="1" t="n">
        <v>63231</v>
      </c>
      <c r="J17946" s="1" t="s">
        <v>22882</v>
      </c>
      <c r="K17946" s="1" t="s">
        <v>22751</v>
      </c>
    </row>
    <row r="17947" customFormat="false" ht="15" hidden="false" customHeight="true" outlineLevel="0" collapsed="false">
      <c r="A17947" s="1" t="n">
        <f aca="false">IF(IFERROR((MATCH(G17947,$G$1:$G$17725,0)),0),INDEX($A$1:$A$17725,MATCH(G17947,$G$1:$G$17725,0)),MAX($A$2:$A17946)+1)</f>
        <v>13735</v>
      </c>
      <c r="B17947" s="1" t="e">
        <f aca="false">IF(COUNTIF($G$1:$G$17725,G17947&gt;0),0,INDEX($A$1:$A$17725,MATCH(G17947,$G$1:$G$17725,0)))</f>
        <v>#N/A</v>
      </c>
      <c r="C17947" s="1" t="str">
        <f aca="false">IF(H17947="",F17947,H17947)</f>
        <v>canisteo wind farm</v>
      </c>
      <c r="F17947" s="5"/>
      <c r="G17947" s="1" t="n">
        <v>62947</v>
      </c>
      <c r="H17947" s="1" t="s">
        <v>22883</v>
      </c>
      <c r="I17947" s="1" t="n">
        <v>49893</v>
      </c>
      <c r="J17947" s="1" t="s">
        <v>11652</v>
      </c>
      <c r="K17947" s="1" t="s">
        <v>22751</v>
      </c>
    </row>
    <row r="17948" customFormat="false" ht="15" hidden="false" customHeight="true" outlineLevel="0" collapsed="false">
      <c r="A17948" s="1" t="n">
        <f aca="false">IF(IFERROR((MATCH(G17948,$G$1:$G$17725,0)),0),INDEX($A$1:$A$17725,MATCH(G17948,$G$1:$G$17725,0)),MAX($A$2:$A17947)+1)</f>
        <v>13736</v>
      </c>
      <c r="B17948" s="1" t="e">
        <f aca="false">IF(COUNTIF($G$1:$G$17725,G17948&gt;0),0,INDEX($A$1:$A$17725,MATCH(G17948,$G$1:$G$17725,0)))</f>
        <v>#N/A</v>
      </c>
      <c r="C17948" s="1" t="str">
        <f aca="false">IF(H17948="",F17948,H17948)</f>
        <v>pinon energy center</v>
      </c>
      <c r="F17948" s="5"/>
      <c r="G17948" s="1" t="n">
        <v>63281</v>
      </c>
      <c r="H17948" s="1" t="s">
        <v>22884</v>
      </c>
      <c r="I17948" s="1" t="n">
        <v>15473</v>
      </c>
      <c r="J17948" s="1" t="s">
        <v>22885</v>
      </c>
      <c r="K17948" s="1" t="s">
        <v>22751</v>
      </c>
    </row>
    <row r="17949" customFormat="false" ht="15" hidden="false" customHeight="true" outlineLevel="0" collapsed="false">
      <c r="A17949" s="1" t="n">
        <f aca="false">IF(IFERROR((MATCH(G17949,$G$1:$G$17725,0)),0),INDEX($A$1:$A$17725,MATCH(G17949,$G$1:$G$17725,0)),MAX($A$2:$A17948)+1)</f>
        <v>13737</v>
      </c>
      <c r="B17949" s="1" t="e">
        <f aca="false">IF(COUNTIF($G$1:$G$17725,G17949&gt;0),0,INDEX($A$1:$A$17725,MATCH(G17949,$G$1:$G$17725,0)))</f>
        <v>#N/A</v>
      </c>
      <c r="C17949" s="1" t="str">
        <f aca="false">IF(H17949="",F17949,H17949)</f>
        <v>edmondson ranch wind, llc</v>
      </c>
      <c r="F17949" s="5"/>
      <c r="G17949" s="1" t="n">
        <v>63890</v>
      </c>
      <c r="H17949" s="1" t="s">
        <v>22886</v>
      </c>
      <c r="I17949" s="1" t="n">
        <v>63559</v>
      </c>
      <c r="J17949" s="1" t="s">
        <v>22886</v>
      </c>
      <c r="K17949" s="1" t="s">
        <v>22751</v>
      </c>
    </row>
    <row r="17950" customFormat="false" ht="15" hidden="false" customHeight="true" outlineLevel="0" collapsed="false">
      <c r="A17950" s="1" t="n">
        <f aca="false">IF(IFERROR((MATCH(G17950,$G$1:$G$17725,0)),0),INDEX($A$1:$A$17725,MATCH(G17950,$G$1:$G$17725,0)),MAX($A$2:$A17949)+1)</f>
        <v>13738</v>
      </c>
      <c r="B17950" s="1" t="e">
        <f aca="false">IF(COUNTIF($G$1:$G$17725,G17950&gt;0),0,INDEX($A$1:$A$17725,MATCH(G17950,$G$1:$G$17725,0)))</f>
        <v>#N/A</v>
      </c>
      <c r="C17950" s="1" t="str">
        <f aca="false">IF(H17950="",F17950,H17950)</f>
        <v>outlaw wind project llc</v>
      </c>
      <c r="F17950" s="5"/>
      <c r="G17950" s="1" t="n">
        <v>63574</v>
      </c>
      <c r="H17950" s="1" t="s">
        <v>22887</v>
      </c>
      <c r="I17950" s="1" t="n">
        <v>63279</v>
      </c>
      <c r="J17950" s="1" t="s">
        <v>22887</v>
      </c>
      <c r="K17950" s="1" t="s">
        <v>22751</v>
      </c>
    </row>
    <row r="17951" customFormat="false" ht="15" hidden="false" customHeight="true" outlineLevel="0" collapsed="false">
      <c r="A17951" s="1" t="n">
        <f aca="false">IF(IFERROR((MATCH(G17951,$G$1:$G$17725,0)),0),INDEX($A$1:$A$17725,MATCH(G17951,$G$1:$G$17725,0)),MAX($A$2:$A17950)+1)</f>
        <v>13739</v>
      </c>
      <c r="B17951" s="1" t="e">
        <f aca="false">IF(COUNTIF($G$1:$G$17725,G17951&gt;0),0,INDEX($A$1:$A$17725,MATCH(G17951,$G$1:$G$17725,0)))</f>
        <v>#N/A</v>
      </c>
      <c r="C17951" s="1" t="str">
        <f aca="false">IF(H17951="",F17951,H17951)</f>
        <v>aurora wind project</v>
      </c>
      <c r="F17951" s="5"/>
      <c r="G17951" s="1" t="n">
        <v>63258</v>
      </c>
      <c r="H17951" s="1" t="s">
        <v>22888</v>
      </c>
      <c r="I17951" s="1" t="n">
        <v>63021</v>
      </c>
      <c r="J17951" s="1" t="s">
        <v>22889</v>
      </c>
      <c r="K17951" s="1" t="s">
        <v>22751</v>
      </c>
    </row>
    <row r="17952" customFormat="false" ht="15" hidden="false" customHeight="true" outlineLevel="0" collapsed="false">
      <c r="A17952" s="1" t="n">
        <f aca="false">IF(IFERROR((MATCH(G17952,$G$1:$G$17725,0)),0),INDEX($A$1:$A$17725,MATCH(G17952,$G$1:$G$17725,0)),MAX($A$2:$A17951)+1)</f>
        <v>13740</v>
      </c>
      <c r="B17952" s="1" t="e">
        <f aca="false">IF(COUNTIF($G$1:$G$17725,G17952&gt;0),0,INDEX($A$1:$A$17725,MATCH(G17952,$G$1:$G$17725,0)))</f>
        <v>#N/A</v>
      </c>
      <c r="C17952" s="1" t="str">
        <f aca="false">IF(H17952="",F17952,H17952)</f>
        <v>deuel harvest wind energy llc</v>
      </c>
      <c r="F17952" s="5"/>
      <c r="G17952" s="1" t="n">
        <v>62943</v>
      </c>
      <c r="H17952" s="1" t="s">
        <v>22890</v>
      </c>
      <c r="I17952" s="1" t="n">
        <v>49893</v>
      </c>
      <c r="J17952" s="1" t="s">
        <v>11652</v>
      </c>
      <c r="K17952" s="1" t="s">
        <v>22751</v>
      </c>
    </row>
    <row r="17953" customFormat="false" ht="15" hidden="false" customHeight="true" outlineLevel="0" collapsed="false">
      <c r="A17953" s="1" t="n">
        <f aca="false">IF(IFERROR((MATCH(G17953,$G$1:$G$17725,0)),0),INDEX($A$1:$A$17725,MATCH(G17953,$G$1:$G$17725,0)),MAX($A$2:$A17952)+1)</f>
        <v>13741</v>
      </c>
      <c r="B17953" s="1" t="e">
        <f aca="false">IF(COUNTIF($G$1:$G$17725,G17953&gt;0),0,INDEX($A$1:$A$17725,MATCH(G17953,$G$1:$G$17725,0)))</f>
        <v>#N/A</v>
      </c>
      <c r="C17953" s="1" t="str">
        <f aca="false">IF(H17953="",F17953,H17953)</f>
        <v>badger hollow solar farm llc</v>
      </c>
      <c r="F17953" s="5"/>
      <c r="G17953" s="1" t="n">
        <v>62955</v>
      </c>
      <c r="H17953" s="1" t="s">
        <v>22891</v>
      </c>
      <c r="I17953" s="1" t="n">
        <v>49893</v>
      </c>
      <c r="J17953" s="1" t="s">
        <v>11652</v>
      </c>
      <c r="K17953" s="1" t="s">
        <v>22751</v>
      </c>
    </row>
    <row r="17954" customFormat="false" ht="15" hidden="false" customHeight="true" outlineLevel="0" collapsed="false">
      <c r="A17954" s="1" t="n">
        <f aca="false">IF(IFERROR((MATCH(G17954,$G$1:$G$17725,0)),0),INDEX($A$1:$A$17725,MATCH(G17954,$G$1:$G$17725,0)),MAX($A$2:$A17953)+1)</f>
        <v>13742</v>
      </c>
      <c r="B17954" s="1" t="e">
        <f aca="false">IF(COUNTIF($G$1:$G$17725,G17954&gt;0),0,INDEX($A$1:$A$17725,MATCH(G17954,$G$1:$G$17725,0)))</f>
        <v>#N/A</v>
      </c>
      <c r="C17954" s="1" t="str">
        <f aca="false">IF(H17954="",F17954,H17954)</f>
        <v>thunderhead wind energy llc</v>
      </c>
      <c r="F17954" s="5"/>
      <c r="G17954" s="1" t="n">
        <v>62956</v>
      </c>
      <c r="H17954" s="1" t="s">
        <v>22892</v>
      </c>
      <c r="I17954" s="1" t="n">
        <v>49893</v>
      </c>
      <c r="J17954" s="1" t="s">
        <v>11652</v>
      </c>
      <c r="K17954" s="1" t="s">
        <v>22751</v>
      </c>
    </row>
    <row r="17955" customFormat="false" ht="15" hidden="false" customHeight="true" outlineLevel="0" collapsed="false">
      <c r="A17955" s="1" t="n">
        <f aca="false">IF(IFERROR((MATCH(G17955,$G$1:$G$17725,0)),0),INDEX($A$1:$A$17725,MATCH(G17955,$G$1:$G$17725,0)),MAX($A$2:$A17954)+1)</f>
        <v>13743</v>
      </c>
      <c r="B17955" s="1" t="e">
        <f aca="false">IF(COUNTIF($G$1:$G$17725,G17955&gt;0),0,INDEX($A$1:$A$17725,MATCH(G17955,$G$1:$G$17725,0)))</f>
        <v>#N/A</v>
      </c>
      <c r="C17955" s="1" t="str">
        <f aca="false">IF(H17955="",F17955,H17955)</f>
        <v>prairie hill wind project</v>
      </c>
      <c r="F17955" s="5"/>
      <c r="G17955" s="1" t="n">
        <v>63100</v>
      </c>
      <c r="H17955" s="1" t="s">
        <v>22893</v>
      </c>
      <c r="I17955" s="1" t="n">
        <v>56201</v>
      </c>
      <c r="K17955" s="1" t="s">
        <v>22751</v>
      </c>
    </row>
    <row r="17956" customFormat="false" ht="15" hidden="false" customHeight="true" outlineLevel="0" collapsed="false">
      <c r="A17956" s="1" t="n">
        <f aca="false">IF(IFERROR((MATCH(G17956,$G$1:$G$17725,0)),0),INDEX($A$1:$A$17725,MATCH(G17956,$G$1:$G$17725,0)),MAX($A$2:$A17955)+1)</f>
        <v>13744</v>
      </c>
      <c r="B17956" s="1" t="e">
        <f aca="false">IF(COUNTIF($G$1:$G$17725,G17956&gt;0),0,INDEX($A$1:$A$17725,MATCH(G17956,$G$1:$G$17725,0)))</f>
        <v>#N/A</v>
      </c>
      <c r="C17956" s="1" t="str">
        <f aca="false">IF(H17956="",F17956,H17956)</f>
        <v>trex us red holly</v>
      </c>
      <c r="F17956" s="5"/>
      <c r="G17956" s="1" t="n">
        <v>63202</v>
      </c>
      <c r="H17956" s="1" t="s">
        <v>22894</v>
      </c>
      <c r="I17956" s="1" t="n">
        <v>62936</v>
      </c>
      <c r="J17956" s="1" t="s">
        <v>22895</v>
      </c>
      <c r="K17956" s="1" t="s">
        <v>22751</v>
      </c>
    </row>
    <row r="17957" customFormat="false" ht="15" hidden="false" customHeight="true" outlineLevel="0" collapsed="false">
      <c r="A17957" s="1" t="n">
        <f aca="false">IF(IFERROR((MATCH(G17957,$G$1:$G$17725,0)),0),INDEX($A$1:$A$17725,MATCH(G17957,$G$1:$G$17725,0)),MAX($A$2:$A17956)+1)</f>
        <v>13745</v>
      </c>
      <c r="B17957" s="1" t="e">
        <f aca="false">IF(COUNTIF($G$1:$G$17725,G17957&gt;0),0,INDEX($A$1:$A$17725,MATCH(G17957,$G$1:$G$17725,0)))</f>
        <v>#N/A</v>
      </c>
      <c r="C17957" s="1" t="str">
        <f aca="false">IF(H17957="",F17957,H17957)</f>
        <v>juno solar project</v>
      </c>
      <c r="F17957" s="5"/>
      <c r="G17957" s="1" t="n">
        <v>63328</v>
      </c>
      <c r="H17957" s="1" t="s">
        <v>22896</v>
      </c>
      <c r="I17957" s="1" t="n">
        <v>63100</v>
      </c>
      <c r="J17957" s="1" t="s">
        <v>22897</v>
      </c>
      <c r="K17957" s="1" t="s">
        <v>22751</v>
      </c>
    </row>
    <row r="17958" customFormat="false" ht="15" hidden="false" customHeight="true" outlineLevel="0" collapsed="false">
      <c r="A17958" s="1" t="n">
        <f aca="false">IF(IFERROR((MATCH(G17958,$G$1:$G$17725,0)),0),INDEX($A$1:$A$17725,MATCH(G17958,$G$1:$G$17725,0)),MAX($A$2:$A17957)+1)</f>
        <v>13746</v>
      </c>
      <c r="B17958" s="1" t="e">
        <f aca="false">IF(COUNTIF($G$1:$G$17725,G17958&gt;0),0,INDEX($A$1:$A$17725,MATCH(G17958,$G$1:$G$17725,0)))</f>
        <v>#N/A</v>
      </c>
      <c r="C17958" s="1" t="str">
        <f aca="false">IF(H17958="",F17958,H17958)</f>
        <v>thunder wolf energy center hybrid</v>
      </c>
      <c r="F17958" s="5"/>
      <c r="G17958" s="1" t="n">
        <v>63776</v>
      </c>
      <c r="H17958" s="1" t="s">
        <v>22898</v>
      </c>
      <c r="I17958" s="1" t="n">
        <v>63454</v>
      </c>
      <c r="J17958" s="1" t="s">
        <v>22899</v>
      </c>
      <c r="K17958" s="1" t="s">
        <v>22751</v>
      </c>
    </row>
    <row r="17959" customFormat="false" ht="15" hidden="false" customHeight="true" outlineLevel="0" collapsed="false">
      <c r="A17959" s="1" t="n">
        <f aca="false">IF(IFERROR((MATCH(G17959,$G$1:$G$17725,0)),0),INDEX($A$1:$A$17725,MATCH(G17959,$G$1:$G$17725,0)),MAX($A$2:$A17958)+1)</f>
        <v>13747</v>
      </c>
      <c r="B17959" s="1" t="e">
        <f aca="false">IF(COUNTIF($G$1:$G$17725,G17959&gt;0),0,INDEX($A$1:$A$17725,MATCH(G17959,$G$1:$G$17725,0)))</f>
        <v>#N/A</v>
      </c>
      <c r="C17959" s="1" t="str">
        <f aca="false">IF(H17959="",F17959,H17959)</f>
        <v>bronco plains wind, llc</v>
      </c>
      <c r="F17959" s="5"/>
      <c r="G17959" s="1" t="n">
        <v>63803</v>
      </c>
      <c r="H17959" s="1" t="s">
        <v>22900</v>
      </c>
      <c r="I17959" s="1" t="n">
        <v>63487</v>
      </c>
      <c r="J17959" s="1" t="s">
        <v>22900</v>
      </c>
      <c r="K17959" s="1" t="s">
        <v>22751</v>
      </c>
    </row>
    <row r="17960" customFormat="false" ht="15" hidden="false" customHeight="true" outlineLevel="0" collapsed="false">
      <c r="A17960" s="1" t="n">
        <f aca="false">IF(IFERROR((MATCH(G17960,$G$1:$G$17725,0)),0),INDEX($A$1:$A$17725,MATCH(G17960,$G$1:$G$17725,0)),MAX($A$2:$A17959)+1)</f>
        <v>13748</v>
      </c>
      <c r="B17960" s="1" t="e">
        <f aca="false">IF(COUNTIF($G$1:$G$17725,G17960&gt;0),0,INDEX($A$1:$A$17725,MATCH(G17960,$G$1:$G$17725,0)))</f>
        <v>#N/A</v>
      </c>
      <c r="C17960" s="1" t="str">
        <f aca="false">IF(H17960="",F17960,H17960)</f>
        <v>delilah solar energy ii llc</v>
      </c>
      <c r="F17960" s="5"/>
      <c r="G17960" s="1" t="n">
        <v>63884</v>
      </c>
      <c r="H17960" s="1" t="s">
        <v>22901</v>
      </c>
      <c r="I17960" s="1" t="n">
        <v>63556</v>
      </c>
      <c r="J17960" s="1" t="s">
        <v>22901</v>
      </c>
      <c r="K17960" s="1" t="s">
        <v>22751</v>
      </c>
    </row>
    <row r="17961" customFormat="false" ht="15" hidden="false" customHeight="true" outlineLevel="0" collapsed="false">
      <c r="A17961" s="1" t="n">
        <f aca="false">IF(IFERROR((MATCH(G17961,$G$1:$G$17725,0)),0),INDEX($A$1:$A$17725,MATCH(G17961,$G$1:$G$17725,0)),MAX($A$2:$A17960)+1)</f>
        <v>13749</v>
      </c>
      <c r="B17961" s="1" t="e">
        <f aca="false">IF(COUNTIF($G$1:$G$17725,G17961&gt;0),0,INDEX($A$1:$A$17725,MATCH(G17961,$G$1:$G$17725,0)))</f>
        <v>#N/A</v>
      </c>
      <c r="C17961" s="1" t="str">
        <f aca="false">IF(H17961="",F17961,H17961)</f>
        <v>azure sky solar</v>
      </c>
      <c r="F17961" s="5"/>
      <c r="G17961" s="1" t="n">
        <v>63905</v>
      </c>
      <c r="H17961" s="1" t="s">
        <v>22902</v>
      </c>
      <c r="I17961" s="1" t="n">
        <v>63571</v>
      </c>
      <c r="J17961" s="1" t="s">
        <v>22903</v>
      </c>
      <c r="K17961" s="1" t="s">
        <v>22751</v>
      </c>
    </row>
    <row r="17962" customFormat="false" ht="15" hidden="false" customHeight="true" outlineLevel="0" collapsed="false">
      <c r="A17962" s="1" t="n">
        <f aca="false">IF(IFERROR((MATCH(G17962,$G$1:$G$17725,0)),0),INDEX($A$1:$A$17725,MATCH(G17962,$G$1:$G$17725,0)),MAX($A$2:$A17961)+1)</f>
        <v>13750</v>
      </c>
      <c r="B17962" s="1" t="e">
        <f aca="false">IF(COUNTIF($G$1:$G$17725,G17962&gt;0),0,INDEX($A$1:$A$17725,MATCH(G17962,$G$1:$G$17725,0)))</f>
        <v>#N/A</v>
      </c>
      <c r="C17962" s="1" t="str">
        <f aca="false">IF(H17962="",F17962,H17962)</f>
        <v>diamond spring, llc</v>
      </c>
      <c r="F17962" s="5"/>
      <c r="G17962" s="1" t="n">
        <v>63327</v>
      </c>
      <c r="H17962" s="1" t="s">
        <v>22904</v>
      </c>
      <c r="I17962" s="1" t="n">
        <v>59496</v>
      </c>
      <c r="J17962" s="1" t="s">
        <v>22086</v>
      </c>
      <c r="K17962" s="1" t="s">
        <v>22751</v>
      </c>
    </row>
    <row r="17963" customFormat="false" ht="15" hidden="false" customHeight="true" outlineLevel="0" collapsed="false">
      <c r="A17963" s="1" t="n">
        <f aca="false">IF(IFERROR((MATCH(G17963,$G$1:$G$17725,0)),0),INDEX($A$1:$A$17725,MATCH(G17963,$G$1:$G$17725,0)),MAX($A$2:$A17962)+1)</f>
        <v>13751</v>
      </c>
      <c r="B17963" s="1" t="e">
        <f aca="false">IF(COUNTIF($G$1:$G$17725,G17963&gt;0),0,INDEX($A$1:$A$17725,MATCH(G17963,$G$1:$G$17725,0)))</f>
        <v>#N/A</v>
      </c>
      <c r="C17963" s="1" t="str">
        <f aca="false">IF(H17963="",F17963,H17963)</f>
        <v>delilah solar energy iii llc</v>
      </c>
      <c r="F17963" s="5"/>
      <c r="G17963" s="1" t="n">
        <v>63885</v>
      </c>
      <c r="H17963" s="1" t="s">
        <v>22905</v>
      </c>
      <c r="I17963" s="1" t="n">
        <v>63557</v>
      </c>
      <c r="J17963" s="1" t="s">
        <v>22905</v>
      </c>
      <c r="K17963" s="1" t="s">
        <v>22751</v>
      </c>
    </row>
    <row r="17964" customFormat="false" ht="15" hidden="false" customHeight="true" outlineLevel="0" collapsed="false">
      <c r="A17964" s="1" t="n">
        <f aca="false">IF(IFERROR((MATCH(G17964,$G$1:$G$17725,0)),0),INDEX($A$1:$A$17725,MATCH(G17964,$G$1:$G$17725,0)),MAX($A$2:$A17963)+1)</f>
        <v>13752</v>
      </c>
      <c r="B17964" s="1" t="e">
        <f aca="false">IF(COUNTIF($G$1:$G$17725,G17964&gt;0),0,INDEX($A$1:$A$17725,MATCH(G17964,$G$1:$G$17725,0)))</f>
        <v>#N/A</v>
      </c>
      <c r="C17964" s="1" t="str">
        <f aca="false">IF(H17964="",F17964,H17964)</f>
        <v>alle-catt wind energy llc</v>
      </c>
      <c r="F17964" s="5"/>
      <c r="G17964" s="1" t="n">
        <v>62954</v>
      </c>
      <c r="H17964" s="1" t="s">
        <v>22906</v>
      </c>
      <c r="I17964" s="1" t="n">
        <v>49893</v>
      </c>
      <c r="J17964" s="1" t="s">
        <v>11652</v>
      </c>
      <c r="K17964" s="1" t="s">
        <v>22751</v>
      </c>
    </row>
    <row r="17965" customFormat="false" ht="15" hidden="false" customHeight="true" outlineLevel="0" collapsed="false">
      <c r="A17965" s="1" t="n">
        <f aca="false">IF(IFERROR((MATCH(G17965,$G$1:$G$17725,0)),0),INDEX($A$1:$A$17725,MATCH(G17965,$G$1:$G$17725,0)),MAX($A$2:$A17964)+1)</f>
        <v>13753</v>
      </c>
      <c r="B17965" s="1" t="e">
        <f aca="false">IF(COUNTIF($G$1:$G$17725,G17965&gt;0),0,INDEX($A$1:$A$17725,MATCH(G17965,$G$1:$G$17725,0)))</f>
        <v>#N/A</v>
      </c>
      <c r="C17965" s="1" t="str">
        <f aca="false">IF(H17965="",F17965,H17965)</f>
        <v>bennington wind</v>
      </c>
      <c r="F17965" s="5"/>
      <c r="G17965" s="1" t="n">
        <v>63384</v>
      </c>
      <c r="H17965" s="1" t="s">
        <v>22907</v>
      </c>
      <c r="I17965" s="1" t="n">
        <v>63139</v>
      </c>
      <c r="J17965" s="1" t="s">
        <v>22908</v>
      </c>
      <c r="K17965" s="1" t="s">
        <v>22751</v>
      </c>
    </row>
    <row r="17966" customFormat="false" ht="15" hidden="false" customHeight="true" outlineLevel="0" collapsed="false">
      <c r="A17966" s="1" t="n">
        <f aca="false">IF(IFERROR((MATCH(G17966,$G$1:$G$17725,0)),0),INDEX($A$1:$A$17725,MATCH(G17966,$G$1:$G$17725,0)),MAX($A$2:$A17965)+1)</f>
        <v>13754</v>
      </c>
      <c r="B17966" s="1" t="e">
        <f aca="false">IF(COUNTIF($G$1:$G$17725,G17966&gt;0),0,INDEX($A$1:$A$17725,MATCH(G17966,$G$1:$G$17725,0)))</f>
        <v>#N/A</v>
      </c>
      <c r="C17966" s="1" t="str">
        <f aca="false">IF(H17966="",F17966,H17966)</f>
        <v>happy solar 1</v>
      </c>
      <c r="F17966" s="5"/>
      <c r="G17966" s="1" t="n">
        <v>63766</v>
      </c>
      <c r="H17966" s="1" t="s">
        <v>22909</v>
      </c>
      <c r="I17966" s="1" t="n">
        <v>62842</v>
      </c>
      <c r="J17966" s="1" t="s">
        <v>22818</v>
      </c>
      <c r="K17966" s="1" t="s">
        <v>22751</v>
      </c>
    </row>
    <row r="17967" customFormat="false" ht="15" hidden="false" customHeight="true" outlineLevel="0" collapsed="false">
      <c r="A17967" s="1" t="n">
        <f aca="false">IF(IFERROR((MATCH(G17967,$G$1:$G$17725,0)),0),INDEX($A$1:$A$17725,MATCH(G17967,$G$1:$G$17725,0)),MAX($A$2:$A17966)+1)</f>
        <v>13755</v>
      </c>
      <c r="B17967" s="1" t="e">
        <f aca="false">IF(COUNTIF($G$1:$G$17725,G17967&gt;0),0,INDEX($A$1:$A$17725,MATCH(G17967,$G$1:$G$17725,0)))</f>
        <v>#N/A</v>
      </c>
      <c r="C17967" s="1" t="str">
        <f aca="false">IF(H17967="",F17967,H17967)</f>
        <v>drew solar llc</v>
      </c>
      <c r="F17967" s="5"/>
      <c r="G17967" s="1" t="n">
        <v>63127</v>
      </c>
      <c r="H17967" s="1" t="s">
        <v>22910</v>
      </c>
      <c r="I17967" s="1" t="n">
        <v>62911</v>
      </c>
      <c r="J17967" s="1" t="s">
        <v>22910</v>
      </c>
      <c r="K17967" s="1" t="s">
        <v>22751</v>
      </c>
    </row>
    <row r="17968" customFormat="false" ht="15" hidden="false" customHeight="true" outlineLevel="0" collapsed="false">
      <c r="A17968" s="1" t="n">
        <f aca="false">IF(IFERROR((MATCH(G17968,$G$1:$G$17725,0)),0),INDEX($A$1:$A$17725,MATCH(G17968,$G$1:$G$17725,0)),MAX($A$2:$A17967)+1)</f>
        <v>13756</v>
      </c>
      <c r="B17968" s="1" t="e">
        <f aca="false">IF(COUNTIF($G$1:$G$17725,G17968&gt;0),0,INDEX($A$1:$A$17725,MATCH(G17968,$G$1:$G$17725,0)))</f>
        <v>#N/A</v>
      </c>
      <c r="C17968" s="1" t="str">
        <f aca="false">IF(H17968="",F17968,H17968)</f>
        <v>chicot solar</v>
      </c>
      <c r="F17968" s="5"/>
      <c r="G17968" s="1" t="n">
        <v>63295</v>
      </c>
      <c r="H17968" s="1" t="s">
        <v>22911</v>
      </c>
      <c r="I17968" s="1" t="n">
        <v>63073</v>
      </c>
      <c r="J17968" s="1" t="s">
        <v>22912</v>
      </c>
      <c r="K17968" s="1" t="s">
        <v>22751</v>
      </c>
    </row>
    <row r="17969" customFormat="false" ht="15" hidden="false" customHeight="true" outlineLevel="0" collapsed="false">
      <c r="A17969" s="1" t="n">
        <f aca="false">IF(IFERROR((MATCH(G17969,$G$1:$G$17725,0)),0),INDEX($A$1:$A$17725,MATCH(G17969,$G$1:$G$17725,0)),MAX($A$2:$A17968)+1)</f>
        <v>13757</v>
      </c>
      <c r="B17969" s="1" t="e">
        <f aca="false">IF(COUNTIF($G$1:$G$17725,G17969&gt;0),0,INDEX($A$1:$A$17725,MATCH(G17969,$G$1:$G$17725,0)))</f>
        <v>#N/A</v>
      </c>
      <c r="C17969" s="1" t="str">
        <f aca="false">IF(H17969="",F17969,H17969)</f>
        <v>wapello solar llc</v>
      </c>
      <c r="F17969" s="5"/>
      <c r="G17969" s="1" t="n">
        <v>63378</v>
      </c>
      <c r="H17969" s="1" t="s">
        <v>22913</v>
      </c>
      <c r="I17969" s="1" t="n">
        <v>63129</v>
      </c>
      <c r="J17969" s="1" t="s">
        <v>22913</v>
      </c>
      <c r="K17969" s="1" t="s">
        <v>22751</v>
      </c>
    </row>
    <row r="17970" customFormat="false" ht="15" hidden="false" customHeight="true" outlineLevel="0" collapsed="false">
      <c r="A17970" s="1" t="n">
        <f aca="false">IF(IFERROR((MATCH(G17970,$G$1:$G$17725,0)),0),INDEX($A$1:$A$17725,MATCH(G17970,$G$1:$G$17725,0)),MAX($A$2:$A17969)+1)</f>
        <v>13758</v>
      </c>
      <c r="B17970" s="1" t="e">
        <f aca="false">IF(COUNTIF($G$1:$G$17725,G17970&gt;0),0,INDEX($A$1:$A$17725,MATCH(G17970,$G$1:$G$17725,0)))</f>
        <v>#N/A</v>
      </c>
      <c r="C17970" s="1" t="str">
        <f aca="false">IF(H17970="",F17970,H17970)</f>
        <v>three rivers solar power, llc</v>
      </c>
      <c r="F17970" s="5"/>
      <c r="G17970" s="1" t="n">
        <v>63386</v>
      </c>
      <c r="H17970" s="1" t="s">
        <v>22914</v>
      </c>
      <c r="I17970" s="1" t="n">
        <v>63140</v>
      </c>
      <c r="J17970" s="1" t="s">
        <v>22914</v>
      </c>
      <c r="K17970" s="1" t="s">
        <v>22751</v>
      </c>
    </row>
    <row r="17971" customFormat="false" ht="15" hidden="false" customHeight="true" outlineLevel="0" collapsed="false">
      <c r="A17971" s="1" t="n">
        <f aca="false">IF(IFERROR((MATCH(G17971,$G$1:$G$17725,0)),0),INDEX($A$1:$A$17725,MATCH(G17971,$G$1:$G$17725,0)),MAX($A$2:$A17970)+1)</f>
        <v>13759</v>
      </c>
      <c r="B17971" s="1" t="e">
        <f aca="false">IF(COUNTIF($G$1:$G$17725,G17971&gt;0),0,INDEX($A$1:$A$17725,MATCH(G17971,$G$1:$G$17725,0)))</f>
        <v>#N/A</v>
      </c>
      <c r="C17971" s="1" t="str">
        <f aca="false">IF(H17971="",F17971,H17971)</f>
        <v>saint solar</v>
      </c>
      <c r="F17971" s="5"/>
      <c r="G17971" s="1" t="n">
        <v>63476</v>
      </c>
      <c r="H17971" s="1" t="s">
        <v>22915</v>
      </c>
      <c r="I17971" s="1" t="n">
        <v>63210</v>
      </c>
      <c r="J17971" s="1" t="s">
        <v>22916</v>
      </c>
      <c r="K17971" s="1" t="s">
        <v>22751</v>
      </c>
    </row>
    <row r="17972" customFormat="false" ht="15" hidden="false" customHeight="true" outlineLevel="0" collapsed="false">
      <c r="A17972" s="1" t="n">
        <f aca="false">IF(IFERROR((MATCH(G17972,$G$1:$G$17725,0)),0),INDEX($A$1:$A$17725,MATCH(G17972,$G$1:$G$17725,0)),MAX($A$2:$A17971)+1)</f>
        <v>13760</v>
      </c>
      <c r="B17972" s="1" t="e">
        <f aca="false">IF(COUNTIF($G$1:$G$17725,G17972&gt;0),0,INDEX($A$1:$A$17725,MATCH(G17972,$G$1:$G$17725,0)))</f>
        <v>#N/A</v>
      </c>
      <c r="C17972" s="1" t="str">
        <f aca="false">IF(H17972="",F17972,H17972)</f>
        <v>luna storage</v>
      </c>
      <c r="F17972" s="5"/>
      <c r="G17972" s="1" t="n">
        <v>63685</v>
      </c>
      <c r="H17972" s="1" t="s">
        <v>22917</v>
      </c>
      <c r="I17972" s="1" t="n">
        <v>63403</v>
      </c>
      <c r="J17972" s="1" t="s">
        <v>22918</v>
      </c>
      <c r="K17972" s="1" t="s">
        <v>22751</v>
      </c>
    </row>
    <row r="17973" customFormat="false" ht="15" hidden="false" customHeight="true" outlineLevel="0" collapsed="false">
      <c r="A17973" s="1" t="n">
        <f aca="false">IF(IFERROR((MATCH(G17973,$G$1:$G$17725,0)),0),INDEX($A$1:$A$17725,MATCH(G17973,$G$1:$G$17725,0)),MAX($A$2:$A17972)+1)</f>
        <v>13761</v>
      </c>
      <c r="B17973" s="1" t="e">
        <f aca="false">IF(COUNTIF($G$1:$G$17725,G17973&gt;0),0,INDEX($A$1:$A$17725,MATCH(G17973,$G$1:$G$17725,0)))</f>
        <v>#N/A</v>
      </c>
      <c r="C17973" s="1" t="str">
        <f aca="false">IF(H17973="",F17973,H17973)</f>
        <v>chisholm grid energy storage system</v>
      </c>
      <c r="F17973" s="5"/>
      <c r="G17973" s="1" t="n">
        <v>63737</v>
      </c>
      <c r="H17973" s="1" t="s">
        <v>22919</v>
      </c>
      <c r="I17973" s="1" t="n">
        <v>63430</v>
      </c>
      <c r="J17973" s="1" t="s">
        <v>22920</v>
      </c>
      <c r="K17973" s="1" t="s">
        <v>22751</v>
      </c>
    </row>
    <row r="17974" customFormat="false" ht="15" hidden="false" customHeight="true" outlineLevel="0" collapsed="false">
      <c r="A17974" s="1" t="n">
        <f aca="false">IF(IFERROR((MATCH(G17974,$G$1:$G$17725,0)),0),INDEX($A$1:$A$17725,MATCH(G17974,$G$1:$G$17725,0)),MAX($A$2:$A17973)+1)</f>
        <v>13762</v>
      </c>
      <c r="B17974" s="1" t="e">
        <f aca="false">IF(COUNTIF($G$1:$G$17725,G17974&gt;0),0,INDEX($A$1:$A$17725,MATCH(G17974,$G$1:$G$17725,0)))</f>
        <v>#N/A</v>
      </c>
      <c r="C17974" s="1" t="str">
        <f aca="false">IF(H17974="",F17974,H17974)</f>
        <v>blackbear solar 1</v>
      </c>
      <c r="F17974" s="5"/>
      <c r="G17974" s="1" t="n">
        <v>63765</v>
      </c>
      <c r="H17974" s="1" t="s">
        <v>22921</v>
      </c>
      <c r="I17974" s="1" t="n">
        <v>62842</v>
      </c>
      <c r="J17974" s="1" t="s">
        <v>22818</v>
      </c>
      <c r="K17974" s="1" t="s">
        <v>22751</v>
      </c>
    </row>
    <row r="17975" customFormat="false" ht="15" hidden="false" customHeight="true" outlineLevel="0" collapsed="false">
      <c r="A17975" s="1" t="n">
        <f aca="false">IF(IFERROR((MATCH(G17975,$G$1:$G$17725,0)),0),INDEX($A$1:$A$17725,MATCH(G17975,$G$1:$G$17725,0)),MAX($A$2:$A17974)+1)</f>
        <v>13763</v>
      </c>
      <c r="B17975" s="1" t="e">
        <f aca="false">IF(COUNTIF($G$1:$G$17725,G17975&gt;0),0,INDEX($A$1:$A$17725,MATCH(G17975,$G$1:$G$17725,0)))</f>
        <v>#N/A</v>
      </c>
      <c r="C17975" s="1" t="str">
        <f aca="false">IF(H17975="",F17975,H17975)</f>
        <v>high point solar llc</v>
      </c>
      <c r="F17975" s="5"/>
      <c r="G17975" s="1" t="n">
        <v>63838</v>
      </c>
      <c r="H17975" s="1" t="s">
        <v>22922</v>
      </c>
      <c r="I17975" s="1" t="n">
        <v>57416</v>
      </c>
      <c r="K17975" s="1" t="s">
        <v>22751</v>
      </c>
    </row>
    <row r="17976" customFormat="false" ht="15" hidden="false" customHeight="true" outlineLevel="0" collapsed="false">
      <c r="A17976" s="1" t="n">
        <f aca="false">IF(IFERROR((MATCH(G17976,$G$1:$G$17725,0)),0),INDEX($A$1:$A$17725,MATCH(G17976,$G$1:$G$17725,0)),MAX($A$2:$A17975)+1)</f>
        <v>13764</v>
      </c>
      <c r="B17976" s="1" t="e">
        <f aca="false">IF(COUNTIF($G$1:$G$17725,G17976&gt;0),0,INDEX($A$1:$A$17725,MATCH(G17976,$G$1:$G$17725,0)))</f>
        <v>#N/A</v>
      </c>
      <c r="C17976" s="1" t="str">
        <f aca="false">IF(H17976="",F17976,H17976)</f>
        <v>tx18 cottage meadow storage</v>
      </c>
      <c r="F17976" s="5"/>
      <c r="G17976" s="1" t="n">
        <v>63879</v>
      </c>
      <c r="H17976" s="1" t="s">
        <v>22923</v>
      </c>
      <c r="I17976" s="1" t="n">
        <v>63552</v>
      </c>
      <c r="J17976" s="1" t="s">
        <v>22822</v>
      </c>
      <c r="K17976" s="1" t="s">
        <v>22751</v>
      </c>
    </row>
    <row r="17977" customFormat="false" ht="15" hidden="false" customHeight="true" outlineLevel="0" collapsed="false">
      <c r="A17977" s="1" t="n">
        <f aca="false">IF(IFERROR((MATCH(G17977,$G$1:$G$17725,0)),0),INDEX($A$1:$A$17725,MATCH(G17977,$G$1:$G$17725,0)),MAX($A$2:$A17976)+1)</f>
        <v>13765</v>
      </c>
      <c r="B17977" s="1" t="e">
        <f aca="false">IF(COUNTIF($G$1:$G$17725,G17977&gt;0),0,INDEX($A$1:$A$17725,MATCH(G17977,$G$1:$G$17725,0)))</f>
        <v>#N/A</v>
      </c>
      <c r="C17977" s="1" t="str">
        <f aca="false">IF(H17977="",F17977,H17977)</f>
        <v>tx17 nickel prairie storage</v>
      </c>
      <c r="F17977" s="5"/>
      <c r="G17977" s="1" t="n">
        <v>63880</v>
      </c>
      <c r="H17977" s="1" t="s">
        <v>22924</v>
      </c>
      <c r="I17977" s="1" t="n">
        <v>63552</v>
      </c>
      <c r="J17977" s="1" t="s">
        <v>22822</v>
      </c>
      <c r="K17977" s="1" t="s">
        <v>22751</v>
      </c>
    </row>
    <row r="17978" customFormat="false" ht="15" hidden="false" customHeight="true" outlineLevel="0" collapsed="false">
      <c r="A17978" s="1" t="n">
        <f aca="false">IF(IFERROR((MATCH(G17978,$G$1:$G$17725,0)),0),INDEX($A$1:$A$17725,MATCH(G17978,$G$1:$G$17725,0)),MAX($A$2:$A17977)+1)</f>
        <v>13766</v>
      </c>
      <c r="B17978" s="1" t="e">
        <f aca="false">IF(COUNTIF($G$1:$G$17725,G17978&gt;0),0,INDEX($A$1:$A$17725,MATCH(G17978,$G$1:$G$17725,0)))</f>
        <v>#N/A</v>
      </c>
      <c r="C17978" s="1" t="str">
        <f aca="false">IF(H17978="",F17978,H17978)</f>
        <v>saticoy</v>
      </c>
      <c r="F17978" s="5"/>
      <c r="G17978" s="1" t="n">
        <v>63891</v>
      </c>
      <c r="H17978" s="1" t="s">
        <v>22925</v>
      </c>
      <c r="I17978" s="1" t="n">
        <v>63550</v>
      </c>
      <c r="J17978" s="1" t="s">
        <v>22926</v>
      </c>
      <c r="K17978" s="1" t="s">
        <v>22751</v>
      </c>
    </row>
    <row r="17979" customFormat="false" ht="15" hidden="false" customHeight="true" outlineLevel="0" collapsed="false">
      <c r="A17979" s="1" t="n">
        <f aca="false">IF(IFERROR((MATCH(G17979,$G$1:$G$17725,0)),0),INDEX($A$1:$A$17725,MATCH(G17979,$G$1:$G$17725,0)),MAX($A$2:$A17978)+1)</f>
        <v>13767</v>
      </c>
      <c r="B17979" s="1" t="e">
        <f aca="false">IF(COUNTIF($G$1:$G$17725,G17979&gt;0),0,INDEX($A$1:$A$17725,MATCH(G17979,$G$1:$G$17725,0)))</f>
        <v>#N/A</v>
      </c>
      <c r="C17979" s="1" t="str">
        <f aca="false">IF(H17979="",F17979,H17979)</f>
        <v>ho'ohana solar 1</v>
      </c>
      <c r="F17979" s="5"/>
      <c r="G17979" s="1" t="n">
        <v>63723</v>
      </c>
      <c r="H17979" s="1" t="s">
        <v>22927</v>
      </c>
      <c r="I17979" s="1" t="n">
        <v>63416</v>
      </c>
      <c r="J17979" s="1" t="s">
        <v>22928</v>
      </c>
      <c r="K17979" s="1" t="s">
        <v>22751</v>
      </c>
    </row>
    <row r="17980" customFormat="false" ht="15" hidden="false" customHeight="true" outlineLevel="0" collapsed="false">
      <c r="A17980" s="1" t="n">
        <f aca="false">IF(IFERROR((MATCH(G17980,$G$1:$G$17725,0)),0),INDEX($A$1:$A$17725,MATCH(G17980,$G$1:$G$17725,0)),MAX($A$2:$A17979)+1)</f>
        <v>13768</v>
      </c>
      <c r="B17980" s="1" t="e">
        <f aca="false">IF(COUNTIF($G$1:$G$17725,G17980&gt;0),0,INDEX($A$1:$A$17725,MATCH(G17980,$G$1:$G$17725,0)))</f>
        <v>#N/A</v>
      </c>
      <c r="C17980" s="1" t="str">
        <f aca="false">IF(H17980="",F17980,H17980)</f>
        <v>emerald grove</v>
      </c>
      <c r="F17980" s="5"/>
      <c r="G17980" s="1" t="n">
        <v>63233</v>
      </c>
      <c r="H17980" s="1" t="s">
        <v>22929</v>
      </c>
      <c r="I17980" s="1" t="n">
        <v>55983</v>
      </c>
      <c r="J17980" s="1" t="s">
        <v>22842</v>
      </c>
      <c r="K17980" s="1" t="s">
        <v>22751</v>
      </c>
    </row>
    <row r="17981" customFormat="false" ht="15" hidden="false" customHeight="true" outlineLevel="0" collapsed="false">
      <c r="A17981" s="1" t="n">
        <f aca="false">IF(IFERROR((MATCH(G17981,$G$1:$G$17725,0)),0),INDEX($A$1:$A$17725,MATCH(G17981,$G$1:$G$17725,0)),MAX($A$2:$A17980)+1)</f>
        <v>13769</v>
      </c>
      <c r="B17981" s="1" t="e">
        <f aca="false">IF(COUNTIF($G$1:$G$17725,G17981&gt;0),0,INDEX($A$1:$A$17725,MATCH(G17981,$G$1:$G$17725,0)))</f>
        <v>#N/A</v>
      </c>
      <c r="C17981" s="1" t="str">
        <f aca="false">IF(H17981="",F17981,H17981)</f>
        <v>galloway 2 solar farm</v>
      </c>
      <c r="F17981" s="5"/>
      <c r="G17981" s="1" t="n">
        <v>63343</v>
      </c>
      <c r="H17981" s="1" t="s">
        <v>22930</v>
      </c>
      <c r="I17981" s="1" t="n">
        <v>63118</v>
      </c>
      <c r="J17981" s="1" t="s">
        <v>22931</v>
      </c>
      <c r="K17981" s="1" t="s">
        <v>22751</v>
      </c>
    </row>
    <row r="17982" customFormat="false" ht="15" hidden="false" customHeight="true" outlineLevel="0" collapsed="false">
      <c r="A17982" s="1" t="n">
        <f aca="false">IF(IFERROR((MATCH(G17982,$G$1:$G$17725,0)),0),INDEX($A$1:$A$17725,MATCH(G17982,$G$1:$G$17725,0)),MAX($A$2:$A17981)+1)</f>
        <v>13770</v>
      </c>
      <c r="B17982" s="1" t="e">
        <f aca="false">IF(COUNTIF($G$1:$G$17725,G17982&gt;0),0,INDEX($A$1:$A$17725,MATCH(G17982,$G$1:$G$17725,0)))</f>
        <v>#N/A</v>
      </c>
      <c r="C17982" s="1" t="str">
        <f aca="false">IF(H17982="",F17982,H17982)</f>
        <v>assembly solar ii llc</v>
      </c>
      <c r="F17982" s="5"/>
      <c r="G17982" s="1" t="n">
        <v>63538</v>
      </c>
      <c r="H17982" s="1" t="s">
        <v>22932</v>
      </c>
      <c r="I17982" s="1" t="n">
        <v>63253</v>
      </c>
      <c r="J17982" s="1" t="s">
        <v>22932</v>
      </c>
      <c r="K17982" s="1" t="s">
        <v>22751</v>
      </c>
    </row>
    <row r="17983" customFormat="false" ht="15" hidden="false" customHeight="true" outlineLevel="0" collapsed="false">
      <c r="A17983" s="1" t="n">
        <f aca="false">IF(IFERROR((MATCH(G17983,$G$1:$G$17725,0)),0),INDEX($A$1:$A$17725,MATCH(G17983,$G$1:$G$17725,0)),MAX($A$2:$A17982)+1)</f>
        <v>13771</v>
      </c>
      <c r="B17983" s="1" t="e">
        <f aca="false">IF(COUNTIF($G$1:$G$17725,G17983&gt;0),0,INDEX($A$1:$A$17725,MATCH(G17983,$G$1:$G$17725,0)))</f>
        <v>#N/A</v>
      </c>
      <c r="C17983" s="1" t="str">
        <f aca="false">IF(H17983="",F17983,H17983)</f>
        <v>contrail wind farm</v>
      </c>
      <c r="F17983" s="5"/>
      <c r="G17983" s="1" t="n">
        <v>63639</v>
      </c>
      <c r="H17983" s="1" t="s">
        <v>22933</v>
      </c>
      <c r="I17983" s="1" t="n">
        <v>12341</v>
      </c>
      <c r="J17983" s="1" t="s">
        <v>20546</v>
      </c>
      <c r="K17983" s="1" t="s">
        <v>22751</v>
      </c>
    </row>
    <row r="17984" customFormat="false" ht="15" hidden="false" customHeight="true" outlineLevel="0" collapsed="false">
      <c r="A17984" s="1" t="n">
        <f aca="false">IF(IFERROR((MATCH(G17984,$G$1:$G$17725,0)),0),INDEX($A$1:$A$17725,MATCH(G17984,$G$1:$G$17725,0)),MAX($A$2:$A17983)+1)</f>
        <v>13772</v>
      </c>
      <c r="B17984" s="1" t="e">
        <f aca="false">IF(COUNTIF($G$1:$G$17725,G17984&gt;0),0,INDEX($A$1:$A$17725,MATCH(G17984,$G$1:$G$17725,0)))</f>
        <v>#N/A</v>
      </c>
      <c r="C17984" s="1" t="str">
        <f aca="false">IF(H17984="",F17984,H17984)</f>
        <v>midland wind</v>
      </c>
      <c r="F17984" s="5"/>
      <c r="G17984" s="1" t="n">
        <v>63003</v>
      </c>
      <c r="H17984" s="1" t="s">
        <v>22934</v>
      </c>
      <c r="I17984" s="1" t="n">
        <v>15399</v>
      </c>
      <c r="K17984" s="1" t="s">
        <v>22751</v>
      </c>
    </row>
    <row r="17985" customFormat="false" ht="15" hidden="false" customHeight="true" outlineLevel="0" collapsed="false">
      <c r="A17985" s="1" t="n">
        <f aca="false">IF(IFERROR((MATCH(G17985,$G$1:$G$17725,0)),0),INDEX($A$1:$A$17725,MATCH(G17985,$G$1:$G$17725,0)),MAX($A$2:$A17984)+1)</f>
        <v>13773</v>
      </c>
      <c r="B17985" s="1" t="e">
        <f aca="false">IF(COUNTIF($G$1:$G$17725,G17985&gt;0),0,INDEX($A$1:$A$17725,MATCH(G17985,$G$1:$G$17725,0)))</f>
        <v>#N/A</v>
      </c>
      <c r="C17985" s="1" t="str">
        <f aca="false">IF(H17985="",F17985,H17985)</f>
        <v>bluebell solar ii</v>
      </c>
      <c r="F17985" s="5"/>
      <c r="G17985" s="1" t="n">
        <v>63351</v>
      </c>
      <c r="H17985" s="1" t="s">
        <v>22935</v>
      </c>
      <c r="I17985" s="1" t="n">
        <v>63116</v>
      </c>
      <c r="J17985" s="1" t="s">
        <v>22936</v>
      </c>
      <c r="K17985" s="1" t="s">
        <v>22751</v>
      </c>
    </row>
    <row r="17986" customFormat="false" ht="15" hidden="false" customHeight="true" outlineLevel="0" collapsed="false">
      <c r="A17986" s="1" t="n">
        <f aca="false">IF(IFERROR((MATCH(G17986,$G$1:$G$17725,0)),0),INDEX($A$1:$A$17725,MATCH(G17986,$G$1:$G$17725,0)),MAX($A$2:$A17985)+1)</f>
        <v>13774</v>
      </c>
      <c r="B17986" s="1" t="e">
        <f aca="false">IF(COUNTIF($G$1:$G$17725,G17986&gt;0),0,INDEX($A$1:$A$17725,MATCH(G17986,$G$1:$G$17725,0)))</f>
        <v>#N/A</v>
      </c>
      <c r="C17986" s="1" t="str">
        <f aca="false">IF(H17986="",F17986,H17986)</f>
        <v>harry allen solar energy llc</v>
      </c>
      <c r="F17986" s="5"/>
      <c r="G17986" s="1" t="n">
        <v>63080</v>
      </c>
      <c r="H17986" s="1" t="s">
        <v>22937</v>
      </c>
      <c r="I17986" s="1" t="n">
        <v>49893</v>
      </c>
      <c r="J17986" s="1" t="s">
        <v>11652</v>
      </c>
      <c r="K17986" s="1" t="s">
        <v>22751</v>
      </c>
    </row>
    <row r="17987" customFormat="false" ht="15" hidden="false" customHeight="true" outlineLevel="0" collapsed="false">
      <c r="A17987" s="1" t="n">
        <f aca="false">IF(IFERROR((MATCH(G17987,$G$1:$G$17725,0)),0),INDEX($A$1:$A$17725,MATCH(G17987,$G$1:$G$17725,0)),MAX($A$2:$A17986)+1)</f>
        <v>13775</v>
      </c>
      <c r="B17987" s="1" t="e">
        <f aca="false">IF(COUNTIF($G$1:$G$17725,G17987&gt;0),0,INDEX($A$1:$A$17725,MATCH(G17987,$G$1:$G$17725,0)))</f>
        <v>#N/A</v>
      </c>
      <c r="C17987" s="1" t="str">
        <f aca="false">IF(H17987="",F17987,H17987)</f>
        <v>wagyu</v>
      </c>
      <c r="F17987" s="5"/>
      <c r="G17987" s="1" t="n">
        <v>63273</v>
      </c>
      <c r="H17987" s="1" t="s">
        <v>22938</v>
      </c>
      <c r="I17987" s="1" t="n">
        <v>61060</v>
      </c>
      <c r="J17987" s="1" t="s">
        <v>22939</v>
      </c>
      <c r="K17987" s="1" t="s">
        <v>22751</v>
      </c>
    </row>
    <row r="17988" customFormat="false" ht="15" hidden="false" customHeight="true" outlineLevel="0" collapsed="false">
      <c r="A17988" s="1" t="n">
        <f aca="false">IF(IFERROR((MATCH(G17988,$G$1:$G$17725,0)),0),INDEX($A$1:$A$17725,MATCH(G17988,$G$1:$G$17725,0)),MAX($A$2:$A17987)+1)</f>
        <v>13776</v>
      </c>
      <c r="B17988" s="1" t="e">
        <f aca="false">IF(COUNTIF($G$1:$G$17725,G17988&gt;0),0,INDEX($A$1:$A$17725,MATCH(G17988,$G$1:$G$17725,0)))</f>
        <v>#N/A</v>
      </c>
      <c r="C17988" s="1" t="str">
        <f aca="false">IF(H17988="",F17988,H17988)</f>
        <v>kupehau</v>
      </c>
      <c r="F17988" s="5"/>
      <c r="G17988" s="1" t="n">
        <v>63799</v>
      </c>
      <c r="H17988" s="1" t="s">
        <v>22940</v>
      </c>
      <c r="I17988" s="1" t="n">
        <v>61222</v>
      </c>
      <c r="J17988" s="1" t="s">
        <v>22787</v>
      </c>
      <c r="K17988" s="1" t="s">
        <v>22751</v>
      </c>
    </row>
    <row r="17989" customFormat="false" ht="15" hidden="false" customHeight="true" outlineLevel="0" collapsed="false">
      <c r="A17989" s="1" t="n">
        <f aca="false">IF(IFERROR((MATCH(G17989,$G$1:$G$17725,0)),0),INDEX($A$1:$A$17725,MATCH(G17989,$G$1:$G$17725,0)),MAX($A$2:$A17988)+1)</f>
        <v>13777</v>
      </c>
      <c r="B17989" s="1" t="e">
        <f aca="false">IF(COUNTIF($G$1:$G$17725,G17989&gt;0),0,INDEX($A$1:$A$17725,MATCH(G17989,$G$1:$G$17725,0)))</f>
        <v>#N/A</v>
      </c>
      <c r="C17989" s="1" t="str">
        <f aca="false">IF(H17989="",F17989,H17989)</f>
        <v>timber road iv</v>
      </c>
      <c r="F17989" s="5"/>
      <c r="G17989" s="1" t="n">
        <v>62944</v>
      </c>
      <c r="H17989" s="1" t="s">
        <v>22941</v>
      </c>
      <c r="I17989" s="1" t="n">
        <v>62796</v>
      </c>
      <c r="J17989" s="1" t="s">
        <v>22942</v>
      </c>
      <c r="K17989" s="1" t="s">
        <v>22751</v>
      </c>
    </row>
    <row r="17990" customFormat="false" ht="15" hidden="false" customHeight="true" outlineLevel="0" collapsed="false">
      <c r="A17990" s="1" t="n">
        <f aca="false">IF(IFERROR((MATCH(G17990,$G$1:$G$17725,0)),0),INDEX($A$1:$A$17725,MATCH(G17990,$G$1:$G$17725,0)),MAX($A$2:$A17989)+1)</f>
        <v>13778</v>
      </c>
      <c r="B17990" s="1" t="e">
        <f aca="false">IF(COUNTIF($G$1:$G$17725,G17990&gt;0),0,INDEX($A$1:$A$17725,MATCH(G17990,$G$1:$G$17725,0)))</f>
        <v>#N/A</v>
      </c>
      <c r="C17990" s="1" t="str">
        <f aca="false">IF(H17990="",F17990,H17990)</f>
        <v>briar creek solar 1</v>
      </c>
      <c r="F17990" s="5"/>
      <c r="G17990" s="1" t="n">
        <v>63769</v>
      </c>
      <c r="H17990" s="1" t="s">
        <v>22943</v>
      </c>
      <c r="I17990" s="1" t="n">
        <v>62842</v>
      </c>
      <c r="J17990" s="1" t="s">
        <v>22818</v>
      </c>
      <c r="K17990" s="1" t="s">
        <v>22751</v>
      </c>
    </row>
    <row r="17991" customFormat="false" ht="15" hidden="false" customHeight="true" outlineLevel="0" collapsed="false">
      <c r="A17991" s="1" t="n">
        <f aca="false">IF(IFERROR((MATCH(G17991,$G$1:$G$17725,0)),0),INDEX($A$1:$A$17725,MATCH(G17991,$G$1:$G$17725,0)),MAX($A$2:$A17990)+1)</f>
        <v>13779</v>
      </c>
      <c r="B17991" s="1" t="e">
        <f aca="false">IF(COUNTIF($G$1:$G$17725,G17991&gt;0),0,INDEX($A$1:$A$17725,MATCH(G17991,$G$1:$G$17725,0)))</f>
        <v>#N/A</v>
      </c>
      <c r="C17991" s="1" t="str">
        <f aca="false">IF(H17991="",F17991,H17991)</f>
        <v>bitter ridge wind farm, llc</v>
      </c>
      <c r="F17991" s="5"/>
      <c r="G17991" s="1" t="n">
        <v>63666</v>
      </c>
      <c r="H17991" s="1" t="s">
        <v>22944</v>
      </c>
      <c r="I17991" s="1" t="n">
        <v>63373</v>
      </c>
      <c r="J17991" s="1" t="s">
        <v>22944</v>
      </c>
      <c r="K17991" s="1" t="s">
        <v>22751</v>
      </c>
    </row>
    <row r="17992" customFormat="false" ht="15" hidden="false" customHeight="true" outlineLevel="0" collapsed="false">
      <c r="A17992" s="1" t="n">
        <f aca="false">IF(IFERROR((MATCH(G17992,$G$1:$G$17725,0)),0),INDEX($A$1:$A$17725,MATCH(G17992,$G$1:$G$17725,0)),MAX($A$2:$A17991)+1)</f>
        <v>13780</v>
      </c>
      <c r="B17992" s="1" t="e">
        <f aca="false">IF(COUNTIF($G$1:$G$17725,G17992&gt;0),0,INDEX($A$1:$A$17725,MATCH(G17992,$G$1:$G$17725,0)))</f>
        <v>#N/A</v>
      </c>
      <c r="C17992" s="1" t="str">
        <f aca="false">IF(H17992="",F17992,H17992)</f>
        <v>cedar springs iii</v>
      </c>
      <c r="F17992" s="5"/>
      <c r="G17992" s="1" t="n">
        <v>63916</v>
      </c>
      <c r="H17992" s="1" t="s">
        <v>22945</v>
      </c>
      <c r="I17992" s="1" t="n">
        <v>63582</v>
      </c>
      <c r="J17992" s="1" t="s">
        <v>22946</v>
      </c>
      <c r="K17992" s="1" t="s">
        <v>22751</v>
      </c>
    </row>
    <row r="17993" customFormat="false" ht="15" hidden="false" customHeight="true" outlineLevel="0" collapsed="false">
      <c r="A17993" s="1" t="n">
        <f aca="false">IF(IFERROR((MATCH(G17993,$G$1:$G$17725,0)),0),INDEX($A$1:$A$17725,MATCH(G17993,$G$1:$G$17725,0)),MAX($A$2:$A17992)+1)</f>
        <v>13781</v>
      </c>
      <c r="B17993" s="1" t="e">
        <f aca="false">IF(COUNTIF($G$1:$G$17725,G17993&gt;0),0,INDEX($A$1:$A$17725,MATCH(G17993,$G$1:$G$17725,0)))</f>
        <v>#N/A</v>
      </c>
      <c r="C17993" s="1" t="str">
        <f aca="false">IF(H17993="",F17993,H17993)</f>
        <v>elm branch solar 1</v>
      </c>
      <c r="F17993" s="5"/>
      <c r="G17993" s="1" t="n">
        <v>63764</v>
      </c>
      <c r="H17993" s="1" t="s">
        <v>22947</v>
      </c>
      <c r="I17993" s="1" t="n">
        <v>62842</v>
      </c>
      <c r="J17993" s="1" t="s">
        <v>22818</v>
      </c>
      <c r="K17993" s="1" t="s">
        <v>22751</v>
      </c>
    </row>
    <row r="17994" customFormat="false" ht="15" hidden="false" customHeight="true" outlineLevel="0" collapsed="false">
      <c r="A17994" s="1" t="n">
        <f aca="false">IF(IFERROR((MATCH(G17994,$G$1:$G$17725,0)),0),INDEX($A$1:$A$17725,MATCH(G17994,$G$1:$G$17725,0)),MAX($A$2:$A17993)+1)</f>
        <v>13782</v>
      </c>
      <c r="B17994" s="1" t="e">
        <f aca="false">IF(COUNTIF($G$1:$G$17725,G17994&gt;0),0,INDEX($A$1:$A$17725,MATCH(G17994,$G$1:$G$17725,0)))</f>
        <v>#N/A</v>
      </c>
      <c r="C17994" s="1" t="str">
        <f aca="false">IF(H17994="",F17994,H17994)</f>
        <v>mmwec simple cycle gas turbine</v>
      </c>
      <c r="F17994" s="5"/>
      <c r="G17994" s="1" t="n">
        <v>63559</v>
      </c>
      <c r="H17994" s="1" t="s">
        <v>22948</v>
      </c>
      <c r="I17994" s="1" t="n">
        <v>11806</v>
      </c>
      <c r="J17994" s="1" t="s">
        <v>21381</v>
      </c>
      <c r="K17994" s="1" t="s">
        <v>22751</v>
      </c>
    </row>
    <row r="17995" customFormat="false" ht="15" hidden="false" customHeight="true" outlineLevel="0" collapsed="false">
      <c r="A17995" s="1" t="n">
        <f aca="false">IF(IFERROR((MATCH(G17995,$G$1:$G$17725,0)),0),INDEX($A$1:$A$17725,MATCH(G17995,$G$1:$G$17725,0)),MAX($A$2:$A17994)+1)</f>
        <v>13783</v>
      </c>
      <c r="B17995" s="1" t="e">
        <f aca="false">IF(COUNTIF($G$1:$G$17725,G17995&gt;0),0,INDEX($A$1:$A$17725,MATCH(G17995,$G$1:$G$17725,0)))</f>
        <v>#N/A</v>
      </c>
      <c r="C17995" s="1" t="str">
        <f aca="false">IF(H17995="",F17995,H17995)</f>
        <v>skookumchuck wind facility</v>
      </c>
      <c r="F17995" s="5"/>
      <c r="G17995" s="1" t="n">
        <v>63205</v>
      </c>
      <c r="H17995" s="1" t="s">
        <v>22949</v>
      </c>
      <c r="I17995" s="1" t="n">
        <v>17650</v>
      </c>
      <c r="J17995" s="1" t="s">
        <v>21045</v>
      </c>
      <c r="K17995" s="1" t="s">
        <v>22751</v>
      </c>
    </row>
    <row r="17996" customFormat="false" ht="15" hidden="false" customHeight="true" outlineLevel="0" collapsed="false">
      <c r="A17996" s="1" t="n">
        <f aca="false">IF(IFERROR((MATCH(G17996,$G$1:$G$17725,0)),0),INDEX($A$1:$A$17725,MATCH(G17996,$G$1:$G$17725,0)),MAX($A$2:$A17995)+1)</f>
        <v>13784</v>
      </c>
      <c r="B17996" s="1" t="e">
        <f aca="false">IF(COUNTIF($G$1:$G$17725,G17996&gt;0),0,INDEX($A$1:$A$17725,MATCH(G17996,$G$1:$G$17725,0)))</f>
        <v>#N/A</v>
      </c>
      <c r="C17996" s="1" t="str">
        <f aca="false">IF(H17996="",F17996,H17996)</f>
        <v>nj transitgrid</v>
      </c>
      <c r="F17996" s="5"/>
      <c r="G17996" s="1" t="n">
        <v>63631</v>
      </c>
      <c r="H17996" s="1" t="s">
        <v>22950</v>
      </c>
      <c r="I17996" s="1" t="n">
        <v>63342</v>
      </c>
      <c r="J17996" s="1" t="s">
        <v>22951</v>
      </c>
      <c r="K17996" s="1" t="s">
        <v>22751</v>
      </c>
    </row>
    <row r="17997" customFormat="false" ht="15" hidden="false" customHeight="true" outlineLevel="0" collapsed="false">
      <c r="A17997" s="1" t="n">
        <f aca="false">IF(IFERROR((MATCH(G17997,$G$1:$G$17725,0)),0),INDEX($A$1:$A$17725,MATCH(G17997,$G$1:$G$17725,0)),MAX($A$2:$A17996)+1)</f>
        <v>13785</v>
      </c>
      <c r="B17997" s="1" t="e">
        <f aca="false">IF(COUNTIF($G$1:$G$17725,G17997&gt;0),0,INDEX($A$1:$A$17725,MATCH(G17997,$G$1:$G$17725,0)))</f>
        <v>#N/A</v>
      </c>
      <c r="C17997" s="1" t="str">
        <f aca="false">IF(H17997="",F17997,H17997)</f>
        <v>yum yum solar llc</v>
      </c>
      <c r="F17997" s="5"/>
      <c r="G17997" s="1" t="n">
        <v>63026</v>
      </c>
      <c r="H17997" s="1" t="s">
        <v>22952</v>
      </c>
      <c r="I17997" s="1" t="n">
        <v>49893</v>
      </c>
      <c r="J17997" s="1" t="s">
        <v>11652</v>
      </c>
      <c r="K17997" s="1" t="s">
        <v>22751</v>
      </c>
    </row>
    <row r="17998" customFormat="false" ht="15" hidden="false" customHeight="true" outlineLevel="0" collapsed="false">
      <c r="A17998" s="1" t="n">
        <f aca="false">IF(IFERROR((MATCH(G17998,$G$1:$G$17725,0)),0),INDEX($A$1:$A$17725,MATCH(G17998,$G$1:$G$17725,0)),MAX($A$2:$A17997)+1)</f>
        <v>13786</v>
      </c>
      <c r="B17998" s="1" t="e">
        <f aca="false">IF(COUNTIF($G$1:$G$17725,G17998&gt;0),0,INDEX($A$1:$A$17725,MATCH(G17998,$G$1:$G$17725,0)))</f>
        <v>#N/A</v>
      </c>
      <c r="C17998" s="1" t="str">
        <f aca="false">IF(H17998="",F17998,H17998)</f>
        <v>hardin solar energy llc</v>
      </c>
      <c r="F17998" s="5"/>
      <c r="G17998" s="1" t="n">
        <v>63029</v>
      </c>
      <c r="H17998" s="1" t="s">
        <v>22953</v>
      </c>
      <c r="I17998" s="1" t="n">
        <v>49893</v>
      </c>
      <c r="J17998" s="1" t="s">
        <v>11652</v>
      </c>
      <c r="K17998" s="1" t="s">
        <v>22751</v>
      </c>
    </row>
    <row r="17999" customFormat="false" ht="15" hidden="false" customHeight="true" outlineLevel="0" collapsed="false">
      <c r="A17999" s="1" t="n">
        <f aca="false">IF(IFERROR((MATCH(G17999,$G$1:$G$17725,0)),0),INDEX($A$1:$A$17725,MATCH(G17999,$G$1:$G$17725,0)),MAX($A$2:$A17998)+1)</f>
        <v>13787</v>
      </c>
      <c r="B17999" s="1" t="e">
        <f aca="false">IF(COUNTIF($G$1:$G$17725,G17999&gt;0),0,INDEX($A$1:$A$17725,MATCH(G17999,$G$1:$G$17725,0)))</f>
        <v>#N/A</v>
      </c>
      <c r="C17999" s="1" t="str">
        <f aca="false">IF(H17999="",F17999,H17999)</f>
        <v>two creeks solar</v>
      </c>
      <c r="F17999" s="5"/>
      <c r="G17999" s="1" t="n">
        <v>63105</v>
      </c>
      <c r="H17999" s="1" t="s">
        <v>22954</v>
      </c>
      <c r="I17999" s="1" t="n">
        <v>20860</v>
      </c>
      <c r="J17999" s="1" t="s">
        <v>22955</v>
      </c>
      <c r="K17999" s="1" t="s">
        <v>22751</v>
      </c>
    </row>
    <row r="18000" customFormat="false" ht="15" hidden="false" customHeight="true" outlineLevel="0" collapsed="false">
      <c r="A18000" s="1" t="n">
        <f aca="false">IF(IFERROR((MATCH(G18000,$G$1:$G$17725,0)),0),INDEX($A$1:$A$17725,MATCH(G18000,$G$1:$G$17725,0)),MAX($A$2:$A17999)+1)</f>
        <v>13788</v>
      </c>
      <c r="B18000" s="1" t="e">
        <f aca="false">IF(COUNTIF($G$1:$G$17725,G18000&gt;0),0,INDEX($A$1:$A$17725,MATCH(G18000,$G$1:$G$17725,0)))</f>
        <v>#N/A</v>
      </c>
      <c r="C18000" s="1" t="str">
        <f aca="false">IF(H18000="",F18000,H18000)</f>
        <v>sun stream 2</v>
      </c>
      <c r="F18000" s="5"/>
      <c r="G18000" s="1" t="n">
        <v>63440</v>
      </c>
      <c r="H18000" s="1" t="s">
        <v>22956</v>
      </c>
      <c r="I18000" s="1" t="n">
        <v>56615</v>
      </c>
      <c r="J18000" s="1" t="s">
        <v>21627</v>
      </c>
      <c r="K18000" s="1" t="s">
        <v>22751</v>
      </c>
    </row>
    <row r="18001" customFormat="false" ht="15" hidden="false" customHeight="true" outlineLevel="0" collapsed="false">
      <c r="A18001" s="1" t="n">
        <f aca="false">IF(IFERROR((MATCH(G18001,$G$1:$G$17725,0)),0),INDEX($A$1:$A$17725,MATCH(G18001,$G$1:$G$17725,0)),MAX($A$2:$A18000)+1)</f>
        <v>13789</v>
      </c>
      <c r="B18001" s="1" t="e">
        <f aca="false">IF(COUNTIF($G$1:$G$17725,G18001&gt;0),0,INDEX($A$1:$A$17725,MATCH(G18001,$G$1:$G$17725,0)))</f>
        <v>#N/A</v>
      </c>
      <c r="C18001" s="1" t="str">
        <f aca="false">IF(H18001="",F18001,H18001)</f>
        <v>lund hill solar</v>
      </c>
      <c r="F18001" s="5"/>
      <c r="G18001" s="1" t="n">
        <v>63509</v>
      </c>
      <c r="H18001" s="1" t="s">
        <v>22957</v>
      </c>
      <c r="I18001" s="1" t="n">
        <v>15399</v>
      </c>
      <c r="K18001" s="1" t="s">
        <v>22751</v>
      </c>
    </row>
    <row r="18002" customFormat="false" ht="15" hidden="false" customHeight="true" outlineLevel="0" collapsed="false">
      <c r="A18002" s="1" t="n">
        <f aca="false">IF(IFERROR((MATCH(G18002,$G$1:$G$17725,0)),0),INDEX($A$1:$A$17725,MATCH(G18002,$G$1:$G$17725,0)),MAX($A$2:$A18001)+1)</f>
        <v>13790</v>
      </c>
      <c r="B18002" s="1" t="e">
        <f aca="false">IF(COUNTIF($G$1:$G$17725,G18002&gt;0),0,INDEX($A$1:$A$17725,MATCH(G18002,$G$1:$G$17725,0)))</f>
        <v>#N/A</v>
      </c>
      <c r="C18002" s="1" t="str">
        <f aca="false">IF(H18002="",F18002,H18002)</f>
        <v>ced crane solar</v>
      </c>
      <c r="F18002" s="5"/>
      <c r="G18002" s="1" t="n">
        <v>63519</v>
      </c>
      <c r="H18002" s="1" t="s">
        <v>22958</v>
      </c>
      <c r="I18002" s="1" t="n">
        <v>56769</v>
      </c>
      <c r="J18002" s="1" t="s">
        <v>20680</v>
      </c>
      <c r="K18002" s="1" t="s">
        <v>22751</v>
      </c>
    </row>
    <row r="18003" customFormat="false" ht="15" hidden="false" customHeight="true" outlineLevel="0" collapsed="false">
      <c r="A18003" s="1" t="n">
        <f aca="false">IF(IFERROR((MATCH(G18003,$G$1:$G$17725,0)),0),INDEX($A$1:$A$17725,MATCH(G18003,$G$1:$G$17725,0)),MAX($A$2:$A18002)+1)</f>
        <v>13791</v>
      </c>
      <c r="B18003" s="1" t="e">
        <f aca="false">IF(COUNTIF($G$1:$G$17725,G18003&gt;0),0,INDEX($A$1:$A$17725,MATCH(G18003,$G$1:$G$17725,0)))</f>
        <v>#N/A</v>
      </c>
      <c r="C18003" s="1" t="str">
        <f aca="false">IF(H18003="",F18003,H18003)</f>
        <v>crescent wind park</v>
      </c>
      <c r="F18003" s="5"/>
      <c r="G18003" s="1" t="n">
        <v>63686</v>
      </c>
      <c r="H18003" s="1" t="s">
        <v>22959</v>
      </c>
      <c r="I18003" s="1" t="n">
        <v>4254</v>
      </c>
      <c r="J18003" s="1" t="s">
        <v>21086</v>
      </c>
      <c r="K18003" s="1" t="s">
        <v>22751</v>
      </c>
    </row>
    <row r="18004" customFormat="false" ht="15" hidden="false" customHeight="true" outlineLevel="0" collapsed="false">
      <c r="A18004" s="1" t="n">
        <f aca="false">IF(IFERROR((MATCH(G18004,$G$1:$G$17725,0)),0),INDEX($A$1:$A$17725,MATCH(G18004,$G$1:$G$17725,0)),MAX($A$2:$A18003)+1)</f>
        <v>13792</v>
      </c>
      <c r="B18004" s="1" t="e">
        <f aca="false">IF(COUNTIF($G$1:$G$17725,G18004&gt;0),0,INDEX($A$1:$A$17725,MATCH(G18004,$G$1:$G$17725,0)))</f>
        <v>#N/A</v>
      </c>
      <c r="C18004" s="1" t="str">
        <f aca="false">IF(H18004="",F18004,H18004)</f>
        <v>clover creek solar</v>
      </c>
      <c r="F18004" s="5"/>
      <c r="G18004" s="1" t="n">
        <v>63061</v>
      </c>
      <c r="H18004" s="1" t="s">
        <v>22960</v>
      </c>
      <c r="I18004" s="1" t="n">
        <v>62886</v>
      </c>
      <c r="J18004" s="1" t="s">
        <v>22961</v>
      </c>
      <c r="K18004" s="1" t="s">
        <v>22751</v>
      </c>
    </row>
    <row r="18005" customFormat="false" ht="15" hidden="false" customHeight="true" outlineLevel="0" collapsed="false">
      <c r="A18005" s="1" t="n">
        <f aca="false">IF(IFERROR((MATCH(G18005,$G$1:$G$17725,0)),0),INDEX($A$1:$A$17725,MATCH(G18005,$G$1:$G$17725,0)),MAX($A$2:$A18004)+1)</f>
        <v>13793</v>
      </c>
      <c r="B18005" s="1" t="e">
        <f aca="false">IF(COUNTIF($G$1:$G$17725,G18005&gt;0),0,INDEX($A$1:$A$17725,MATCH(G18005,$G$1:$G$17725,0)))</f>
        <v>#N/A</v>
      </c>
      <c r="C18005" s="1" t="str">
        <f aca="false">IF(H18005="",F18005,H18005)</f>
        <v>broad mountain wind project</v>
      </c>
      <c r="F18005" s="5"/>
      <c r="G18005" s="1" t="n">
        <v>63210</v>
      </c>
      <c r="H18005" s="1" t="s">
        <v>22962</v>
      </c>
      <c r="I18005" s="1" t="n">
        <v>62995</v>
      </c>
      <c r="J18005" s="1" t="s">
        <v>22963</v>
      </c>
      <c r="K18005" s="1" t="s">
        <v>22751</v>
      </c>
    </row>
    <row r="18006" customFormat="false" ht="15" hidden="false" customHeight="true" outlineLevel="0" collapsed="false">
      <c r="A18006" s="1" t="n">
        <f aca="false">IF(IFERROR((MATCH(G18006,$G$1:$G$17725,0)),0),INDEX($A$1:$A$17725,MATCH(G18006,$G$1:$G$17725,0)),MAX($A$2:$A18005)+1)</f>
        <v>13794</v>
      </c>
      <c r="B18006" s="1" t="e">
        <f aca="false">IF(COUNTIF($G$1:$G$17725,G18006&gt;0),0,INDEX($A$1:$A$17725,MATCH(G18006,$G$1:$G$17725,0)))</f>
        <v>#N/A</v>
      </c>
      <c r="C18006" s="1" t="str">
        <f aca="false">IF(H18006="",F18006,H18006)</f>
        <v>elk creek solar</v>
      </c>
      <c r="F18006" s="5"/>
      <c r="G18006" s="1" t="n">
        <v>63250</v>
      </c>
      <c r="H18006" s="1" t="s">
        <v>22964</v>
      </c>
      <c r="I18006" s="1" t="n">
        <v>62759</v>
      </c>
      <c r="J18006" s="1" t="s">
        <v>22965</v>
      </c>
      <c r="K18006" s="1" t="s">
        <v>22751</v>
      </c>
    </row>
    <row r="18007" customFormat="false" ht="15" hidden="false" customHeight="true" outlineLevel="0" collapsed="false">
      <c r="A18007" s="1" t="n">
        <f aca="false">IF(IFERROR((MATCH(G18007,$G$1:$G$17725,0)),0),INDEX($A$1:$A$17725,MATCH(G18007,$G$1:$G$17725,0)),MAX($A$2:$A18006)+1)</f>
        <v>13795</v>
      </c>
      <c r="B18007" s="1" t="e">
        <f aca="false">IF(COUNTIF($G$1:$G$17725,G18007&gt;0),0,INDEX($A$1:$A$17725,MATCH(G18007,$G$1:$G$17725,0)))</f>
        <v>#N/A</v>
      </c>
      <c r="C18007" s="1" t="str">
        <f aca="false">IF(H18007="",F18007,H18007)</f>
        <v>al solar c llc</v>
      </c>
      <c r="F18007" s="5"/>
      <c r="G18007" s="1" t="n">
        <v>63513</v>
      </c>
      <c r="H18007" s="1" t="s">
        <v>22966</v>
      </c>
      <c r="I18007" s="1" t="n">
        <v>63238</v>
      </c>
      <c r="J18007" s="1" t="s">
        <v>22967</v>
      </c>
      <c r="K18007" s="1" t="s">
        <v>22751</v>
      </c>
    </row>
    <row r="18008" customFormat="false" ht="15" hidden="false" customHeight="true" outlineLevel="0" collapsed="false">
      <c r="A18008" s="1" t="n">
        <f aca="false">IF(IFERROR((MATCH(G18008,$G$1:$G$17725,0)),0),INDEX($A$1:$A$17725,MATCH(G18008,$G$1:$G$17725,0)),MAX($A$2:$A18007)+1)</f>
        <v>13796</v>
      </c>
      <c r="B18008" s="1" t="e">
        <f aca="false">IF(COUNTIF($G$1:$G$17725,G18008&gt;0),0,INDEX($A$1:$A$17725,MATCH(G18008,$G$1:$G$17725,0)))</f>
        <v>#N/A</v>
      </c>
      <c r="C18008" s="1" t="str">
        <f aca="false">IF(H18008="",F18008,H18008)</f>
        <v>water strider solar</v>
      </c>
      <c r="F18008" s="5"/>
      <c r="G18008" s="1" t="n">
        <v>63549</v>
      </c>
      <c r="H18008" s="1" t="s">
        <v>22968</v>
      </c>
      <c r="I18008" s="1" t="n">
        <v>56769</v>
      </c>
      <c r="J18008" s="1" t="s">
        <v>20680</v>
      </c>
      <c r="K18008" s="1" t="s">
        <v>22751</v>
      </c>
    </row>
    <row r="18009" customFormat="false" ht="15" hidden="false" customHeight="true" outlineLevel="0" collapsed="false">
      <c r="A18009" s="1" t="n">
        <f aca="false">IF(IFERROR((MATCH(G18009,$G$1:$G$17725,0)),0),INDEX($A$1:$A$17725,MATCH(G18009,$G$1:$G$17725,0)),MAX($A$2:$A18008)+1)</f>
        <v>13797</v>
      </c>
      <c r="B18009" s="1" t="e">
        <f aca="false">IF(COUNTIF($G$1:$G$17725,G18009&gt;0),0,INDEX($A$1:$A$17725,MATCH(G18009,$G$1:$G$17725,0)))</f>
        <v>#N/A</v>
      </c>
      <c r="C18009" s="1" t="str">
        <f aca="false">IF(H18009="",F18009,H18009)</f>
        <v>sand hill c</v>
      </c>
      <c r="F18009" s="5"/>
      <c r="G18009" s="1" t="n">
        <v>63653</v>
      </c>
      <c r="H18009" s="1" t="s">
        <v>22969</v>
      </c>
      <c r="I18009" s="1" t="n">
        <v>62909</v>
      </c>
      <c r="J18009" s="1" t="s">
        <v>22970</v>
      </c>
      <c r="K18009" s="1" t="s">
        <v>22751</v>
      </c>
    </row>
    <row r="18010" customFormat="false" ht="15" hidden="false" customHeight="true" outlineLevel="0" collapsed="false">
      <c r="A18010" s="1" t="n">
        <f aca="false">IF(IFERROR((MATCH(G18010,$G$1:$G$17725,0)),0),INDEX($A$1:$A$17725,MATCH(G18010,$G$1:$G$17725,0)),MAX($A$2:$A18009)+1)</f>
        <v>13798</v>
      </c>
      <c r="B18010" s="1" t="e">
        <f aca="false">IF(COUNTIF($G$1:$G$17725,G18010&gt;0),0,INDEX($A$1:$A$17725,MATCH(G18010,$G$1:$G$17725,0)))</f>
        <v>#N/A</v>
      </c>
      <c r="C18010" s="1" t="str">
        <f aca="false">IF(H18010="",F18010,H18010)</f>
        <v>greensville solar</v>
      </c>
      <c r="F18010" s="5"/>
      <c r="G18010" s="1" t="n">
        <v>63745</v>
      </c>
      <c r="H18010" s="1" t="s">
        <v>22971</v>
      </c>
      <c r="I18010" s="1" t="n">
        <v>5248</v>
      </c>
      <c r="J18010" s="1" t="s">
        <v>22705</v>
      </c>
      <c r="K18010" s="1" t="s">
        <v>22751</v>
      </c>
    </row>
    <row r="18011" customFormat="false" ht="15" hidden="false" customHeight="true" outlineLevel="0" collapsed="false">
      <c r="A18011" s="1" t="n">
        <f aca="false">IF(IFERROR((MATCH(G18011,$G$1:$G$17725,0)),0),INDEX($A$1:$A$17725,MATCH(G18011,$G$1:$G$17725,0)),MAX($A$2:$A18010)+1)</f>
        <v>13799</v>
      </c>
      <c r="B18011" s="1" t="e">
        <f aca="false">IF(COUNTIF($G$1:$G$17725,G18011&gt;0),0,INDEX($A$1:$A$17725,MATCH(G18011,$G$1:$G$17725,0)))</f>
        <v>#N/A</v>
      </c>
      <c r="C18011" s="1" t="str">
        <f aca="false">IF(H18011="",F18011,H18011)</f>
        <v>gerdau</v>
      </c>
      <c r="F18011" s="5"/>
      <c r="G18011" s="1" t="n">
        <v>63797</v>
      </c>
      <c r="H18011" s="1" t="s">
        <v>22972</v>
      </c>
      <c r="I18011" s="1" t="n">
        <v>61222</v>
      </c>
      <c r="J18011" s="1" t="s">
        <v>22787</v>
      </c>
      <c r="K18011" s="1" t="s">
        <v>22751</v>
      </c>
    </row>
    <row r="18012" customFormat="false" ht="15" hidden="false" customHeight="true" outlineLevel="0" collapsed="false">
      <c r="A18012" s="1" t="n">
        <f aca="false">IF(IFERROR((MATCH(G18012,$G$1:$G$17725,0)),0),INDEX($A$1:$A$17725,MATCH(G18012,$G$1:$G$17725,0)),MAX($A$2:$A18011)+1)</f>
        <v>13800</v>
      </c>
      <c r="B18012" s="1" t="e">
        <f aca="false">IF(COUNTIF($G$1:$G$17725,G18012&gt;0),0,INDEX($A$1:$A$17725,MATCH(G18012,$G$1:$G$17725,0)))</f>
        <v>#N/A</v>
      </c>
      <c r="C18012" s="1" t="str">
        <f aca="false">IF(H18012="",F18012,H18012)</f>
        <v>suneast tabletop solar project</v>
      </c>
      <c r="F18012" s="5"/>
      <c r="G18012" s="1" t="n">
        <v>63867</v>
      </c>
      <c r="H18012" s="1" t="s">
        <v>22973</v>
      </c>
      <c r="I18012" s="1" t="n">
        <v>63541</v>
      </c>
      <c r="J18012" s="1" t="s">
        <v>22974</v>
      </c>
      <c r="K18012" s="1" t="s">
        <v>22751</v>
      </c>
    </row>
    <row r="18013" customFormat="false" ht="15" hidden="false" customHeight="true" outlineLevel="0" collapsed="false">
      <c r="A18013" s="1" t="n">
        <f aca="false">IF(IFERROR((MATCH(G18013,$G$1:$G$17725,0)),0),INDEX($A$1:$A$17725,MATCH(G18013,$G$1:$G$17725,0)),MAX($A$2:$A18012)+1)</f>
        <v>13801</v>
      </c>
      <c r="B18013" s="1" t="e">
        <f aca="false">IF(COUNTIF($G$1:$G$17725,G18013&gt;0),0,INDEX($A$1:$A$17725,MATCH(G18013,$G$1:$G$17725,0)))</f>
        <v>#N/A</v>
      </c>
      <c r="C18013" s="1" t="str">
        <f aca="false">IF(H18013="",F18013,H18013)</f>
        <v>tono solar</v>
      </c>
      <c r="F18013" s="5"/>
      <c r="G18013" s="1" t="n">
        <v>63902</v>
      </c>
      <c r="H18013" s="1" t="s">
        <v>22975</v>
      </c>
      <c r="I18013" s="1" t="n">
        <v>63561</v>
      </c>
      <c r="J18013" s="1" t="s">
        <v>22976</v>
      </c>
      <c r="K18013" s="1" t="s">
        <v>22751</v>
      </c>
    </row>
    <row r="18014" customFormat="false" ht="15" hidden="false" customHeight="true" outlineLevel="0" collapsed="false">
      <c r="A18014" s="1" t="n">
        <f aca="false">IF(IFERROR((MATCH(G18014,$G$1:$G$17725,0)),0),INDEX($A$1:$A$17725,MATCH(G18014,$G$1:$G$17725,0)),MAX($A$2:$A18013)+1)</f>
        <v>13802</v>
      </c>
      <c r="B18014" s="1" t="e">
        <f aca="false">IF(COUNTIF($G$1:$G$17725,G18014&gt;0),0,INDEX($A$1:$A$17725,MATCH(G18014,$G$1:$G$17725,0)))</f>
        <v>#N/A</v>
      </c>
      <c r="C18014" s="1" t="str">
        <f aca="false">IF(H18014="",F18014,H18014)</f>
        <v>bluegrass solar</v>
      </c>
      <c r="F18014" s="5"/>
      <c r="G18014" s="1" t="n">
        <v>63910</v>
      </c>
      <c r="H18014" s="1" t="s">
        <v>22977</v>
      </c>
      <c r="I18014" s="1" t="n">
        <v>63575</v>
      </c>
      <c r="J18014" s="1" t="s">
        <v>22978</v>
      </c>
      <c r="K18014" s="1" t="s">
        <v>22751</v>
      </c>
    </row>
    <row r="18015" customFormat="false" ht="15" hidden="false" customHeight="true" outlineLevel="0" collapsed="false">
      <c r="A18015" s="1" t="n">
        <f aca="false">IF(IFERROR((MATCH(G18015,$G$1:$G$17725,0)),0),INDEX($A$1:$A$17725,MATCH(G18015,$G$1:$G$17725,0)),MAX($A$2:$A18014)+1)</f>
        <v>13803</v>
      </c>
      <c r="B18015" s="1" t="e">
        <f aca="false">IF(COUNTIF($G$1:$G$17725,G18015&gt;0),0,INDEX($A$1:$A$17725,MATCH(G18015,$G$1:$G$17725,0)))</f>
        <v>#N/A</v>
      </c>
      <c r="C18015" s="1" t="str">
        <f aca="false">IF(H18015="",F18015,H18015)</f>
        <v>westmoreland county solar project</v>
      </c>
      <c r="F18015" s="5"/>
      <c r="G18015" s="1" t="n">
        <v>63696</v>
      </c>
      <c r="H18015" s="1" t="s">
        <v>22979</v>
      </c>
      <c r="I18015" s="1" t="n">
        <v>63412</v>
      </c>
      <c r="J18015" s="1" t="s">
        <v>22980</v>
      </c>
      <c r="K18015" s="1" t="s">
        <v>22751</v>
      </c>
    </row>
    <row r="18016" customFormat="false" ht="15" hidden="false" customHeight="true" outlineLevel="0" collapsed="false">
      <c r="A18016" s="1" t="n">
        <f aca="false">IF(IFERROR((MATCH(G18016,$G$1:$G$17725,0)),0),INDEX($A$1:$A$17725,MATCH(G18016,$G$1:$G$17725,0)),MAX($A$2:$A18015)+1)</f>
        <v>13804</v>
      </c>
      <c r="B18016" s="1" t="e">
        <f aca="false">IF(COUNTIF($G$1:$G$17725,G18016&gt;0),0,INDEX($A$1:$A$17725,MATCH(G18016,$G$1:$G$17725,0)))</f>
        <v>#N/A</v>
      </c>
      <c r="C18016" s="1" t="str">
        <f aca="false">IF(H18016="",F18016,H18016)</f>
        <v>desert star hybrid</v>
      </c>
      <c r="F18016" s="5"/>
      <c r="G18016" s="1" t="n">
        <v>62965</v>
      </c>
      <c r="H18016" s="1" t="s">
        <v>22981</v>
      </c>
      <c r="I18016" s="1" t="n">
        <v>803</v>
      </c>
      <c r="J18016" s="1" t="s">
        <v>21091</v>
      </c>
      <c r="K18016" s="1" t="s">
        <v>22751</v>
      </c>
    </row>
    <row r="18017" customFormat="false" ht="15" hidden="false" customHeight="true" outlineLevel="0" collapsed="false">
      <c r="A18017" s="1" t="n">
        <f aca="false">IF(IFERROR((MATCH(G18017,$G$1:$G$17725,0)),0),INDEX($A$1:$A$17725,MATCH(G18017,$G$1:$G$17725,0)),MAX($A$2:$A18016)+1)</f>
        <v>13805</v>
      </c>
      <c r="B18017" s="1" t="e">
        <f aca="false">IF(COUNTIF($G$1:$G$17725,G18017&gt;0),0,INDEX($A$1:$A$17725,MATCH(G18017,$G$1:$G$17725,0)))</f>
        <v>#N/A</v>
      </c>
      <c r="C18017" s="1" t="str">
        <f aca="false">IF(H18017="",F18017,H18017)</f>
        <v>whitetail solar 2</v>
      </c>
      <c r="F18017" s="5"/>
      <c r="G18017" s="1" t="n">
        <v>62990</v>
      </c>
      <c r="H18017" s="1" t="s">
        <v>22982</v>
      </c>
      <c r="I18017" s="1" t="n">
        <v>62842</v>
      </c>
      <c r="J18017" s="1" t="s">
        <v>22818</v>
      </c>
      <c r="K18017" s="1" t="s">
        <v>22751</v>
      </c>
    </row>
    <row r="18018" customFormat="false" ht="15" hidden="false" customHeight="true" outlineLevel="0" collapsed="false">
      <c r="A18018" s="1" t="n">
        <f aca="false">IF(IFERROR((MATCH(G18018,$G$1:$G$17725,0)),0),INDEX($A$1:$A$17725,MATCH(G18018,$G$1:$G$17725,0)),MAX($A$2:$A18017)+1)</f>
        <v>13806</v>
      </c>
      <c r="B18018" s="1" t="e">
        <f aca="false">IF(COUNTIF($G$1:$G$17725,G18018&gt;0),0,INDEX($A$1:$A$17725,MATCH(G18018,$G$1:$G$17725,0)))</f>
        <v>#N/A</v>
      </c>
      <c r="C18018" s="1" t="str">
        <f aca="false">IF(H18018="",F18018,H18018)</f>
        <v>whitetail solar 3</v>
      </c>
      <c r="F18018" s="5"/>
      <c r="G18018" s="1" t="n">
        <v>62991</v>
      </c>
      <c r="H18018" s="1" t="s">
        <v>22983</v>
      </c>
      <c r="I18018" s="1" t="n">
        <v>62842</v>
      </c>
      <c r="J18018" s="1" t="s">
        <v>22818</v>
      </c>
      <c r="K18018" s="1" t="s">
        <v>22751</v>
      </c>
    </row>
    <row r="18019" customFormat="false" ht="15" hidden="false" customHeight="true" outlineLevel="0" collapsed="false">
      <c r="A18019" s="1" t="n">
        <f aca="false">IF(IFERROR((MATCH(G18019,$G$1:$G$17725,0)),0),INDEX($A$1:$A$17725,MATCH(G18019,$G$1:$G$17725,0)),MAX($A$2:$A18018)+1)</f>
        <v>13807</v>
      </c>
      <c r="B18019" s="1" t="e">
        <f aca="false">IF(COUNTIF($G$1:$G$17725,G18019&gt;0),0,INDEX($A$1:$A$17725,MATCH(G18019,$G$1:$G$17725,0)))</f>
        <v>#N/A</v>
      </c>
      <c r="C18019" s="1" t="str">
        <f aca="false">IF(H18019="",F18019,H18019)</f>
        <v>johnson corner solar 1</v>
      </c>
      <c r="F18019" s="5"/>
      <c r="G18019" s="1" t="n">
        <v>62993</v>
      </c>
      <c r="H18019" s="1" t="s">
        <v>22984</v>
      </c>
      <c r="I18019" s="1" t="n">
        <v>62842</v>
      </c>
      <c r="J18019" s="1" t="s">
        <v>22818</v>
      </c>
      <c r="K18019" s="1" t="s">
        <v>22751</v>
      </c>
    </row>
    <row r="18020" customFormat="false" ht="15" hidden="false" customHeight="true" outlineLevel="0" collapsed="false">
      <c r="A18020" s="1" t="n">
        <f aca="false">IF(IFERROR((MATCH(G18020,$G$1:$G$17725,0)),0),INDEX($A$1:$A$17725,MATCH(G18020,$G$1:$G$17725,0)),MAX($A$2:$A18019)+1)</f>
        <v>13808</v>
      </c>
      <c r="B18020" s="1" t="e">
        <f aca="false">IF(COUNTIF($G$1:$G$17725,G18020&gt;0),0,INDEX($A$1:$A$17725,MATCH(G18020,$G$1:$G$17725,0)))</f>
        <v>#N/A</v>
      </c>
      <c r="C18020" s="1" t="str">
        <f aca="false">IF(H18020="",F18020,H18020)</f>
        <v>willis battery storage</v>
      </c>
      <c r="F18020" s="5"/>
      <c r="G18020" s="1" t="n">
        <v>63238</v>
      </c>
      <c r="H18020" s="1" t="s">
        <v>22985</v>
      </c>
      <c r="I18020" s="1" t="n">
        <v>15296</v>
      </c>
      <c r="J18020" s="1" t="s">
        <v>22986</v>
      </c>
      <c r="K18020" s="1" t="s">
        <v>22751</v>
      </c>
    </row>
    <row r="18021" customFormat="false" ht="15" hidden="false" customHeight="true" outlineLevel="0" collapsed="false">
      <c r="A18021" s="1" t="n">
        <f aca="false">IF(IFERROR((MATCH(G18021,$G$1:$G$17725,0)),0),INDEX($A$1:$A$17725,MATCH(G18021,$G$1:$G$17725,0)),MAX($A$2:$A18020)+1)</f>
        <v>13809</v>
      </c>
      <c r="B18021" s="1" t="e">
        <f aca="false">IF(COUNTIF($G$1:$G$17725,G18021&gt;0),0,INDEX($A$1:$A$17725,MATCH(G18021,$G$1:$G$17725,0)))</f>
        <v>#N/A</v>
      </c>
      <c r="C18021" s="1" t="str">
        <f aca="false">IF(H18021="",F18021,H18021)</f>
        <v>bingham solar, llc</v>
      </c>
      <c r="F18021" s="5"/>
      <c r="G18021" s="1" t="n">
        <v>63321</v>
      </c>
      <c r="H18021" s="1" t="s">
        <v>22987</v>
      </c>
      <c r="I18021" s="1" t="n">
        <v>62759</v>
      </c>
      <c r="J18021" s="1" t="s">
        <v>22965</v>
      </c>
      <c r="K18021" s="1" t="s">
        <v>22751</v>
      </c>
    </row>
    <row r="18022" customFormat="false" ht="15" hidden="false" customHeight="true" outlineLevel="0" collapsed="false">
      <c r="A18022" s="1" t="n">
        <f aca="false">IF(IFERROR((MATCH(G18022,$G$1:$G$17725,0)),0),INDEX($A$1:$A$17725,MATCH(G18022,$G$1:$G$17725,0)),MAX($A$2:$A18021)+1)</f>
        <v>13810</v>
      </c>
      <c r="B18022" s="1" t="e">
        <f aca="false">IF(COUNTIF($G$1:$G$17725,G18022&gt;0),0,INDEX($A$1:$A$17725,MATCH(G18022,$G$1:$G$17725,0)))</f>
        <v>#N/A</v>
      </c>
      <c r="C18022" s="1" t="str">
        <f aca="false">IF(H18022="",F18022,H18022)</f>
        <v>temperance solar, llc</v>
      </c>
      <c r="F18022" s="5"/>
      <c r="G18022" s="1" t="n">
        <v>63322</v>
      </c>
      <c r="H18022" s="1" t="s">
        <v>22988</v>
      </c>
      <c r="I18022" s="1" t="n">
        <v>62759</v>
      </c>
      <c r="J18022" s="1" t="s">
        <v>22965</v>
      </c>
      <c r="K18022" s="1" t="s">
        <v>22751</v>
      </c>
    </row>
    <row r="18023" customFormat="false" ht="15" hidden="false" customHeight="true" outlineLevel="0" collapsed="false">
      <c r="A18023" s="1" t="n">
        <f aca="false">IF(IFERROR((MATCH(G18023,$G$1:$G$17725,0)),0),INDEX($A$1:$A$17725,MATCH(G18023,$G$1:$G$17725,0)),MAX($A$2:$A18022)+1)</f>
        <v>13811</v>
      </c>
      <c r="B18023" s="1" t="e">
        <f aca="false">IF(COUNTIF($G$1:$G$17725,G18023&gt;0),0,INDEX($A$1:$A$17725,MATCH(G18023,$G$1:$G$17725,0)))</f>
        <v>#N/A</v>
      </c>
      <c r="C18023" s="1" t="str">
        <f aca="false">IF(H18023="",F18023,H18023)</f>
        <v>wister solar</v>
      </c>
      <c r="F18023" s="5"/>
      <c r="G18023" s="1" t="n">
        <v>63487</v>
      </c>
      <c r="H18023" s="1" t="s">
        <v>22989</v>
      </c>
      <c r="I18023" s="1" t="n">
        <v>63225</v>
      </c>
      <c r="J18023" s="1" t="s">
        <v>22989</v>
      </c>
      <c r="K18023" s="1" t="s">
        <v>22751</v>
      </c>
    </row>
    <row r="18024" customFormat="false" ht="15" hidden="false" customHeight="true" outlineLevel="0" collapsed="false">
      <c r="A18024" s="1" t="n">
        <f aca="false">IF(IFERROR((MATCH(G18024,$G$1:$G$17725,0)),0),INDEX($A$1:$A$17725,MATCH(G18024,$G$1:$G$17725,0)),MAX($A$2:$A18023)+1)</f>
        <v>13812</v>
      </c>
      <c r="B18024" s="1" t="e">
        <f aca="false">IF(COUNTIF($G$1:$G$17725,G18024&gt;0),0,INDEX($A$1:$A$17725,MATCH(G18024,$G$1:$G$17725,0)))</f>
        <v>#N/A</v>
      </c>
      <c r="C18024" s="1" t="str">
        <f aca="false">IF(H18024="",F18024,H18024)</f>
        <v>llagas energy storage</v>
      </c>
      <c r="F18024" s="5"/>
      <c r="G18024" s="1" t="n">
        <v>63529</v>
      </c>
      <c r="H18024" s="1" t="s">
        <v>22990</v>
      </c>
      <c r="I18024" s="1" t="n">
        <v>14328</v>
      </c>
      <c r="J18024" s="1" t="s">
        <v>21721</v>
      </c>
      <c r="K18024" s="1" t="s">
        <v>22751</v>
      </c>
    </row>
    <row r="18025" customFormat="false" ht="15" hidden="false" customHeight="true" outlineLevel="0" collapsed="false">
      <c r="A18025" s="1" t="n">
        <f aca="false">IF(IFERROR((MATCH(G18025,$G$1:$G$17725,0)),0),INDEX($A$1:$A$17725,MATCH(G18025,$G$1:$G$17725,0)),MAX($A$2:$A18024)+1)</f>
        <v>13813</v>
      </c>
      <c r="B18025" s="1" t="e">
        <f aca="false">IF(COUNTIF($G$1:$G$17725,G18025&gt;0),0,INDEX($A$1:$A$17725,MATCH(G18025,$G$1:$G$17725,0)))</f>
        <v>#N/A</v>
      </c>
      <c r="C18025" s="1" t="str">
        <f aca="false">IF(H18025="",F18025,H18025)</f>
        <v>elk hill solar 1</v>
      </c>
      <c r="F18025" s="5"/>
      <c r="G18025" s="1" t="n">
        <v>63773</v>
      </c>
      <c r="H18025" s="1" t="s">
        <v>22991</v>
      </c>
      <c r="I18025" s="1" t="n">
        <v>62842</v>
      </c>
      <c r="J18025" s="1" t="s">
        <v>22818</v>
      </c>
      <c r="K18025" s="1" t="s">
        <v>22751</v>
      </c>
    </row>
    <row r="18026" customFormat="false" ht="15" hidden="false" customHeight="true" outlineLevel="0" collapsed="false">
      <c r="A18026" s="1" t="n">
        <f aca="false">IF(IFERROR((MATCH(G18026,$G$1:$G$17725,0)),0),INDEX($A$1:$A$17725,MATCH(G18026,$G$1:$G$17725,0)),MAX($A$2:$A18025)+1)</f>
        <v>13814</v>
      </c>
      <c r="B18026" s="1" t="e">
        <f aca="false">IF(COUNTIF($G$1:$G$17725,G18026&gt;0),0,INDEX($A$1:$A$17725,MATCH(G18026,$G$1:$G$17725,0)))</f>
        <v>#N/A</v>
      </c>
      <c r="C18026" s="1" t="str">
        <f aca="false">IF(H18026="",F18026,H18026)</f>
        <v>ben moreell solar farm</v>
      </c>
      <c r="F18026" s="5"/>
      <c r="G18026" s="1" t="n">
        <v>63786</v>
      </c>
      <c r="H18026" s="1" t="s">
        <v>22992</v>
      </c>
      <c r="I18026" s="1" t="n">
        <v>63466</v>
      </c>
      <c r="J18026" s="1" t="s">
        <v>22993</v>
      </c>
      <c r="K18026" s="1" t="s">
        <v>22751</v>
      </c>
    </row>
    <row r="18027" customFormat="false" ht="15" hidden="false" customHeight="true" outlineLevel="0" collapsed="false">
      <c r="A18027" s="1" t="n">
        <f aca="false">IF(IFERROR((MATCH(G18027,$G$1:$G$17725,0)),0),INDEX($A$1:$A$17725,MATCH(G18027,$G$1:$G$17725,0)),MAX($A$2:$A18026)+1)</f>
        <v>13815</v>
      </c>
      <c r="B18027" s="1" t="e">
        <f aca="false">IF(COUNTIF($G$1:$G$17725,G18027&gt;0),0,INDEX($A$1:$A$17725,MATCH(G18027,$G$1:$G$17725,0)))</f>
        <v>#N/A</v>
      </c>
      <c r="C18027" s="1" t="str">
        <f aca="false">IF(H18027="",F18027,H18027)</f>
        <v>pleasant hill pv1</v>
      </c>
      <c r="F18027" s="5"/>
      <c r="G18027" s="1" t="n">
        <v>63787</v>
      </c>
      <c r="H18027" s="1" t="s">
        <v>22994</v>
      </c>
      <c r="I18027" s="1" t="n">
        <v>58970</v>
      </c>
      <c r="J18027" s="1" t="s">
        <v>20662</v>
      </c>
      <c r="K18027" s="1" t="s">
        <v>22751</v>
      </c>
    </row>
    <row r="18028" customFormat="false" ht="15" hidden="false" customHeight="true" outlineLevel="0" collapsed="false">
      <c r="A18028" s="1" t="n">
        <f aca="false">A17750</f>
        <v>13602</v>
      </c>
      <c r="B18028" s="1" t="e">
        <f aca="false">IF(COUNTIF($G$1:$G$17725,G18028&gt;0),0,INDEX($A$1:$A$17725,MATCH(G18028,$G$1:$G$17725,0)))</f>
        <v>#N/A</v>
      </c>
      <c r="C18028" s="1" t="str">
        <f aca="false">IF(H18028="",F18028,H18028)</f>
        <v>south bend solar</v>
      </c>
      <c r="F18028" s="5"/>
      <c r="G18028" s="1" t="n">
        <v>63801</v>
      </c>
      <c r="H18028" s="1" t="s">
        <v>22641</v>
      </c>
      <c r="I18028" s="1" t="n">
        <v>9324</v>
      </c>
      <c r="J18028" s="1" t="s">
        <v>22642</v>
      </c>
      <c r="K18028" s="1" t="s">
        <v>22751</v>
      </c>
    </row>
    <row r="18029" customFormat="false" ht="15" hidden="false" customHeight="true" outlineLevel="0" collapsed="false">
      <c r="A18029" s="1" t="n">
        <f aca="false">IF(IFERROR((MATCH(G18029,$G$1:$G$17725,0)),0),INDEX($A$1:$A$17725,MATCH(G18029,$G$1:$G$17725,0)),MAX($A$2:$A18028)+1)</f>
        <v>13816</v>
      </c>
      <c r="B18029" s="1" t="e">
        <f aca="false">IF(COUNTIF($G$1:$G$17725,G18029&gt;0),0,INDEX($A$1:$A$17725,MATCH(G18029,$G$1:$G$17725,0)))</f>
        <v>#N/A</v>
      </c>
      <c r="C18029" s="1" t="str">
        <f aca="false">IF(H18029="",F18029,H18029)</f>
        <v>sr odom</v>
      </c>
      <c r="F18029" s="5"/>
      <c r="G18029" s="1" t="n">
        <v>63814</v>
      </c>
      <c r="H18029" s="1" t="s">
        <v>22995</v>
      </c>
      <c r="I18029" s="1" t="n">
        <v>63473</v>
      </c>
      <c r="J18029" s="1" t="s">
        <v>22996</v>
      </c>
      <c r="K18029" s="1" t="s">
        <v>22751</v>
      </c>
    </row>
    <row r="18030" customFormat="false" ht="15" hidden="false" customHeight="true" outlineLevel="0" collapsed="false">
      <c r="A18030" s="1" t="n">
        <f aca="false">IF(IFERROR((MATCH(G18030,$G$1:$G$17725,0)),0),INDEX($A$1:$A$17725,MATCH(G18030,$G$1:$G$17725,0)),MAX($A$2:$A18029)+1)</f>
        <v>13817</v>
      </c>
      <c r="B18030" s="1" t="e">
        <f aca="false">IF(COUNTIF($G$1:$G$17725,G18030&gt;0),0,INDEX($A$1:$A$17725,MATCH(G18030,$G$1:$G$17725,0)))</f>
        <v>#N/A</v>
      </c>
      <c r="C18030" s="1" t="str">
        <f aca="false">IF(H18030="",F18030,H18030)</f>
        <v>hecate energy gedney hill</v>
      </c>
      <c r="F18030" s="5"/>
      <c r="G18030" s="1" t="n">
        <v>63815</v>
      </c>
      <c r="H18030" s="1" t="s">
        <v>22997</v>
      </c>
      <c r="I18030" s="1" t="n">
        <v>63474</v>
      </c>
      <c r="J18030" s="1" t="s">
        <v>22998</v>
      </c>
      <c r="K18030" s="1" t="s">
        <v>22751</v>
      </c>
    </row>
    <row r="18031" customFormat="false" ht="15" hidden="false" customHeight="true" outlineLevel="0" collapsed="false">
      <c r="A18031" s="1" t="n">
        <f aca="false">IF(IFERROR((MATCH(G18031,$G$1:$G$17725,0)),0),INDEX($A$1:$A$17725,MATCH(G18031,$G$1:$G$17725,0)),MAX($A$2:$A18030)+1)</f>
        <v>13818</v>
      </c>
      <c r="B18031" s="1" t="e">
        <f aca="false">IF(COUNTIF($G$1:$G$17725,G18031&gt;0),0,INDEX($A$1:$A$17725,MATCH(G18031,$G$1:$G$17725,0)))</f>
        <v>#N/A</v>
      </c>
      <c r="C18031" s="1" t="str">
        <f aca="false">IF(H18031="",F18031,H18031)</f>
        <v>johanna energy center, llc</v>
      </c>
      <c r="F18031" s="5"/>
      <c r="G18031" s="1" t="n">
        <v>63843</v>
      </c>
      <c r="H18031" s="1" t="s">
        <v>22999</v>
      </c>
      <c r="I18031" s="1" t="n">
        <v>63522</v>
      </c>
      <c r="J18031" s="1" t="s">
        <v>23000</v>
      </c>
      <c r="K18031" s="1" t="s">
        <v>22751</v>
      </c>
    </row>
    <row r="18032" customFormat="false" ht="15" hidden="false" customHeight="true" outlineLevel="0" collapsed="false">
      <c r="A18032" s="1" t="n">
        <f aca="false">IF(IFERROR((MATCH(G18032,$G$1:$G$17725,0)),0),INDEX($A$1:$A$17725,MATCH(G18032,$G$1:$G$17725,0)),MAX($A$2:$A18031)+1)</f>
        <v>13819</v>
      </c>
      <c r="B18032" s="1" t="e">
        <f aca="false">IF(COUNTIF($G$1:$G$17725,G18032&gt;0),0,INDEX($A$1:$A$17725,MATCH(G18032,$G$1:$G$17725,0)))</f>
        <v>#N/A</v>
      </c>
      <c r="C18032" s="1" t="str">
        <f aca="false">IF(H18032="",F18032,H18032)</f>
        <v>depue holdings, llc</v>
      </c>
      <c r="F18032" s="5"/>
      <c r="G18032" s="1" t="n">
        <v>63845</v>
      </c>
      <c r="H18032" s="1" t="s">
        <v>23001</v>
      </c>
      <c r="I18032" s="1" t="n">
        <v>63523</v>
      </c>
      <c r="J18032" s="1" t="s">
        <v>23001</v>
      </c>
      <c r="K18032" s="1" t="s">
        <v>22751</v>
      </c>
    </row>
    <row r="18033" customFormat="false" ht="15" hidden="false" customHeight="true" outlineLevel="0" collapsed="false">
      <c r="A18033" s="1" t="n">
        <f aca="false">IF(IFERROR((MATCH(G18033,$G$1:$G$17725,0)),0),INDEX($A$1:$A$17725,MATCH(G18033,$G$1:$G$17725,0)),MAX($A$2:$A18032)+1)</f>
        <v>13820</v>
      </c>
      <c r="B18033" s="1" t="e">
        <f aca="false">IF(COUNTIF($G$1:$G$17725,G18033&gt;0),0,INDEX($A$1:$A$17725,MATCH(G18033,$G$1:$G$17725,0)))</f>
        <v>#N/A</v>
      </c>
      <c r="C18033" s="1" t="str">
        <f aca="false">IF(H18033="",F18033,H18033)</f>
        <v>suneast valley solar project</v>
      </c>
      <c r="F18033" s="5"/>
      <c r="G18033" s="1" t="n">
        <v>63862</v>
      </c>
      <c r="H18033" s="1" t="s">
        <v>23002</v>
      </c>
      <c r="I18033" s="1" t="n">
        <v>63536</v>
      </c>
      <c r="J18033" s="1" t="s">
        <v>23003</v>
      </c>
      <c r="K18033" s="1" t="s">
        <v>22751</v>
      </c>
    </row>
    <row r="18034" customFormat="false" ht="15" hidden="false" customHeight="true" outlineLevel="0" collapsed="false">
      <c r="A18034" s="1" t="n">
        <f aca="false">IF(IFERROR((MATCH(G18034,$G$1:$G$17725,0)),0),INDEX($A$1:$A$17725,MATCH(G18034,$G$1:$G$17725,0)),MAX($A$2:$A18033)+1)</f>
        <v>13821</v>
      </c>
      <c r="B18034" s="1" t="e">
        <f aca="false">IF(COUNTIF($G$1:$G$17725,G18034&gt;0),0,INDEX($A$1:$A$17725,MATCH(G18034,$G$1:$G$17725,0)))</f>
        <v>#N/A</v>
      </c>
      <c r="C18034" s="1" t="str">
        <f aca="false">IF(H18034="",F18034,H18034)</f>
        <v>suneast grassy knoll solar project</v>
      </c>
      <c r="F18034" s="5"/>
      <c r="G18034" s="1" t="n">
        <v>63863</v>
      </c>
      <c r="H18034" s="1" t="s">
        <v>23004</v>
      </c>
      <c r="I18034" s="1" t="n">
        <v>63537</v>
      </c>
      <c r="J18034" s="1" t="s">
        <v>23005</v>
      </c>
      <c r="K18034" s="1" t="s">
        <v>22751</v>
      </c>
    </row>
    <row r="18035" customFormat="false" ht="15" hidden="false" customHeight="true" outlineLevel="0" collapsed="false">
      <c r="A18035" s="1" t="n">
        <f aca="false">IF(IFERROR((MATCH(G18035,$G$1:$G$17725,0)),0),INDEX($A$1:$A$17725,MATCH(G18035,$G$1:$G$17725,0)),MAX($A$2:$A18034)+1)</f>
        <v>13822</v>
      </c>
      <c r="B18035" s="1" t="e">
        <f aca="false">IF(COUNTIF($G$1:$G$17725,G18035&gt;0),0,INDEX($A$1:$A$17725,MATCH(G18035,$G$1:$G$17725,0)))</f>
        <v>#N/A</v>
      </c>
      <c r="C18035" s="1" t="str">
        <f aca="false">IF(H18035="",F18035,H18035)</f>
        <v>suneast limestone solar project</v>
      </c>
      <c r="F18035" s="5"/>
      <c r="G18035" s="1" t="n">
        <v>63864</v>
      </c>
      <c r="H18035" s="1" t="s">
        <v>23006</v>
      </c>
      <c r="I18035" s="1" t="n">
        <v>63538</v>
      </c>
      <c r="J18035" s="1" t="s">
        <v>23007</v>
      </c>
      <c r="K18035" s="1" t="s">
        <v>22751</v>
      </c>
    </row>
    <row r="18036" customFormat="false" ht="15" hidden="false" customHeight="true" outlineLevel="0" collapsed="false">
      <c r="A18036" s="1" t="n">
        <f aca="false">IF(IFERROR((MATCH(G18036,$G$1:$G$17725,0)),0),INDEX($A$1:$A$17725,MATCH(G18036,$G$1:$G$17725,0)),MAX($A$2:$A18035)+1)</f>
        <v>13823</v>
      </c>
      <c r="B18036" s="1" t="e">
        <f aca="false">IF(COUNTIF($G$1:$G$17725,G18036&gt;0),0,INDEX($A$1:$A$17725,MATCH(G18036,$G$1:$G$17725,0)))</f>
        <v>#N/A</v>
      </c>
      <c r="C18036" s="1" t="str">
        <f aca="false">IF(H18036="",F18036,H18036)</f>
        <v>suneast fariway solar project</v>
      </c>
      <c r="F18036" s="5"/>
      <c r="G18036" s="1" t="n">
        <v>63865</v>
      </c>
      <c r="H18036" s="1" t="s">
        <v>23008</v>
      </c>
      <c r="I18036" s="1" t="n">
        <v>63539</v>
      </c>
      <c r="J18036" s="1" t="s">
        <v>23009</v>
      </c>
      <c r="K18036" s="1" t="s">
        <v>22751</v>
      </c>
    </row>
    <row r="18037" customFormat="false" ht="15" hidden="false" customHeight="true" outlineLevel="0" collapsed="false">
      <c r="A18037" s="1" t="n">
        <f aca="false">IF(IFERROR((MATCH(G18037,$G$1:$G$17725,0)),0),INDEX($A$1:$A$17725,MATCH(G18037,$G$1:$G$17725,0)),MAX($A$2:$A18036)+1)</f>
        <v>13824</v>
      </c>
      <c r="B18037" s="1" t="e">
        <f aca="false">IF(COUNTIF($G$1:$G$17725,G18037&gt;0),0,INDEX($A$1:$A$17725,MATCH(G18037,$G$1:$G$17725,0)))</f>
        <v>#N/A</v>
      </c>
      <c r="C18037" s="1" t="str">
        <f aca="false">IF(H18037="",F18037,H18037)</f>
        <v>suneast highview solar project</v>
      </c>
      <c r="F18037" s="5"/>
      <c r="G18037" s="1" t="n">
        <v>63866</v>
      </c>
      <c r="H18037" s="1" t="s">
        <v>23010</v>
      </c>
      <c r="I18037" s="1" t="n">
        <v>63540</v>
      </c>
      <c r="J18037" s="1" t="s">
        <v>23011</v>
      </c>
      <c r="K18037" s="1" t="s">
        <v>22751</v>
      </c>
    </row>
    <row r="18038" customFormat="false" ht="15" hidden="false" customHeight="true" outlineLevel="0" collapsed="false">
      <c r="A18038" s="1" t="n">
        <f aca="false">IF(IFERROR((MATCH(G18038,$G$1:$G$17725,0)),0),INDEX($A$1:$A$17725,MATCH(G18038,$G$1:$G$17725,0)),MAX($A$2:$A18037)+1)</f>
        <v>13825</v>
      </c>
      <c r="B18038" s="1" t="e">
        <f aca="false">IF(COUNTIF($G$1:$G$17725,G18038&gt;0),0,INDEX($A$1:$A$17725,MATCH(G18038,$G$1:$G$17725,0)))</f>
        <v>#N/A</v>
      </c>
      <c r="C18038" s="1" t="str">
        <f aca="false">IF(H18038="",F18038,H18038)</f>
        <v>suneast hilltop solar project</v>
      </c>
      <c r="F18038" s="5"/>
      <c r="G18038" s="1" t="n">
        <v>63868</v>
      </c>
      <c r="H18038" s="1" t="s">
        <v>23012</v>
      </c>
      <c r="I18038" s="1" t="n">
        <v>63543</v>
      </c>
      <c r="J18038" s="1" t="s">
        <v>23013</v>
      </c>
      <c r="K18038" s="1" t="s">
        <v>22751</v>
      </c>
    </row>
    <row r="18039" customFormat="false" ht="15" hidden="false" customHeight="true" outlineLevel="0" collapsed="false">
      <c r="A18039" s="1" t="n">
        <f aca="false">IF(IFERROR((MATCH(G18039,$G$1:$G$17725,0)),0),INDEX($A$1:$A$17725,MATCH(G18039,$G$1:$G$17725,0)),MAX($A$2:$A18038)+1)</f>
        <v>13826</v>
      </c>
      <c r="B18039" s="1" t="e">
        <f aca="false">IF(COUNTIF($G$1:$G$17725,G18039&gt;0),0,INDEX($A$1:$A$17725,MATCH(G18039,$G$1:$G$17725,0)))</f>
        <v>#N/A</v>
      </c>
      <c r="C18039" s="1" t="str">
        <f aca="false">IF(H18039="",F18039,H18039)</f>
        <v>milo pv - bd solar 1 llc</v>
      </c>
      <c r="F18039" s="5"/>
      <c r="G18039" s="1" t="n">
        <v>63894</v>
      </c>
      <c r="H18039" s="1" t="s">
        <v>23014</v>
      </c>
      <c r="I18039" s="1" t="n">
        <v>63568</v>
      </c>
      <c r="J18039" s="1" t="s">
        <v>23015</v>
      </c>
      <c r="K18039" s="1" t="s">
        <v>22751</v>
      </c>
    </row>
    <row r="18040" customFormat="false" ht="15" hidden="false" customHeight="true" outlineLevel="0" collapsed="false">
      <c r="A18040" s="1" t="n">
        <f aca="false">IF(IFERROR((MATCH(G18040,$G$1:$G$17725,0)),0),INDEX($A$1:$A$17725,MATCH(G18040,$G$1:$G$17725,0)),MAX($A$2:$A18039)+1)</f>
        <v>13827</v>
      </c>
      <c r="B18040" s="1" t="e">
        <f aca="false">IF(COUNTIF($G$1:$G$17725,G18040&gt;0),0,INDEX($A$1:$A$17725,MATCH(G18040,$G$1:$G$17725,0)))</f>
        <v>#N/A</v>
      </c>
      <c r="C18040" s="1" t="str">
        <f aca="false">IF(H18040="",F18040,H18040)</f>
        <v>suneast flat hill solar project</v>
      </c>
      <c r="F18040" s="5"/>
      <c r="G18040" s="1" t="n">
        <v>63901</v>
      </c>
      <c r="H18040" s="1" t="s">
        <v>23016</v>
      </c>
      <c r="I18040" s="1" t="n">
        <v>63551</v>
      </c>
      <c r="J18040" s="1" t="s">
        <v>23017</v>
      </c>
      <c r="K18040" s="1" t="s">
        <v>22751</v>
      </c>
    </row>
    <row r="18041" customFormat="false" ht="15" hidden="false" customHeight="true" outlineLevel="0" collapsed="false">
      <c r="A18041" s="1" t="n">
        <f aca="false">IF(IFERROR((MATCH(G18041,$G$1:$G$17725,0)),0),INDEX($A$1:$A$17725,MATCH(G18041,$G$1:$G$17725,0)),MAX($A$2:$A18040)+1)</f>
        <v>13828</v>
      </c>
      <c r="B18041" s="1" t="e">
        <f aca="false">IF(COUNTIF($G$1:$G$17725,G18041&gt;0),0,INDEX($A$1:$A$17725,MATCH(G18041,$G$1:$G$17725,0)))</f>
        <v>#N/A</v>
      </c>
      <c r="C18041" s="1" t="str">
        <f aca="false">IF(H18041="",F18041,H18041)</f>
        <v>rooney ranch</v>
      </c>
      <c r="F18041" s="5"/>
      <c r="G18041" s="1" t="n">
        <v>63088</v>
      </c>
      <c r="H18041" s="1" t="s">
        <v>23018</v>
      </c>
      <c r="I18041" s="1" t="n">
        <v>62896</v>
      </c>
      <c r="J18041" s="1" t="s">
        <v>23019</v>
      </c>
      <c r="K18041" s="1" t="s">
        <v>22751</v>
      </c>
    </row>
    <row r="18042" customFormat="false" ht="15" hidden="false" customHeight="true" outlineLevel="0" collapsed="false">
      <c r="A18042" s="1" t="n">
        <f aca="false">IF(IFERROR((MATCH(G18042,$G$1:$G$17725,0)),0),INDEX($A$1:$A$17725,MATCH(G18042,$G$1:$G$17725,0)),MAX($A$2:$A18041)+1)</f>
        <v>13829</v>
      </c>
      <c r="B18042" s="1" t="e">
        <f aca="false">IF(COUNTIF($G$1:$G$17725,G18042&gt;0),0,INDEX($A$1:$A$17725,MATCH(G18042,$G$1:$G$17725,0)))</f>
        <v>#N/A</v>
      </c>
      <c r="C18042" s="1" t="str">
        <f aca="false">IF(H18042="",F18042,H18042)</f>
        <v>rawhide prairie solar hybrid</v>
      </c>
      <c r="F18042" s="5"/>
      <c r="G18042" s="1" t="n">
        <v>63722</v>
      </c>
      <c r="H18042" s="1" t="s">
        <v>23020</v>
      </c>
      <c r="I18042" s="1" t="n">
        <v>63415</v>
      </c>
      <c r="J18042" s="1" t="s">
        <v>23021</v>
      </c>
      <c r="K18042" s="1" t="s">
        <v>22751</v>
      </c>
    </row>
    <row r="18043" customFormat="false" ht="15" hidden="false" customHeight="true" outlineLevel="0" collapsed="false">
      <c r="A18043" s="1" t="n">
        <f aca="false">IF(IFERROR((MATCH(G18043,$G$1:$G$17725,0)),0),INDEX($A$1:$A$17725,MATCH(G18043,$G$1:$G$17725,0)),MAX($A$2:$A18042)+1)</f>
        <v>13830</v>
      </c>
      <c r="B18043" s="1" t="e">
        <f aca="false">IF(COUNTIF($G$1:$G$17725,G18043&gt;0),0,INDEX($A$1:$A$17725,MATCH(G18043,$G$1:$G$17725,0)))</f>
        <v>#N/A</v>
      </c>
      <c r="C18043" s="1" t="str">
        <f aca="false">IF(H18043="",F18043,H18043)</f>
        <v>university solar, llc</v>
      </c>
      <c r="F18043" s="5"/>
      <c r="G18043" s="1" t="n">
        <v>63668</v>
      </c>
      <c r="H18043" s="1" t="s">
        <v>23022</v>
      </c>
      <c r="I18043" s="1" t="n">
        <v>61012</v>
      </c>
      <c r="J18043" s="1" t="s">
        <v>23023</v>
      </c>
      <c r="K18043" s="1" t="s">
        <v>22751</v>
      </c>
    </row>
    <row r="18044" customFormat="false" ht="15" hidden="false" customHeight="true" outlineLevel="0" collapsed="false">
      <c r="A18044" s="1" t="n">
        <f aca="false">IF(IFERROR((MATCH(G18044,$G$1:$G$17725,0)),0),INDEX($A$1:$A$17725,MATCH(G18044,$G$1:$G$17725,0)),MAX($A$2:$A18043)+1)</f>
        <v>13831</v>
      </c>
      <c r="B18044" s="1" t="e">
        <f aca="false">IF(COUNTIF($G$1:$G$17725,G18044&gt;0),0,INDEX($A$1:$A$17725,MATCH(G18044,$G$1:$G$17725,0)))</f>
        <v>#N/A</v>
      </c>
      <c r="C18044" s="1" t="str">
        <f aca="false">IF(H18044="",F18044,H18044)</f>
        <v>cd4</v>
      </c>
      <c r="F18044" s="5"/>
      <c r="G18044" s="1" t="n">
        <v>63490</v>
      </c>
      <c r="H18044" s="1" t="s">
        <v>23024</v>
      </c>
      <c r="I18044" s="1" t="n">
        <v>63221</v>
      </c>
      <c r="J18044" s="1" t="s">
        <v>23024</v>
      </c>
      <c r="K18044" s="1" t="s">
        <v>22751</v>
      </c>
    </row>
    <row r="18045" customFormat="false" ht="15" hidden="false" customHeight="true" outlineLevel="0" collapsed="false">
      <c r="A18045" s="1" t="n">
        <f aca="false">IF(IFERROR((MATCH(G18045,$G$1:$G$17725,0)),0),INDEX($A$1:$A$17725,MATCH(G18045,$G$1:$G$17725,0)),MAX($A$2:$A18044)+1)</f>
        <v>13832</v>
      </c>
      <c r="B18045" s="1" t="e">
        <f aca="false">IF(COUNTIF($G$1:$G$17725,G18045&gt;0),0,INDEX($A$1:$A$17725,MATCH(G18045,$G$1:$G$17725,0)))</f>
        <v>#N/A</v>
      </c>
      <c r="C18045" s="1" t="str">
        <f aca="false">IF(H18045="",F18045,H18045)</f>
        <v>soda lake 3</v>
      </c>
      <c r="F18045" s="5"/>
      <c r="G18045" s="1" t="n">
        <v>63365</v>
      </c>
      <c r="H18045" s="1" t="s">
        <v>23025</v>
      </c>
      <c r="I18045" s="1" t="n">
        <v>63102</v>
      </c>
      <c r="J18045" s="1" t="s">
        <v>23026</v>
      </c>
      <c r="K18045" s="1" t="s">
        <v>22751</v>
      </c>
    </row>
    <row r="18046" customFormat="false" ht="15" hidden="false" customHeight="true" outlineLevel="0" collapsed="false">
      <c r="A18046" s="1" t="n">
        <f aca="false">IF(IFERROR((MATCH(G18046,$G$1:$G$17725,0)),0),INDEX($A$1:$A$17725,MATCH(G18046,$G$1:$G$17725,0)),MAX($A$2:$A18045)+1)</f>
        <v>13833</v>
      </c>
      <c r="B18046" s="1" t="e">
        <f aca="false">IF(COUNTIF($G$1:$G$17725,G18046&gt;0),0,INDEX($A$1:$A$17725,MATCH(G18046,$G$1:$G$17725,0)))</f>
        <v>#N/A</v>
      </c>
      <c r="C18046" s="1" t="str">
        <f aca="false">IF(H18046="",F18046,H18046)</f>
        <v>pinson solar farm</v>
      </c>
      <c r="F18046" s="5"/>
      <c r="G18046" s="1" t="n">
        <v>63777</v>
      </c>
      <c r="H18046" s="1" t="s">
        <v>23027</v>
      </c>
      <c r="I18046" s="1" t="n">
        <v>63453</v>
      </c>
      <c r="J18046" s="1" t="s">
        <v>23028</v>
      </c>
      <c r="K18046" s="1" t="s">
        <v>22751</v>
      </c>
    </row>
    <row r="18047" customFormat="false" ht="15" hidden="false" customHeight="true" outlineLevel="0" collapsed="false">
      <c r="A18047" s="1" t="n">
        <f aca="false">IF(IFERROR((MATCH(G18047,$G$1:$G$17725,0)),0),INDEX($A$1:$A$17725,MATCH(G18047,$G$1:$G$17725,0)),MAX($A$2:$A18046)+1)</f>
        <v>13834</v>
      </c>
      <c r="B18047" s="1" t="e">
        <f aca="false">IF(COUNTIF($G$1:$G$17725,G18047&gt;0),0,INDEX($A$1:$A$17725,MATCH(G18047,$G$1:$G$17725,0)))</f>
        <v>#N/A</v>
      </c>
      <c r="C18047" s="1" t="str">
        <f aca="false">IF(H18047="",F18047,H18047)</f>
        <v>east nash pv2</v>
      </c>
      <c r="F18047" s="5"/>
      <c r="G18047" s="1" t="n">
        <v>63789</v>
      </c>
      <c r="H18047" s="1" t="s">
        <v>23029</v>
      </c>
      <c r="I18047" s="1" t="n">
        <v>58970</v>
      </c>
      <c r="J18047" s="1" t="s">
        <v>20662</v>
      </c>
      <c r="K18047" s="1" t="s">
        <v>22751</v>
      </c>
    </row>
    <row r="18048" customFormat="false" ht="15" hidden="false" customHeight="true" outlineLevel="0" collapsed="false">
      <c r="A18048" s="1" t="n">
        <f aca="false">IF(IFERROR((MATCH(G18048,$G$1:$G$17725,0)),0),INDEX($A$1:$A$17725,MATCH(G18048,$G$1:$G$17725,0)),MAX($A$2:$A18047)+1)</f>
        <v>13835</v>
      </c>
      <c r="B18048" s="1" t="e">
        <f aca="false">IF(COUNTIF($G$1:$G$17725,G18048&gt;0),0,INDEX($A$1:$A$17725,MATCH(G18048,$G$1:$G$17725,0)))</f>
        <v>#N/A</v>
      </c>
      <c r="C18048" s="1" t="str">
        <f aca="false">IF(H18048="",F18048,H18048)</f>
        <v>taos mesa energy facility hybrid</v>
      </c>
      <c r="F18048" s="5"/>
      <c r="G18048" s="1" t="n">
        <v>63728</v>
      </c>
      <c r="H18048" s="1" t="s">
        <v>23030</v>
      </c>
      <c r="I18048" s="1" t="n">
        <v>63420</v>
      </c>
      <c r="J18048" s="1" t="s">
        <v>23031</v>
      </c>
      <c r="K18048" s="1" t="s">
        <v>22751</v>
      </c>
    </row>
    <row r="18049" customFormat="false" ht="15" hidden="false" customHeight="true" outlineLevel="0" collapsed="false">
      <c r="A18049" s="1" t="n">
        <f aca="false">IF(IFERROR((MATCH(G18049,$G$1:$G$17725,0)),0),INDEX($A$1:$A$17725,MATCH(G18049,$G$1:$G$17725,0)),MAX($A$2:$A18048)+1)</f>
        <v>13836</v>
      </c>
      <c r="B18049" s="1" t="e">
        <f aca="false">IF(COUNTIF($G$1:$G$17725,G18049&gt;0),0,INDEX($A$1:$A$17725,MATCH(G18049,$G$1:$G$17725,0)))</f>
        <v>#N/A</v>
      </c>
      <c r="C18049" s="1" t="str">
        <f aca="false">IF(H18049="",F18049,H18049)</f>
        <v>aes kekaha solar, llc hybrid</v>
      </c>
      <c r="F18049" s="5"/>
      <c r="G18049" s="1" t="n">
        <v>63280</v>
      </c>
      <c r="H18049" s="1" t="s">
        <v>23032</v>
      </c>
      <c r="I18049" s="1" t="n">
        <v>61012</v>
      </c>
      <c r="J18049" s="1" t="s">
        <v>23023</v>
      </c>
      <c r="K18049" s="1" t="s">
        <v>22751</v>
      </c>
    </row>
    <row r="18050" customFormat="false" ht="15" hidden="false" customHeight="true" outlineLevel="0" collapsed="false">
      <c r="A18050" s="1" t="n">
        <f aca="false">IF(IFERROR((MATCH(G18050,$G$1:$G$17725,0)),0),INDEX($A$1:$A$17725,MATCH(G18050,$G$1:$G$17725,0)),MAX($A$2:$A18049)+1)</f>
        <v>13837</v>
      </c>
      <c r="B18050" s="1" t="e">
        <f aca="false">IF(COUNTIF($G$1:$G$17725,G18050&gt;0),0,INDEX($A$1:$A$17725,MATCH(G18050,$G$1:$G$17725,0)))</f>
        <v>#N/A</v>
      </c>
      <c r="C18050" s="1" t="str">
        <f aca="false">IF(H18050="",F18050,H18050)</f>
        <v>caden energix hickory llc</v>
      </c>
      <c r="F18050" s="5"/>
      <c r="G18050" s="1" t="n">
        <v>63084</v>
      </c>
      <c r="H18050" s="1" t="s">
        <v>23033</v>
      </c>
      <c r="I18050" s="1" t="n">
        <v>62835</v>
      </c>
      <c r="J18050" s="1" t="s">
        <v>23033</v>
      </c>
      <c r="K18050" s="1" t="s">
        <v>22751</v>
      </c>
    </row>
    <row r="18051" customFormat="false" ht="15" hidden="false" customHeight="true" outlineLevel="0" collapsed="false">
      <c r="A18051" s="1" t="n">
        <f aca="false">IF(IFERROR((MATCH(G18051,$G$1:$G$17725,0)),0),INDEX($A$1:$A$17725,MATCH(G18051,$G$1:$G$17725,0)),MAX($A$2:$A18050)+1)</f>
        <v>13838</v>
      </c>
      <c r="B18051" s="1" t="e">
        <f aca="false">IF(COUNTIF($G$1:$G$17725,G18051&gt;0),0,INDEX($A$1:$A$17725,MATCH(G18051,$G$1:$G$17725,0)))</f>
        <v>#N/A</v>
      </c>
      <c r="C18051" s="1" t="str">
        <f aca="false">IF(H18051="",F18051,H18051)</f>
        <v>oe_az1</v>
      </c>
      <c r="F18051" s="5"/>
      <c r="G18051" s="1" t="n">
        <v>63349</v>
      </c>
      <c r="H18051" s="1" t="s">
        <v>23034</v>
      </c>
      <c r="I18051" s="1" t="n">
        <v>63115</v>
      </c>
      <c r="J18051" s="1" t="s">
        <v>23035</v>
      </c>
      <c r="K18051" s="1" t="s">
        <v>22751</v>
      </c>
    </row>
    <row r="18052" customFormat="false" ht="15" hidden="false" customHeight="true" outlineLevel="0" collapsed="false">
      <c r="A18052" s="1" t="n">
        <f aca="false">IF(IFERROR((MATCH(G18052,$G$1:$G$17725,0)),0),INDEX($A$1:$A$17725,MATCH(G18052,$G$1:$G$17725,0)),MAX($A$2:$A18051)+1)</f>
        <v>13839</v>
      </c>
      <c r="B18052" s="1" t="e">
        <f aca="false">IF(COUNTIF($G$1:$G$17725,G18052&gt;0),0,INDEX($A$1:$A$17725,MATCH(G18052,$G$1:$G$17725,0)))</f>
        <v>#N/A</v>
      </c>
      <c r="C18052" s="1" t="str">
        <f aca="false">IF(H18052="",F18052,H18052)</f>
        <v>valero wilmington cogeneration plant</v>
      </c>
      <c r="F18052" s="5"/>
      <c r="G18052" s="1" t="n">
        <v>63285</v>
      </c>
      <c r="H18052" s="1" t="s">
        <v>23036</v>
      </c>
      <c r="I18052" s="1" t="n">
        <v>63067</v>
      </c>
      <c r="J18052" s="1" t="s">
        <v>23037</v>
      </c>
      <c r="K18052" s="1" t="s">
        <v>22751</v>
      </c>
    </row>
    <row r="18053" customFormat="false" ht="15" hidden="false" customHeight="true" outlineLevel="0" collapsed="false">
      <c r="A18053" s="1" t="n">
        <f aca="false">IF(IFERROR((MATCH(G18053,$G$1:$G$17725,0)),0),INDEX($A$1:$A$17725,MATCH(G18053,$G$1:$G$17725,0)),MAX($A$2:$A18052)+1)</f>
        <v>13840</v>
      </c>
      <c r="B18053" s="1" t="e">
        <f aca="false">IF(COUNTIF($G$1:$G$17725,G18053&gt;0),0,INDEX($A$1:$A$17725,MATCH(G18053,$G$1:$G$17725,0)))</f>
        <v>#N/A</v>
      </c>
      <c r="C18053" s="1" t="str">
        <f aca="false">IF(H18053="",F18053,H18053)</f>
        <v>north valley</v>
      </c>
      <c r="F18053" s="5"/>
      <c r="G18053" s="1" t="n">
        <v>63491</v>
      </c>
      <c r="H18053" s="1" t="s">
        <v>23038</v>
      </c>
      <c r="I18053" s="1" t="n">
        <v>63216</v>
      </c>
      <c r="J18053" s="1" t="s">
        <v>23038</v>
      </c>
      <c r="K18053" s="1" t="s">
        <v>22751</v>
      </c>
    </row>
    <row r="18054" customFormat="false" ht="15" hidden="false" customHeight="true" outlineLevel="0" collapsed="false">
      <c r="A18054" s="1" t="n">
        <f aca="false">IF(IFERROR((MATCH(G18054,$G$1:$G$17725,0)),0),INDEX($A$1:$A$17725,MATCH(G18054,$G$1:$G$17725,0)),MAX($A$2:$A18053)+1)</f>
        <v>13841</v>
      </c>
      <c r="B18054" s="1" t="e">
        <f aca="false">IF(COUNTIF($G$1:$G$17725,G18054&gt;0),0,INDEX($A$1:$A$17725,MATCH(G18054,$G$1:$G$17725,0)))</f>
        <v>#N/A</v>
      </c>
      <c r="C18054" s="1" t="str">
        <f aca="false">IF(H18054="",F18054,H18054)</f>
        <v>oakboro pv1</v>
      </c>
      <c r="F18054" s="5"/>
      <c r="G18054" s="1" t="n">
        <v>63162</v>
      </c>
      <c r="H18054" s="1" t="s">
        <v>23039</v>
      </c>
      <c r="I18054" s="1" t="n">
        <v>58970</v>
      </c>
      <c r="J18054" s="1" t="s">
        <v>20662</v>
      </c>
      <c r="K18054" s="1" t="s">
        <v>22751</v>
      </c>
    </row>
    <row r="18055" customFormat="false" ht="15" hidden="false" customHeight="true" outlineLevel="0" collapsed="false">
      <c r="A18055" s="1" t="n">
        <f aca="false">IF(IFERROR((MATCH(G18055,$G$1:$G$17725,0)),0),INDEX($A$1:$A$17725,MATCH(G18055,$G$1:$G$17725,0)),MAX($A$2:$A18054)+1)</f>
        <v>13842</v>
      </c>
      <c r="B18055" s="1" t="e">
        <f aca="false">IF(COUNTIF($G$1:$G$17725,G18055&gt;0),0,INDEX($A$1:$A$17725,MATCH(G18055,$G$1:$G$17725,0)))</f>
        <v>#N/A</v>
      </c>
      <c r="C18055" s="1" t="str">
        <f aca="false">IF(H18055="",F18055,H18055)</f>
        <v>chevron - lost hills hybrid</v>
      </c>
      <c r="F18055" s="5"/>
      <c r="G18055" s="1" t="n">
        <v>63545</v>
      </c>
      <c r="H18055" s="1" t="s">
        <v>23040</v>
      </c>
      <c r="I18055" s="1" t="n">
        <v>61944</v>
      </c>
      <c r="J18055" s="1" t="s">
        <v>23041</v>
      </c>
      <c r="K18055" s="1" t="s">
        <v>22751</v>
      </c>
    </row>
    <row r="18056" customFormat="false" ht="15" hidden="false" customHeight="true" outlineLevel="0" collapsed="false">
      <c r="A18056" s="1" t="n">
        <f aca="false">IF(IFERROR((MATCH(G18056,$G$1:$G$17725,0)),0),INDEX($A$1:$A$17725,MATCH(G18056,$G$1:$G$17725,0)),MAX($A$2:$A18055)+1)</f>
        <v>13843</v>
      </c>
      <c r="B18056" s="1" t="e">
        <f aca="false">IF(COUNTIF($G$1:$G$17725,G18056&gt;0),0,INDEX($A$1:$A$17725,MATCH(G18056,$G$1:$G$17725,0)))</f>
        <v>#N/A</v>
      </c>
      <c r="C18056" s="1" t="str">
        <f aca="false">IF(H18056="",F18056,H18056)</f>
        <v>west river solar, llc</v>
      </c>
      <c r="F18056" s="5"/>
      <c r="G18056" s="1" t="n">
        <v>63806</v>
      </c>
      <c r="H18056" s="1" t="s">
        <v>23042</v>
      </c>
      <c r="I18056" s="1" t="n">
        <v>63492</v>
      </c>
      <c r="J18056" s="1" t="s">
        <v>23042</v>
      </c>
      <c r="K18056" s="1" t="s">
        <v>22751</v>
      </c>
    </row>
    <row r="18057" customFormat="false" ht="15" hidden="false" customHeight="true" outlineLevel="0" collapsed="false">
      <c r="A18057" s="1" t="n">
        <f aca="false">IF(IFERROR((MATCH(G18057,$G$1:$G$17725,0)),0),INDEX($A$1:$A$17725,MATCH(G18057,$G$1:$G$17725,0)),MAX($A$2:$A18056)+1)</f>
        <v>13844</v>
      </c>
      <c r="B18057" s="1" t="e">
        <f aca="false">IF(COUNTIF($G$1:$G$17725,G18057&gt;0),0,INDEX($A$1:$A$17725,MATCH(G18057,$G$1:$G$17725,0)))</f>
        <v>#N/A</v>
      </c>
      <c r="C18057" s="1" t="str">
        <f aca="false">IF(H18057="",F18057,H18057)</f>
        <v>central 40</v>
      </c>
      <c r="F18057" s="5"/>
      <c r="G18057" s="1" t="n">
        <v>63940</v>
      </c>
      <c r="H18057" s="1" t="s">
        <v>23043</v>
      </c>
      <c r="I18057" s="1" t="n">
        <v>63606</v>
      </c>
      <c r="J18057" s="1" t="s">
        <v>23044</v>
      </c>
      <c r="K18057" s="1" t="s">
        <v>22751</v>
      </c>
    </row>
    <row r="18058" customFormat="false" ht="15" hidden="false" customHeight="true" outlineLevel="0" collapsed="false">
      <c r="A18058" s="1" t="n">
        <f aca="false">IF(IFERROR((MATCH(G18058,$G$1:$G$17725,0)),0),INDEX($A$1:$A$17725,MATCH(G18058,$G$1:$G$17725,0)),MAX($A$2:$A18057)+1)</f>
        <v>13845</v>
      </c>
      <c r="B18058" s="1" t="e">
        <f aca="false">IF(COUNTIF($G$1:$G$17725,G18058&gt;0),0,INDEX($A$1:$A$17725,MATCH(G18058,$G$1:$G$17725,0)))</f>
        <v>#N/A</v>
      </c>
      <c r="C18058" s="1" t="str">
        <f aca="false">IF(H18058="",F18058,H18058)</f>
        <v>fl solar 4, llc</v>
      </c>
      <c r="F18058" s="5"/>
      <c r="G18058" s="1" t="n">
        <v>63187</v>
      </c>
      <c r="H18058" s="1" t="s">
        <v>23045</v>
      </c>
      <c r="I18058" s="1" t="n">
        <v>62951</v>
      </c>
      <c r="J18058" s="1" t="s">
        <v>23045</v>
      </c>
      <c r="K18058" s="1" t="s">
        <v>22751</v>
      </c>
    </row>
    <row r="18059" customFormat="false" ht="15" hidden="false" customHeight="true" outlineLevel="0" collapsed="false">
      <c r="A18059" s="1" t="n">
        <f aca="false">IF(IFERROR((MATCH(G18059,$G$1:$G$17725,0)),0),INDEX($A$1:$A$17725,MATCH(G18059,$G$1:$G$17725,0)),MAX($A$2:$A18058)+1)</f>
        <v>13846</v>
      </c>
      <c r="B18059" s="1" t="e">
        <f aca="false">IF(COUNTIF($G$1:$G$17725,G18059&gt;0),0,INDEX($A$1:$A$17725,MATCH(G18059,$G$1:$G$17725,0)))</f>
        <v>#N/A</v>
      </c>
      <c r="C18059" s="1" t="str">
        <f aca="false">IF(H18059="",F18059,H18059)</f>
        <v>hallmark</v>
      </c>
      <c r="F18059" s="5"/>
      <c r="G18059" s="1" t="n">
        <v>63234</v>
      </c>
      <c r="H18059" s="1" t="s">
        <v>23046</v>
      </c>
      <c r="I18059" s="1" t="n">
        <v>55983</v>
      </c>
      <c r="J18059" s="1" t="s">
        <v>22842</v>
      </c>
      <c r="K18059" s="1" t="s">
        <v>22751</v>
      </c>
    </row>
    <row r="18060" customFormat="false" ht="15" hidden="false" customHeight="true" outlineLevel="0" collapsed="false">
      <c r="A18060" s="1" t="n">
        <f aca="false">IF(IFERROR((MATCH(G18060,$G$1:$G$17725,0)),0),INDEX($A$1:$A$17725,MATCH(G18060,$G$1:$G$17725,0)),MAX($A$2:$A18059)+1)</f>
        <v>13847</v>
      </c>
      <c r="B18060" s="1" t="e">
        <f aca="false">IF(COUNTIF($G$1:$G$17725,G18060&gt;0),0,INDEX($A$1:$A$17725,MATCH(G18060,$G$1:$G$17725,0)))</f>
        <v>#N/A</v>
      </c>
      <c r="C18060" s="1" t="str">
        <f aca="false">IF(H18060="",F18060,H18060)</f>
        <v>cerro gordo wind farm</v>
      </c>
      <c r="F18060" s="5"/>
      <c r="G18060" s="1" t="n">
        <v>63287</v>
      </c>
      <c r="H18060" s="1" t="s">
        <v>23047</v>
      </c>
      <c r="I18060" s="1" t="n">
        <v>63072</v>
      </c>
      <c r="J18060" s="1" t="s">
        <v>23047</v>
      </c>
      <c r="K18060" s="1" t="s">
        <v>22751</v>
      </c>
    </row>
    <row r="18061" customFormat="false" ht="15" hidden="false" customHeight="true" outlineLevel="0" collapsed="false">
      <c r="A18061" s="1" t="n">
        <f aca="false">IF(IFERROR((MATCH(G18061,$G$1:$G$17725,0)),0),INDEX($A$1:$A$17725,MATCH(G18061,$G$1:$G$17725,0)),MAX($A$2:$A18060)+1)</f>
        <v>13848</v>
      </c>
      <c r="B18061" s="1" t="e">
        <f aca="false">IF(COUNTIF($G$1:$G$17725,G18061&gt;0),0,INDEX($A$1:$A$17725,MATCH(G18061,$G$1:$G$17725,0)))</f>
        <v>#N/A</v>
      </c>
      <c r="C18061" s="1" t="str">
        <f aca="false">IF(H18061="",F18061,H18061)</f>
        <v>prineville solar energy llc</v>
      </c>
      <c r="F18061" s="5"/>
      <c r="G18061" s="1" t="n">
        <v>63049</v>
      </c>
      <c r="H18061" s="1" t="s">
        <v>23048</v>
      </c>
      <c r="I18061" s="1" t="n">
        <v>49893</v>
      </c>
      <c r="J18061" s="1" t="s">
        <v>11652</v>
      </c>
      <c r="K18061" s="1" t="s">
        <v>22751</v>
      </c>
    </row>
    <row r="18062" customFormat="false" ht="15" hidden="false" customHeight="true" outlineLevel="0" collapsed="false">
      <c r="A18062" s="1" t="n">
        <f aca="false">IF(IFERROR((MATCH(G18062,$G$1:$G$17725,0)),0),INDEX($A$1:$A$17725,MATCH(G18062,$G$1:$G$17725,0)),MAX($A$2:$A18061)+1)</f>
        <v>13849</v>
      </c>
      <c r="B18062" s="1" t="e">
        <f aca="false">IF(COUNTIF($G$1:$G$17725,G18062&gt;0),0,INDEX($A$1:$A$17725,MATCH(G18062,$G$1:$G$17725,0)))</f>
        <v>#N/A</v>
      </c>
      <c r="C18062" s="1" t="str">
        <f aca="false">IF(H18062="",F18062,H18062)</f>
        <v>vppsa project 10</v>
      </c>
      <c r="F18062" s="5"/>
      <c r="G18062" s="1" t="n">
        <v>63203</v>
      </c>
      <c r="H18062" s="1" t="s">
        <v>23049</v>
      </c>
      <c r="I18062" s="1" t="n">
        <v>19780</v>
      </c>
      <c r="K18062" s="1" t="s">
        <v>22751</v>
      </c>
    </row>
    <row r="18063" customFormat="false" ht="15" hidden="false" customHeight="true" outlineLevel="0" collapsed="false">
      <c r="A18063" s="1" t="n">
        <f aca="false">IF(IFERROR((MATCH(G18063,$G$1:$G$17725,0)),0),INDEX($A$1:$A$17725,MATCH(G18063,$G$1:$G$17725,0)),MAX($A$2:$A18062)+1)</f>
        <v>13850</v>
      </c>
      <c r="B18063" s="1" t="e">
        <f aca="false">IF(COUNTIF($G$1:$G$17725,G18063&gt;0),0,INDEX($A$1:$A$17725,MATCH(G18063,$G$1:$G$17725,0)))</f>
        <v>#N/A</v>
      </c>
      <c r="C18063" s="1" t="str">
        <f aca="false">IF(H18063="",F18063,H18063)</f>
        <v>panther creek wind project</v>
      </c>
      <c r="F18063" s="5"/>
      <c r="G18063" s="1" t="n">
        <v>63907</v>
      </c>
      <c r="H18063" s="1" t="s">
        <v>23050</v>
      </c>
      <c r="I18063" s="1" t="n">
        <v>63579</v>
      </c>
      <c r="J18063" s="1" t="s">
        <v>23051</v>
      </c>
      <c r="K18063" s="1" t="s">
        <v>22751</v>
      </c>
    </row>
    <row r="18064" customFormat="false" ht="15" hidden="false" customHeight="true" outlineLevel="0" collapsed="false">
      <c r="A18064" s="1" t="n">
        <f aca="false">IF(IFERROR((MATCH(G18064,$G$1:$G$17725,0)),0),INDEX($A$1:$A$17725,MATCH(G18064,$G$1:$G$17725,0)),MAX($A$2:$A18063)+1)</f>
        <v>13851</v>
      </c>
      <c r="B18064" s="1" t="e">
        <f aca="false">IF(COUNTIF($G$1:$G$17725,G18064&gt;0),0,INDEX($A$1:$A$17725,MATCH(G18064,$G$1:$G$17725,0)))</f>
        <v>#N/A</v>
      </c>
      <c r="C18064" s="1" t="str">
        <f aca="false">IF(H18064="",F18064,H18064)</f>
        <v>highest power solar, llc</v>
      </c>
      <c r="F18064" s="5"/>
      <c r="G18064" s="1" t="n">
        <v>63812</v>
      </c>
      <c r="H18064" s="1" t="s">
        <v>23052</v>
      </c>
      <c r="I18064" s="1" t="n">
        <v>63497</v>
      </c>
      <c r="J18064" s="1" t="s">
        <v>23052</v>
      </c>
      <c r="K18064" s="1" t="s">
        <v>22751</v>
      </c>
    </row>
    <row r="18065" customFormat="false" ht="15" hidden="false" customHeight="true" outlineLevel="0" collapsed="false">
      <c r="A18065" s="1" t="n">
        <f aca="false">IF(IFERROR((MATCH(G18065,$G$1:$G$17725,0)),0),INDEX($A$1:$A$17725,MATCH(G18065,$G$1:$G$17725,0)),MAX($A$2:$A18064)+1)</f>
        <v>13852</v>
      </c>
      <c r="B18065" s="1" t="e">
        <f aca="false">IF(COUNTIF($G$1:$G$17725,G18065&gt;0),0,INDEX($A$1:$A$17725,MATCH(G18065,$G$1:$G$17725,0)))</f>
        <v>#N/A</v>
      </c>
      <c r="C18065" s="1" t="str">
        <f aca="false">IF(H18065="",F18065,H18065)</f>
        <v>sanford solar</v>
      </c>
      <c r="F18065" s="5"/>
      <c r="G18065" s="1" t="n">
        <v>63667</v>
      </c>
      <c r="H18065" s="1" t="s">
        <v>23053</v>
      </c>
      <c r="I18065" s="1" t="n">
        <v>63374</v>
      </c>
      <c r="J18065" s="1" t="s">
        <v>23054</v>
      </c>
      <c r="K18065" s="1" t="s">
        <v>22751</v>
      </c>
    </row>
    <row r="18066" customFormat="false" ht="15" hidden="false" customHeight="true" outlineLevel="0" collapsed="false">
      <c r="A18066" s="1" t="n">
        <f aca="false">IF(IFERROR((MATCH(G18066,$G$1:$G$17725,0)),0),INDEX($A$1:$A$17725,MATCH(G18066,$G$1:$G$17725,0)),MAX($A$2:$A18065)+1)</f>
        <v>13853</v>
      </c>
      <c r="B18066" s="1" t="e">
        <f aca="false">IF(COUNTIF($G$1:$G$17725,G18066&gt;0),0,INDEX($A$1:$A$17725,MATCH(G18066,$G$1:$G$17725,0)))</f>
        <v>#N/A</v>
      </c>
      <c r="C18066" s="1" t="str">
        <f aca="false">IF(H18066="",F18066,H18066)</f>
        <v>bluestone solar</v>
      </c>
      <c r="F18066" s="5"/>
      <c r="G18066" s="1" t="n">
        <v>62950</v>
      </c>
      <c r="H18066" s="1" t="s">
        <v>23055</v>
      </c>
      <c r="I18066" s="1" t="n">
        <v>62805</v>
      </c>
      <c r="J18066" s="1" t="s">
        <v>23056</v>
      </c>
      <c r="K18066" s="1" t="s">
        <v>22751</v>
      </c>
    </row>
    <row r="18067" customFormat="false" ht="15" hidden="false" customHeight="true" outlineLevel="0" collapsed="false">
      <c r="A18067" s="1" t="n">
        <f aca="false">IF(IFERROR((MATCH(G18067,$G$1:$G$17725,0)),0),INDEX($A$1:$A$17725,MATCH(G18067,$G$1:$G$17725,0)),MAX($A$2:$A18066)+1)</f>
        <v>13854</v>
      </c>
      <c r="B18067" s="1" t="e">
        <f aca="false">IF(COUNTIF($G$1:$G$17725,G18067&gt;0),0,INDEX($A$1:$A$17725,MATCH(G18067,$G$1:$G$17725,0)))</f>
        <v>#N/A</v>
      </c>
      <c r="C18067" s="1" t="str">
        <f aca="false">IF(H18067="",F18067,H18067)</f>
        <v>whitehorn solar</v>
      </c>
      <c r="F18067" s="5"/>
      <c r="G18067" s="1" t="n">
        <v>62959</v>
      </c>
      <c r="H18067" s="1" t="s">
        <v>23057</v>
      </c>
      <c r="I18067" s="1" t="n">
        <v>62808</v>
      </c>
      <c r="J18067" s="1" t="s">
        <v>23058</v>
      </c>
      <c r="K18067" s="1" t="s">
        <v>22751</v>
      </c>
    </row>
    <row r="18068" customFormat="false" ht="15" hidden="false" customHeight="true" outlineLevel="0" collapsed="false">
      <c r="A18068" s="1" t="n">
        <f aca="false">IF(IFERROR((MATCH(G18068,$G$1:$G$17725,0)),0),INDEX($A$1:$A$17725,MATCH(G18068,$G$1:$G$17725,0)),MAX($A$2:$A18067)+1)</f>
        <v>13855</v>
      </c>
      <c r="B18068" s="1" t="e">
        <f aca="false">IF(COUNTIF($G$1:$G$17725,G18068&gt;0),0,INDEX($A$1:$A$17725,MATCH(G18068,$G$1:$G$17725,0)))</f>
        <v>#N/A</v>
      </c>
      <c r="C18068" s="1" t="str">
        <f aca="false">IF(H18068="",F18068,H18068)</f>
        <v>el sol bess</v>
      </c>
      <c r="F18068" s="5"/>
      <c r="G18068" s="1" t="n">
        <v>62964</v>
      </c>
      <c r="H18068" s="1" t="s">
        <v>23059</v>
      </c>
      <c r="I18068" s="1" t="n">
        <v>803</v>
      </c>
      <c r="J18068" s="1" t="s">
        <v>21091</v>
      </c>
      <c r="K18068" s="1" t="s">
        <v>22751</v>
      </c>
    </row>
    <row r="18069" customFormat="false" ht="15" hidden="false" customHeight="true" outlineLevel="0" collapsed="false">
      <c r="A18069" s="1" t="n">
        <f aca="false">IF(IFERROR((MATCH(G18069,$G$1:$G$17725,0)),0),INDEX($A$1:$A$17725,MATCH(G18069,$G$1:$G$17725,0)),MAX($A$2:$A18068)+1)</f>
        <v>13856</v>
      </c>
      <c r="B18069" s="1" t="e">
        <f aca="false">IF(COUNTIF($G$1:$G$17725,G18069&gt;0),0,INDEX($A$1:$A$17725,MATCH(G18069,$G$1:$G$17725,0)))</f>
        <v>#N/A</v>
      </c>
      <c r="C18069" s="1" t="str">
        <f aca="false">IF(H18069="",F18069,H18069)</f>
        <v>iris solar llc</v>
      </c>
      <c r="F18069" s="5"/>
      <c r="G18069" s="1" t="n">
        <v>63128</v>
      </c>
      <c r="H18069" s="1" t="s">
        <v>23060</v>
      </c>
      <c r="I18069" s="1" t="n">
        <v>62912</v>
      </c>
      <c r="J18069" s="1" t="s">
        <v>23060</v>
      </c>
      <c r="K18069" s="1" t="s">
        <v>22751</v>
      </c>
    </row>
    <row r="18070" customFormat="false" ht="15" hidden="false" customHeight="true" outlineLevel="0" collapsed="false">
      <c r="A18070" s="1" t="n">
        <f aca="false">IF(IFERROR((MATCH(G18070,$G$1:$G$17725,0)),0),INDEX($A$1:$A$17725,MATCH(G18070,$G$1:$G$17725,0)),MAX($A$2:$A18069)+1)</f>
        <v>13857</v>
      </c>
      <c r="B18070" s="1" t="e">
        <f aca="false">IF(COUNTIF($G$1:$G$17725,G18070&gt;0),0,INDEX($A$1:$A$17725,MATCH(G18070,$G$1:$G$17725,0)))</f>
        <v>#N/A</v>
      </c>
      <c r="C18070" s="1" t="str">
        <f aca="false">IF(H18070="",F18070,H18070)</f>
        <v>britton solar energy center</v>
      </c>
      <c r="F18070" s="5"/>
      <c r="G18070" s="1" t="n">
        <v>63579</v>
      </c>
      <c r="H18070" s="1" t="s">
        <v>23061</v>
      </c>
      <c r="I18070" s="1" t="n">
        <v>61156</v>
      </c>
      <c r="J18070" s="1" t="s">
        <v>23062</v>
      </c>
      <c r="K18070" s="1" t="s">
        <v>22751</v>
      </c>
    </row>
    <row r="18071" customFormat="false" ht="15" hidden="false" customHeight="true" outlineLevel="0" collapsed="false">
      <c r="A18071" s="1" t="n">
        <f aca="false">IF(IFERROR((MATCH(G18071,$G$1:$G$17725,0)),0),INDEX($A$1:$A$17725,MATCH(G18071,$G$1:$G$17725,0)),MAX($A$2:$A18070)+1)</f>
        <v>13858</v>
      </c>
      <c r="B18071" s="1" t="e">
        <f aca="false">IF(COUNTIF($G$1:$G$17725,G18071&gt;0),0,INDEX($A$1:$A$17725,MATCH(G18071,$G$1:$G$17725,0)))</f>
        <v>#N/A</v>
      </c>
      <c r="C18071" s="1" t="str">
        <f aca="false">IF(H18071="",F18071,H18071)</f>
        <v>palomino solar</v>
      </c>
      <c r="F18071" s="5"/>
      <c r="G18071" s="1" t="n">
        <v>63784</v>
      </c>
      <c r="H18071" s="1" t="s">
        <v>23063</v>
      </c>
      <c r="I18071" s="1" t="n">
        <v>63463</v>
      </c>
      <c r="J18071" s="1" t="s">
        <v>23064</v>
      </c>
      <c r="K18071" s="1" t="s">
        <v>22751</v>
      </c>
    </row>
    <row r="18072" customFormat="false" ht="15" hidden="false" customHeight="true" outlineLevel="0" collapsed="false">
      <c r="A18072" s="1" t="n">
        <f aca="false">IF(IFERROR((MATCH(G18072,$G$1:$G$17725,0)),0),INDEX($A$1:$A$17725,MATCH(G18072,$G$1:$G$17725,0)),MAX($A$2:$A18071)+1)</f>
        <v>13859</v>
      </c>
      <c r="B18072" s="1" t="e">
        <f aca="false">IF(COUNTIF($G$1:$G$17725,G18072&gt;0),0,INDEX($A$1:$A$17725,MATCH(G18072,$G$1:$G$17725,0)))</f>
        <v>#N/A</v>
      </c>
      <c r="C18072" s="1" t="str">
        <f aca="false">IF(H18072="",F18072,H18072)</f>
        <v>crossroads solar (pa)</v>
      </c>
      <c r="F18072" s="5"/>
      <c r="G18072" s="1" t="n">
        <v>63785</v>
      </c>
      <c r="H18072" s="1" t="s">
        <v>23065</v>
      </c>
      <c r="I18072" s="1" t="n">
        <v>63464</v>
      </c>
      <c r="J18072" s="1" t="s">
        <v>23066</v>
      </c>
      <c r="K18072" s="1" t="s">
        <v>22751</v>
      </c>
    </row>
    <row r="18073" customFormat="false" ht="15" hidden="false" customHeight="true" outlineLevel="0" collapsed="false">
      <c r="A18073" s="1" t="n">
        <f aca="false">IF(IFERROR((MATCH(G18073,$G$1:$G$17725,0)),0),INDEX($A$1:$A$17725,MATCH(G18073,$G$1:$G$17725,0)),MAX($A$2:$A18072)+1)</f>
        <v>13860</v>
      </c>
      <c r="B18073" s="1" t="e">
        <f aca="false">IF(COUNTIF($G$1:$G$17725,G18073&gt;0),0,INDEX($A$1:$A$17725,MATCH(G18073,$G$1:$G$17725,0)))</f>
        <v>#N/A</v>
      </c>
      <c r="C18073" s="1" t="str">
        <f aca="false">IF(H18073="",F18073,H18073)</f>
        <v>lick creek solar, llc</v>
      </c>
      <c r="F18073" s="5"/>
      <c r="G18073" s="1" t="n">
        <v>63811</v>
      </c>
      <c r="H18073" s="1" t="s">
        <v>23067</v>
      </c>
      <c r="I18073" s="1" t="n">
        <v>63496</v>
      </c>
      <c r="J18073" s="1" t="s">
        <v>23067</v>
      </c>
      <c r="K18073" s="1" t="s">
        <v>22751</v>
      </c>
    </row>
    <row r="18074" customFormat="false" ht="15" hidden="false" customHeight="true" outlineLevel="0" collapsed="false">
      <c r="A18074" s="1" t="n">
        <f aca="false">IF(IFERROR((MATCH(G18074,$G$1:$G$17725,0)),0),INDEX($A$1:$A$17725,MATCH(G18074,$G$1:$G$17725,0)),MAX($A$2:$A18073)+1)</f>
        <v>13861</v>
      </c>
      <c r="B18074" s="1" t="e">
        <f aca="false">IF(COUNTIF($G$1:$G$17725,G18074&gt;0),0,INDEX($A$1:$A$17725,MATCH(G18074,$G$1:$G$17725,0)))</f>
        <v>#N/A</v>
      </c>
      <c r="C18074" s="1" t="str">
        <f aca="false">IF(H18074="",F18074,H18074)</f>
        <v>partin solar</v>
      </c>
      <c r="F18074" s="5"/>
      <c r="G18074" s="1" t="n">
        <v>63827</v>
      </c>
      <c r="H18074" s="1" t="s">
        <v>23068</v>
      </c>
      <c r="I18074" s="1" t="n">
        <v>63502</v>
      </c>
      <c r="J18074" s="1" t="s">
        <v>23069</v>
      </c>
      <c r="K18074" s="1" t="s">
        <v>22751</v>
      </c>
    </row>
    <row r="18075" customFormat="false" ht="15" hidden="false" customHeight="true" outlineLevel="0" collapsed="false">
      <c r="A18075" s="1" t="n">
        <f aca="false">IF(IFERROR((MATCH(G18075,$G$1:$G$17725,0)),0),INDEX($A$1:$A$17725,MATCH(G18075,$G$1:$G$17725,0)),MAX($A$2:$A18074)+1)</f>
        <v>13862</v>
      </c>
      <c r="B18075" s="1" t="e">
        <f aca="false">IF(COUNTIF($G$1:$G$17725,G18075&gt;0),0,INDEX($A$1:$A$17725,MATCH(G18075,$G$1:$G$17725,0)))</f>
        <v>#N/A</v>
      </c>
      <c r="C18075" s="1" t="str">
        <f aca="false">IF(H18075="",F18075,H18075)</f>
        <v>raceway solar</v>
      </c>
      <c r="F18075" s="5"/>
      <c r="G18075" s="1" t="n">
        <v>63846</v>
      </c>
      <c r="H18075" s="1" t="s">
        <v>23070</v>
      </c>
      <c r="I18075" s="1" t="n">
        <v>63524</v>
      </c>
      <c r="J18075" s="1" t="s">
        <v>23071</v>
      </c>
      <c r="K18075" s="1" t="s">
        <v>22751</v>
      </c>
    </row>
    <row r="18076" customFormat="false" ht="15" hidden="false" customHeight="true" outlineLevel="0" collapsed="false">
      <c r="A18076" s="1" t="n">
        <f aca="false">IF(IFERROR((MATCH(G18076,$G$1:$G$17725,0)),0),INDEX($A$1:$A$17725,MATCH(G18076,$G$1:$G$17725,0)),MAX($A$2:$A18075)+1)</f>
        <v>13863</v>
      </c>
      <c r="B18076" s="1" t="e">
        <f aca="false">IF(COUNTIF($G$1:$G$17725,G18076&gt;0),0,INDEX($A$1:$A$17725,MATCH(G18076,$G$1:$G$17725,0)))</f>
        <v>#N/A</v>
      </c>
      <c r="C18076" s="1" t="str">
        <f aca="false">IF(H18076="",F18076,H18076)</f>
        <v>troy solar</v>
      </c>
      <c r="F18076" s="5"/>
      <c r="G18076" s="1" t="n">
        <v>63929</v>
      </c>
      <c r="H18076" s="1" t="s">
        <v>23072</v>
      </c>
      <c r="I18076" s="1" t="n">
        <v>17633</v>
      </c>
      <c r="J18076" s="1" t="s">
        <v>23073</v>
      </c>
      <c r="K18076" s="1" t="s">
        <v>22751</v>
      </c>
    </row>
    <row r="18077" customFormat="false" ht="15" hidden="false" customHeight="true" outlineLevel="0" collapsed="false">
      <c r="A18077" s="1" t="n">
        <f aca="false">IF(IFERROR((MATCH(G18077,$G$1:$G$17725,0)),0),INDEX($A$1:$A$17725,MATCH(G18077,$G$1:$G$17725,0)),MAX($A$2:$A18076)+1)</f>
        <v>13864</v>
      </c>
      <c r="B18077" s="1" t="e">
        <f aca="false">IF(COUNTIF($G$1:$G$17725,G18077&gt;0),0,INDEX($A$1:$A$17725,MATCH(G18077,$G$1:$G$17725,0)))</f>
        <v>#N/A</v>
      </c>
      <c r="C18077" s="1" t="str">
        <f aca="false">IF(H18077="",F18077,H18077)</f>
        <v>brightside</v>
      </c>
      <c r="F18077" s="5"/>
      <c r="G18077" s="1" t="n">
        <v>63223</v>
      </c>
      <c r="H18077" s="1" t="s">
        <v>23074</v>
      </c>
      <c r="I18077" s="1" t="n">
        <v>55983</v>
      </c>
      <c r="J18077" s="1" t="s">
        <v>22842</v>
      </c>
      <c r="K18077" s="1" t="s">
        <v>22751</v>
      </c>
    </row>
    <row r="18078" customFormat="false" ht="15" hidden="false" customHeight="true" outlineLevel="0" collapsed="false">
      <c r="A18078" s="1" t="n">
        <f aca="false">IF(IFERROR((MATCH(G18078,$G$1:$G$17725,0)),0),INDEX($A$1:$A$17725,MATCH(G18078,$G$1:$G$17725,0)),MAX($A$2:$A18077)+1)</f>
        <v>13865</v>
      </c>
      <c r="B18078" s="1" t="e">
        <f aca="false">IF(COUNTIF($G$1:$G$17725,G18078&gt;0),0,INDEX($A$1:$A$17725,MATCH(G18078,$G$1:$G$17725,0)))</f>
        <v>#N/A</v>
      </c>
      <c r="C18078" s="1" t="str">
        <f aca="false">IF(H18078="",F18078,H18078)</f>
        <v>corriedale wind energy</v>
      </c>
      <c r="F18078" s="5"/>
      <c r="G18078" s="1" t="n">
        <v>63436</v>
      </c>
      <c r="H18078" s="1" t="s">
        <v>23075</v>
      </c>
      <c r="I18078" s="1" t="n">
        <v>56771</v>
      </c>
      <c r="J18078" s="1" t="s">
        <v>23076</v>
      </c>
      <c r="K18078" s="1" t="s">
        <v>22751</v>
      </c>
    </row>
    <row r="18079" customFormat="false" ht="15" hidden="false" customHeight="true" outlineLevel="0" collapsed="false">
      <c r="A18079" s="1" t="n">
        <f aca="false">IF(IFERROR((MATCH(G18079,$G$1:$G$17725,0)),0),INDEX($A$1:$A$17725,MATCH(G18079,$G$1:$G$17725,0)),MAX($A$2:$A18078)+1)</f>
        <v>13866</v>
      </c>
      <c r="B18079" s="1" t="e">
        <f aca="false">IF(COUNTIF($G$1:$G$17725,G18079&gt;0),0,INDEX($A$1:$A$17725,MATCH(G18079,$G$1:$G$17725,0)))</f>
        <v>#N/A</v>
      </c>
      <c r="C18079" s="1" t="str">
        <f aca="false">IF(H18079="",F18079,H18079)</f>
        <v>camino solar</v>
      </c>
      <c r="F18079" s="5"/>
      <c r="G18079" s="1" t="n">
        <v>63508</v>
      </c>
      <c r="H18079" s="1" t="s">
        <v>23077</v>
      </c>
      <c r="I18079" s="1" t="n">
        <v>15399</v>
      </c>
      <c r="K18079" s="1" t="s">
        <v>22751</v>
      </c>
    </row>
    <row r="18080" customFormat="false" ht="15" hidden="false" customHeight="true" outlineLevel="0" collapsed="false">
      <c r="A18080" s="1" t="n">
        <f aca="false">IF(IFERROR((MATCH(G18080,$G$1:$G$17725,0)),0),INDEX($A$1:$A$17725,MATCH(G18080,$G$1:$G$17725,0)),MAX($A$2:$A18079)+1)</f>
        <v>13867</v>
      </c>
      <c r="B18080" s="1" t="e">
        <f aca="false">IF(COUNTIF($G$1:$G$17725,G18080&gt;0),0,INDEX($A$1:$A$17725,MATCH(G18080,$G$1:$G$17725,0)))</f>
        <v>#N/A</v>
      </c>
      <c r="C18080" s="1" t="str">
        <f aca="false">IF(H18080="",F18080,H18080)</f>
        <v>encino solar energy center</v>
      </c>
      <c r="F18080" s="5"/>
      <c r="G18080" s="1" t="n">
        <v>63860</v>
      </c>
      <c r="H18080" s="1" t="s">
        <v>23078</v>
      </c>
      <c r="I18080" s="1" t="n">
        <v>61156</v>
      </c>
      <c r="J18080" s="1" t="s">
        <v>23062</v>
      </c>
      <c r="K18080" s="1" t="s">
        <v>22751</v>
      </c>
    </row>
    <row r="18081" customFormat="false" ht="15" hidden="false" customHeight="true" outlineLevel="0" collapsed="false">
      <c r="A18081" s="1" t="n">
        <f aca="false">IF(IFERROR((MATCH(G18081,$G$1:$G$17725,0)),0),INDEX($A$1:$A$17725,MATCH(G18081,$G$1:$G$17725,0)),MAX($A$2:$A18080)+1)</f>
        <v>13868</v>
      </c>
      <c r="B18081" s="1" t="e">
        <f aca="false">IF(COUNTIF($G$1:$G$17725,G18081&gt;0),0,INDEX($A$1:$A$17725,MATCH(G18081,$G$1:$G$17725,0)))</f>
        <v>#N/A</v>
      </c>
      <c r="C18081" s="1" t="str">
        <f aca="false">IF(H18081="",F18081,H18081)</f>
        <v>grifton pv2</v>
      </c>
      <c r="F18081" s="5"/>
      <c r="G18081" s="1" t="n">
        <v>63568</v>
      </c>
      <c r="H18081" s="1" t="s">
        <v>23079</v>
      </c>
      <c r="I18081" s="1" t="n">
        <v>58970</v>
      </c>
      <c r="J18081" s="1" t="s">
        <v>20662</v>
      </c>
      <c r="K18081" s="1" t="s">
        <v>22751</v>
      </c>
    </row>
    <row r="18082" customFormat="false" ht="15" hidden="false" customHeight="true" outlineLevel="0" collapsed="false">
      <c r="A18082" s="1" t="n">
        <f aca="false">IF(IFERROR((MATCH(G18082,$G$1:$G$17725,0)),0),INDEX($A$1:$A$17725,MATCH(G18082,$G$1:$G$17725,0)),MAX($A$2:$A18081)+1)</f>
        <v>13869</v>
      </c>
      <c r="B18082" s="1" t="e">
        <f aca="false">IF(COUNTIF($G$1:$G$17725,G18082&gt;0),0,INDEX($A$1:$A$17725,MATCH(G18082,$G$1:$G$17725,0)))</f>
        <v>#N/A</v>
      </c>
      <c r="C18082" s="1" t="str">
        <f aca="false">IF(H18082="",F18082,H18082)</f>
        <v>oe_ga3</v>
      </c>
      <c r="F18082" s="5"/>
      <c r="G18082" s="1" t="n">
        <v>63350</v>
      </c>
      <c r="H18082" s="1" t="s">
        <v>23080</v>
      </c>
      <c r="I18082" s="1" t="n">
        <v>63114</v>
      </c>
      <c r="J18082" s="1" t="s">
        <v>23081</v>
      </c>
      <c r="K18082" s="1" t="s">
        <v>22751</v>
      </c>
    </row>
    <row r="18083" customFormat="false" ht="15" hidden="false" customHeight="true" outlineLevel="0" collapsed="false">
      <c r="A18083" s="1" t="n">
        <f aca="false">IF(IFERROR((MATCH(G18083,$G$1:$G$17725,0)),0),INDEX($A$1:$A$17725,MATCH(G18083,$G$1:$G$17725,0)),MAX($A$2:$A18082)+1)</f>
        <v>13870</v>
      </c>
      <c r="B18083" s="1" t="e">
        <f aca="false">IF(COUNTIF($G$1:$G$17725,G18083&gt;0),0,INDEX($A$1:$A$17725,MATCH(G18083,$G$1:$G$17725,0)))</f>
        <v>#N/A</v>
      </c>
      <c r="C18083" s="1" t="str">
        <f aca="false">IF(H18083="",F18083,H18083)</f>
        <v>durrance</v>
      </c>
      <c r="F18083" s="5"/>
      <c r="G18083" s="1" t="n">
        <v>63495</v>
      </c>
      <c r="H18083" s="1" t="s">
        <v>23082</v>
      </c>
      <c r="I18083" s="1" t="n">
        <v>18454</v>
      </c>
      <c r="J18083" s="1" t="s">
        <v>20514</v>
      </c>
      <c r="K18083" s="1" t="s">
        <v>22751</v>
      </c>
    </row>
    <row r="18084" customFormat="false" ht="15" hidden="false" customHeight="true" outlineLevel="0" collapsed="false">
      <c r="A18084" s="1" t="n">
        <f aca="false">IF(IFERROR((MATCH(G18084,$G$1:$G$17725,0)),0),INDEX($A$1:$A$17725,MATCH(G18084,$G$1:$G$17725,0)),MAX($A$2:$A18083)+1)</f>
        <v>13871</v>
      </c>
      <c r="B18084" s="1" t="e">
        <f aca="false">IF(COUNTIF($G$1:$G$17725,G18084&gt;0),0,INDEX($A$1:$A$17725,MATCH(G18084,$G$1:$G$17725,0)))</f>
        <v>#N/A</v>
      </c>
      <c r="C18084" s="1" t="str">
        <f aca="false">IF(H18084="",F18084,H18084)</f>
        <v>bakeoven solar</v>
      </c>
      <c r="F18084" s="5"/>
      <c r="G18084" s="1" t="n">
        <v>63507</v>
      </c>
      <c r="H18084" s="1" t="s">
        <v>23083</v>
      </c>
      <c r="I18084" s="1" t="n">
        <v>15399</v>
      </c>
      <c r="K18084" s="1" t="s">
        <v>22751</v>
      </c>
    </row>
    <row r="18085" customFormat="false" ht="15" hidden="false" customHeight="true" outlineLevel="0" collapsed="false">
      <c r="A18085" s="1" t="n">
        <f aca="false">IF(IFERROR((MATCH(G18085,$G$1:$G$17725,0)),0),INDEX($A$1:$A$17725,MATCH(G18085,$G$1:$G$17725,0)),MAX($A$2:$A18084)+1)</f>
        <v>13872</v>
      </c>
      <c r="B18085" s="1" t="e">
        <f aca="false">IF(COUNTIF($G$1:$G$17725,G18085&gt;0),0,INDEX($A$1:$A$17725,MATCH(G18085,$G$1:$G$17725,0)))</f>
        <v>#N/A</v>
      </c>
      <c r="C18085" s="1" t="str">
        <f aca="false">IF(H18085="",F18085,H18085)</f>
        <v>sugar solar, llc</v>
      </c>
      <c r="F18085" s="5"/>
      <c r="G18085" s="1" t="n">
        <v>63807</v>
      </c>
      <c r="H18085" s="1" t="s">
        <v>23084</v>
      </c>
      <c r="I18085" s="1" t="n">
        <v>63493</v>
      </c>
      <c r="J18085" s="1" t="s">
        <v>23084</v>
      </c>
      <c r="K18085" s="1" t="s">
        <v>22751</v>
      </c>
    </row>
    <row r="18086" customFormat="false" ht="15" hidden="false" customHeight="true" outlineLevel="0" collapsed="false">
      <c r="A18086" s="1" t="n">
        <f aca="false">IF(IFERROR((MATCH(G18086,$G$1:$G$17725,0)),0),INDEX($A$1:$A$17725,MATCH(G18086,$G$1:$G$17725,0)),MAX($A$2:$A18085)+1)</f>
        <v>13873</v>
      </c>
      <c r="B18086" s="1" t="e">
        <f aca="false">IF(COUNTIF($G$1:$G$17725,G18086&gt;0),0,INDEX($A$1:$A$17725,MATCH(G18086,$G$1:$G$17725,0)))</f>
        <v>#N/A</v>
      </c>
      <c r="C18086" s="1" t="str">
        <f aca="false">IF(H18086="",F18086,H18086)</f>
        <v>kruger energy mantura solar, llc</v>
      </c>
      <c r="F18086" s="5"/>
      <c r="G18086" s="1" t="n">
        <v>63822</v>
      </c>
      <c r="H18086" s="1" t="s">
        <v>23085</v>
      </c>
      <c r="I18086" s="1" t="n">
        <v>63504</v>
      </c>
      <c r="J18086" s="1" t="s">
        <v>23085</v>
      </c>
      <c r="K18086" s="1" t="s">
        <v>22751</v>
      </c>
    </row>
    <row r="18087" customFormat="false" ht="15" hidden="false" customHeight="true" outlineLevel="0" collapsed="false">
      <c r="A18087" s="1" t="n">
        <f aca="false">IF(IFERROR((MATCH(G18087,$G$1:$G$17725,0)),0),INDEX($A$1:$A$17725,MATCH(G18087,$G$1:$G$17725,0)),MAX($A$2:$A18086)+1)</f>
        <v>13874</v>
      </c>
      <c r="B18087" s="1" t="e">
        <f aca="false">IF(COUNTIF($G$1:$G$17725,G18087&gt;0),0,INDEX($A$1:$A$17725,MATCH(G18087,$G$1:$G$17725,0)))</f>
        <v>#N/A</v>
      </c>
      <c r="C18087" s="1" t="str">
        <f aca="false">IF(H18087="",F18087,H18087)</f>
        <v>aes waikoloa solar hybrid</v>
      </c>
      <c r="F18087" s="5"/>
      <c r="G18087" s="1" t="n">
        <v>63900</v>
      </c>
      <c r="H18087" s="1" t="s">
        <v>23086</v>
      </c>
      <c r="I18087" s="1" t="n">
        <v>61012</v>
      </c>
      <c r="J18087" s="1" t="s">
        <v>23023</v>
      </c>
      <c r="K18087" s="1" t="s">
        <v>22751</v>
      </c>
    </row>
    <row r="18088" customFormat="false" ht="15" hidden="false" customHeight="true" outlineLevel="0" collapsed="false">
      <c r="A18088" s="1" t="n">
        <f aca="false">IF(IFERROR((MATCH(G18088,$G$1:$G$17725,0)),0),INDEX($A$1:$A$17725,MATCH(G18088,$G$1:$G$17725,0)),MAX($A$2:$A18087)+1)</f>
        <v>13875</v>
      </c>
      <c r="B18088" s="1" t="e">
        <f aca="false">IF(COUNTIF($G$1:$G$17725,G18088&gt;0),0,INDEX($A$1:$A$17725,MATCH(G18088,$G$1:$G$17725,0)))</f>
        <v>#N/A</v>
      </c>
      <c r="C18088" s="1" t="str">
        <f aca="false">IF(H18088="",F18088,H18088)</f>
        <v>turquoise nevada, llc</v>
      </c>
      <c r="F18088" s="5"/>
      <c r="G18088" s="1" t="n">
        <v>63906</v>
      </c>
      <c r="H18088" s="1" t="s">
        <v>23087</v>
      </c>
      <c r="I18088" s="1" t="n">
        <v>60025</v>
      </c>
      <c r="J18088" s="1" t="s">
        <v>21017</v>
      </c>
      <c r="K18088" s="1" t="s">
        <v>22751</v>
      </c>
    </row>
    <row r="18089" customFormat="false" ht="15" hidden="false" customHeight="true" outlineLevel="0" collapsed="false">
      <c r="A18089" s="1" t="n">
        <f aca="false">IF(IFERROR((MATCH(G18089,$G$1:$G$17725,0)),0),INDEX($A$1:$A$17725,MATCH(G18089,$G$1:$G$17725,0)),MAX($A$2:$A18088)+1)</f>
        <v>13876</v>
      </c>
      <c r="B18089" s="1" t="e">
        <f aca="false">IF(COUNTIF($G$1:$G$17725,G18089&gt;0),0,INDEX($A$1:$A$17725,MATCH(G18089,$G$1:$G$17725,0)))</f>
        <v>#N/A</v>
      </c>
      <c r="C18089" s="1" t="str">
        <f aca="false">IF(H18089="",F18089,H18089)</f>
        <v>otter creek solar</v>
      </c>
      <c r="F18089" s="5"/>
      <c r="G18089" s="1" t="n">
        <v>63909</v>
      </c>
      <c r="H18089" s="1" t="s">
        <v>23088</v>
      </c>
      <c r="I18089" s="1" t="n">
        <v>63574</v>
      </c>
      <c r="J18089" s="1" t="s">
        <v>23089</v>
      </c>
      <c r="K18089" s="1" t="s">
        <v>22751</v>
      </c>
    </row>
    <row r="18090" customFormat="false" ht="15" hidden="false" customHeight="true" outlineLevel="0" collapsed="false">
      <c r="A18090" s="1" t="n">
        <f aca="false">IF(IFERROR((MATCH(G18090,$G$1:$G$17725,0)),0),INDEX($A$1:$A$17725,MATCH(G18090,$G$1:$G$17725,0)),MAX($A$2:$A18089)+1)</f>
        <v>13877</v>
      </c>
      <c r="B18090" s="1" t="e">
        <f aca="false">IF(COUNTIF($G$1:$G$17725,G18090&gt;0),0,INDEX($A$1:$A$17725,MATCH(G18090,$G$1:$G$17725,0)))</f>
        <v>#N/A</v>
      </c>
      <c r="C18090" s="1" t="str">
        <f aca="false">IF(H18090="",F18090,H18090)</f>
        <v>cal flats bess</v>
      </c>
      <c r="F18090" s="5"/>
      <c r="G18090" s="1" t="n">
        <v>63930</v>
      </c>
      <c r="H18090" s="1" t="s">
        <v>23090</v>
      </c>
      <c r="I18090" s="1" t="n">
        <v>63600</v>
      </c>
      <c r="J18090" s="1" t="s">
        <v>23091</v>
      </c>
      <c r="K18090" s="1" t="s">
        <v>22751</v>
      </c>
    </row>
    <row r="18091" customFormat="false" ht="15" hidden="false" customHeight="true" outlineLevel="0" collapsed="false">
      <c r="A18091" s="1" t="n">
        <f aca="false">IF(IFERROR((MATCH(G18091,$G$1:$G$17725,0)),0),INDEX($A$1:$A$17725,MATCH(G18091,$G$1:$G$17725,0)),MAX($A$2:$A18090)+1)</f>
        <v>13878</v>
      </c>
      <c r="B18091" s="1" t="e">
        <f aca="false">IF(COUNTIF($G$1:$G$17725,G18091&gt;0),0,INDEX($A$1:$A$17725,MATCH(G18091,$G$1:$G$17725,0)))</f>
        <v>#N/A</v>
      </c>
      <c r="C18091" s="1" t="str">
        <f aca="false">IF(H18091="",F18091,H18091)</f>
        <v>tate &amp; lyle loudon plant</v>
      </c>
      <c r="F18091" s="5"/>
      <c r="G18091" s="1" t="n">
        <v>63632</v>
      </c>
      <c r="H18091" s="1" t="s">
        <v>23092</v>
      </c>
      <c r="I18091" s="1" t="n">
        <v>63346</v>
      </c>
      <c r="J18091" s="1" t="s">
        <v>23093</v>
      </c>
      <c r="K18091" s="1" t="s">
        <v>22751</v>
      </c>
    </row>
    <row r="18092" customFormat="false" ht="15" hidden="false" customHeight="true" outlineLevel="0" collapsed="false">
      <c r="A18092" s="1" t="n">
        <f aca="false">IF(IFERROR((MATCH(G18092,$G$1:$G$17725,0)),0),INDEX($A$1:$A$17725,MATCH(G18092,$G$1:$G$17725,0)),MAX($A$2:$A18091)+1)</f>
        <v>13879</v>
      </c>
      <c r="B18092" s="1" t="e">
        <f aca="false">IF(COUNTIF($G$1:$G$17725,G18092&gt;0),0,INDEX($A$1:$A$17725,MATCH(G18092,$G$1:$G$17725,0)))</f>
        <v>#N/A</v>
      </c>
      <c r="C18092" s="1" t="str">
        <f aca="false">IF(H18092="",F18092,H18092)</f>
        <v>point wind</v>
      </c>
      <c r="F18092" s="5"/>
      <c r="G18092" s="1" t="n">
        <v>63482</v>
      </c>
      <c r="H18092" s="1" t="s">
        <v>23094</v>
      </c>
      <c r="I18092" s="1" t="n">
        <v>63224</v>
      </c>
      <c r="J18092" s="1" t="s">
        <v>23095</v>
      </c>
      <c r="K18092" s="1" t="s">
        <v>22751</v>
      </c>
    </row>
    <row r="18093" customFormat="false" ht="15" hidden="false" customHeight="true" outlineLevel="0" collapsed="false">
      <c r="A18093" s="1" t="n">
        <f aca="false">IF(IFERROR((MATCH(G18093,$G$1:$G$17725,0)),0),INDEX($A$1:$A$17725,MATCH(G18093,$G$1:$G$17725,0)),MAX($A$2:$A18092)+1)</f>
        <v>13880</v>
      </c>
      <c r="B18093" s="1" t="e">
        <f aca="false">IF(COUNTIF($G$1:$G$17725,G18093&gt;0),0,INDEX($A$1:$A$17725,MATCH(G18093,$G$1:$G$17725,0)))</f>
        <v>#N/A</v>
      </c>
      <c r="C18093" s="1" t="str">
        <f aca="false">IF(H18093="",F18093,H18093)</f>
        <v>hawtree solar</v>
      </c>
      <c r="F18093" s="5"/>
      <c r="G18093" s="1" t="n">
        <v>62951</v>
      </c>
      <c r="H18093" s="1" t="s">
        <v>23096</v>
      </c>
      <c r="I18093" s="1" t="n">
        <v>62807</v>
      </c>
      <c r="J18093" s="1" t="s">
        <v>23097</v>
      </c>
      <c r="K18093" s="1" t="s">
        <v>22751</v>
      </c>
    </row>
    <row r="18094" customFormat="false" ht="15" hidden="false" customHeight="true" outlineLevel="0" collapsed="false">
      <c r="A18094" s="1" t="n">
        <f aca="false">IF(IFERROR((MATCH(G18094,$G$1:$G$17725,0)),0),INDEX($A$1:$A$17725,MATCH(G18094,$G$1:$G$17725,0)),MAX($A$2:$A18093)+1)</f>
        <v>13881</v>
      </c>
      <c r="B18094" s="1" t="e">
        <f aca="false">IF(COUNTIF($G$1:$G$17725,G18094&gt;0),0,INDEX($A$1:$A$17725,MATCH(G18094,$G$1:$G$17725,0)))</f>
        <v>#N/A</v>
      </c>
      <c r="C18094" s="1" t="str">
        <f aca="false">IF(H18094="",F18094,H18094)</f>
        <v>lily solar</v>
      </c>
      <c r="F18094" s="5"/>
      <c r="G18094" s="1" t="n">
        <v>63548</v>
      </c>
      <c r="H18094" s="1" t="s">
        <v>23098</v>
      </c>
      <c r="I18094" s="1" t="n">
        <v>57354</v>
      </c>
      <c r="J18094" s="1" t="s">
        <v>23099</v>
      </c>
      <c r="K18094" s="1" t="s">
        <v>22751</v>
      </c>
    </row>
    <row r="18095" customFormat="false" ht="15" hidden="false" customHeight="true" outlineLevel="0" collapsed="false">
      <c r="A18095" s="1" t="n">
        <f aca="false">IF(IFERROR((MATCH(G18095,$G$1:$G$17725,0)),0),INDEX($A$1:$A$17725,MATCH(G18095,$G$1:$G$17725,0)),MAX($A$2:$A18094)+1)</f>
        <v>13882</v>
      </c>
      <c r="B18095" s="1" t="e">
        <f aca="false">IF(COUNTIF($G$1:$G$17725,G18095&gt;0),0,INDEX($A$1:$A$17725,MATCH(G18095,$G$1:$G$17725,0)))</f>
        <v>#N/A</v>
      </c>
      <c r="C18095" s="1" t="str">
        <f aca="false">IF(H18095="",F18095,H18095)</f>
        <v>titan solar 1 (ca)</v>
      </c>
      <c r="F18095" s="5"/>
      <c r="G18095" s="1" t="n">
        <v>63932</v>
      </c>
      <c r="H18095" s="1" t="s">
        <v>23100</v>
      </c>
      <c r="I18095" s="1" t="n">
        <v>63602</v>
      </c>
      <c r="J18095" s="1" t="s">
        <v>23101</v>
      </c>
      <c r="K18095" s="1" t="s">
        <v>22751</v>
      </c>
    </row>
    <row r="18096" customFormat="false" ht="15" hidden="false" customHeight="true" outlineLevel="0" collapsed="false">
      <c r="A18096" s="1" t="n">
        <f aca="false">IF(IFERROR((MATCH(G18096,$G$1:$G$17725,0)),0),INDEX($A$1:$A$17725,MATCH(G18096,$G$1:$G$17725,0)),MAX($A$2:$A18095)+1)</f>
        <v>13883</v>
      </c>
      <c r="B18096" s="1" t="e">
        <f aca="false">IF(COUNTIF($G$1:$G$17725,G18096&gt;0),0,INDEX($A$1:$A$17725,MATCH(G18096,$G$1:$G$17725,0)))</f>
        <v>#N/A</v>
      </c>
      <c r="C18096" s="1" t="str">
        <f aca="false">IF(H18096="",F18096,H18096)</f>
        <v>millican solar energy llc</v>
      </c>
      <c r="F18096" s="5"/>
      <c r="G18096" s="1" t="n">
        <v>63050</v>
      </c>
      <c r="H18096" s="1" t="s">
        <v>23102</v>
      </c>
      <c r="I18096" s="1" t="n">
        <v>49893</v>
      </c>
      <c r="J18096" s="1" t="s">
        <v>11652</v>
      </c>
      <c r="K18096" s="1" t="s">
        <v>22751</v>
      </c>
    </row>
    <row r="18097" customFormat="false" ht="15" hidden="false" customHeight="true" outlineLevel="0" collapsed="false">
      <c r="A18097" s="1" t="n">
        <f aca="false">IF(IFERROR((MATCH(G18097,$G$1:$G$17725,0)),0),INDEX($A$1:$A$17725,MATCH(G18097,$G$1:$G$17725,0)),MAX($A$2:$A18096)+1)</f>
        <v>13884</v>
      </c>
      <c r="B18097" s="1" t="e">
        <f aca="false">IF(COUNTIF($G$1:$G$17725,G18097&gt;0),0,INDEX($A$1:$A$17725,MATCH(G18097,$G$1:$G$17725,0)))</f>
        <v>#N/A</v>
      </c>
      <c r="C18097" s="1" t="str">
        <f aca="false">IF(H18097="",F18097,H18097)</f>
        <v>midlands</v>
      </c>
      <c r="F18097" s="5"/>
      <c r="G18097" s="1" t="n">
        <v>63839</v>
      </c>
      <c r="H18097" s="1" t="s">
        <v>23103</v>
      </c>
      <c r="I18097" s="1" t="n">
        <v>61060</v>
      </c>
      <c r="J18097" s="1" t="s">
        <v>22939</v>
      </c>
      <c r="K18097" s="1" t="s">
        <v>22751</v>
      </c>
    </row>
    <row r="18098" customFormat="false" ht="15" hidden="false" customHeight="true" outlineLevel="0" collapsed="false">
      <c r="A18098" s="1" t="n">
        <f aca="false">IF(IFERROR((MATCH(G18098,$G$1:$G$17725,0)),0),INDEX($A$1:$A$17725,MATCH(G18098,$G$1:$G$17725,0)),MAX($A$2:$A18097)+1)</f>
        <v>13885</v>
      </c>
      <c r="B18098" s="1" t="e">
        <f aca="false">IF(COUNTIF($G$1:$G$17725,G18098&gt;0),0,INDEX($A$1:$A$17725,MATCH(G18098,$G$1:$G$17725,0)))</f>
        <v>#N/A</v>
      </c>
      <c r="C18098" s="1" t="str">
        <f aca="false">IF(H18098="",F18098,H18098)</f>
        <v>fairbanks wind park</v>
      </c>
      <c r="F18098" s="5"/>
      <c r="G18098" s="1" t="n">
        <v>63600</v>
      </c>
      <c r="H18098" s="1" t="s">
        <v>23104</v>
      </c>
      <c r="I18098" s="1" t="n">
        <v>5109</v>
      </c>
      <c r="K18098" s="1" t="s">
        <v>22751</v>
      </c>
    </row>
    <row r="18099" customFormat="false" ht="15" hidden="false" customHeight="true" outlineLevel="0" collapsed="false">
      <c r="A18099" s="1" t="n">
        <f aca="false">IF(IFERROR((MATCH(G18099,$G$1:$G$17725,0)),0),INDEX($A$1:$A$17725,MATCH(G18099,$G$1:$G$17725,0)),MAX($A$2:$A18098)+1)</f>
        <v>13886</v>
      </c>
      <c r="B18099" s="1" t="e">
        <f aca="false">IF(COUNTIF($G$1:$G$17725,G18099&gt;0),0,INDEX($A$1:$A$17725,MATCH(G18099,$G$1:$G$17725,0)))</f>
        <v>#N/A</v>
      </c>
      <c r="C18099" s="1" t="str">
        <f aca="false">IF(H18099="",F18099,H18099)</f>
        <v>weaver wind</v>
      </c>
      <c r="F18099" s="5"/>
      <c r="G18099" s="1" t="n">
        <v>63132</v>
      </c>
      <c r="H18099" s="1" t="s">
        <v>23105</v>
      </c>
      <c r="I18099" s="1" t="n">
        <v>61219</v>
      </c>
      <c r="J18099" s="1" t="s">
        <v>23106</v>
      </c>
      <c r="K18099" s="1" t="s">
        <v>22751</v>
      </c>
    </row>
    <row r="18100" customFormat="false" ht="15" hidden="false" customHeight="true" outlineLevel="0" collapsed="false">
      <c r="A18100" s="1" t="n">
        <f aca="false">IF(IFERROR((MATCH(G18100,$G$1:$G$17725,0)),0),INDEX($A$1:$A$17725,MATCH(G18100,$G$1:$G$17725,0)),MAX($A$2:$A18099)+1)</f>
        <v>13887</v>
      </c>
      <c r="B18100" s="1" t="e">
        <f aca="false">IF(COUNTIF($G$1:$G$17725,G18100&gt;0),0,INDEX($A$1:$A$17725,MATCH(G18100,$G$1:$G$17725,0)))</f>
        <v>#N/A</v>
      </c>
      <c r="C18100" s="1" t="str">
        <f aca="false">IF(H18100="",F18100,H18100)</f>
        <v>discovery solar center</v>
      </c>
      <c r="F18100" s="5"/>
      <c r="G18100" s="1" t="n">
        <v>63109</v>
      </c>
      <c r="H18100" s="1" t="s">
        <v>23107</v>
      </c>
      <c r="I18100" s="1" t="n">
        <v>6452</v>
      </c>
      <c r="J18100" s="1" t="s">
        <v>15365</v>
      </c>
      <c r="K18100" s="1" t="s">
        <v>22751</v>
      </c>
    </row>
    <row r="18101" customFormat="false" ht="15" hidden="false" customHeight="true" outlineLevel="0" collapsed="false">
      <c r="A18101" s="1" t="n">
        <f aca="false">IF(IFERROR((MATCH(G18101,$G$1:$G$17725,0)),0),INDEX($A$1:$A$17725,MATCH(G18101,$G$1:$G$17725,0)),MAX($A$2:$A18100)+1)</f>
        <v>13888</v>
      </c>
      <c r="B18101" s="1" t="e">
        <f aca="false">IF(COUNTIF($G$1:$G$17725,G18101&gt;0),0,INDEX($A$1:$A$17725,MATCH(G18101,$G$1:$G$17725,0)))</f>
        <v>#N/A</v>
      </c>
      <c r="C18101" s="1" t="str">
        <f aca="false">IF(H18101="",F18101,H18101)</f>
        <v>sabal palm solar center</v>
      </c>
      <c r="F18101" s="5"/>
      <c r="G18101" s="1" t="n">
        <v>63110</v>
      </c>
      <c r="H18101" s="1" t="s">
        <v>23108</v>
      </c>
      <c r="I18101" s="1" t="n">
        <v>6452</v>
      </c>
      <c r="J18101" s="1" t="s">
        <v>15365</v>
      </c>
      <c r="K18101" s="1" t="s">
        <v>22751</v>
      </c>
    </row>
    <row r="18102" customFormat="false" ht="15" hidden="false" customHeight="true" outlineLevel="0" collapsed="false">
      <c r="A18102" s="1" t="n">
        <f aca="false">IF(IFERROR((MATCH(G18102,$G$1:$G$17725,0)),0),INDEX($A$1:$A$17725,MATCH(G18102,$G$1:$G$17725,0)),MAX($A$2:$A18101)+1)</f>
        <v>13889</v>
      </c>
      <c r="B18102" s="1" t="e">
        <f aca="false">IF(COUNTIF($G$1:$G$17725,G18102&gt;0),0,INDEX($A$1:$A$17725,MATCH(G18102,$G$1:$G$17725,0)))</f>
        <v>#N/A</v>
      </c>
      <c r="C18102" s="1" t="str">
        <f aca="false">IF(H18102="",F18102,H18102)</f>
        <v>harmony solar</v>
      </c>
      <c r="F18102" s="5"/>
      <c r="G18102" s="1" t="n">
        <v>63582</v>
      </c>
      <c r="H18102" s="1" t="s">
        <v>23109</v>
      </c>
      <c r="I18102" s="1" t="n">
        <v>63292</v>
      </c>
      <c r="J18102" s="1" t="s">
        <v>23110</v>
      </c>
      <c r="K18102" s="1" t="s">
        <v>22751</v>
      </c>
    </row>
    <row r="18103" customFormat="false" ht="15" hidden="false" customHeight="true" outlineLevel="0" collapsed="false">
      <c r="A18103" s="1" t="n">
        <f aca="false">IF(IFERROR((MATCH(G18103,$G$1:$G$17725,0)),0),INDEX($A$1:$A$17725,MATCH(G18103,$G$1:$G$17725,0)),MAX($A$2:$A18102)+1)</f>
        <v>13890</v>
      </c>
      <c r="B18103" s="1" t="e">
        <f aca="false">IF(COUNTIF($G$1:$G$17725,G18103&gt;0),0,INDEX($A$1:$A$17725,MATCH(G18103,$G$1:$G$17725,0)))</f>
        <v>#N/A</v>
      </c>
      <c r="C18103" s="1" t="str">
        <f aca="false">IF(H18103="",F18103,H18103)</f>
        <v>taylor creek solar</v>
      </c>
      <c r="F18103" s="5"/>
      <c r="G18103" s="1" t="n">
        <v>63583</v>
      </c>
      <c r="H18103" s="1" t="s">
        <v>23111</v>
      </c>
      <c r="I18103" s="1" t="n">
        <v>63290</v>
      </c>
      <c r="J18103" s="1" t="s">
        <v>23112</v>
      </c>
      <c r="K18103" s="1" t="s">
        <v>22751</v>
      </c>
    </row>
    <row r="18104" customFormat="false" ht="15" hidden="false" customHeight="true" outlineLevel="0" collapsed="false">
      <c r="A18104" s="1" t="n">
        <f aca="false">IF(IFERROR((MATCH(G18104,$G$1:$G$17725,0)),0),INDEX($A$1:$A$17725,MATCH(G18104,$G$1:$G$17725,0)),MAX($A$2:$A18103)+1)</f>
        <v>13891</v>
      </c>
      <c r="B18104" s="1" t="e">
        <f aca="false">IF(COUNTIF($G$1:$G$17725,G18104&gt;0),0,INDEX($A$1:$A$17725,MATCH(G18104,$G$1:$G$17725,0)))</f>
        <v>#N/A</v>
      </c>
      <c r="C18104" s="1" t="str">
        <f aca="false">IF(H18104="",F18104,H18104)</f>
        <v>gulf power blue indigo energy</v>
      </c>
      <c r="F18104" s="5"/>
      <c r="G18104" s="1" t="n">
        <v>63754</v>
      </c>
      <c r="H18104" s="1" t="s">
        <v>23113</v>
      </c>
      <c r="I18104" s="1" t="n">
        <v>7801</v>
      </c>
      <c r="J18104" s="1" t="s">
        <v>23114</v>
      </c>
      <c r="K18104" s="1" t="s">
        <v>22751</v>
      </c>
    </row>
    <row r="18105" customFormat="false" ht="15" hidden="false" customHeight="true" outlineLevel="0" collapsed="false">
      <c r="A18105" s="1" t="n">
        <f aca="false">IF(IFERROR((MATCH(G18105,$G$1:$G$17725,0)),0),INDEX($A$1:$A$17725,MATCH(G18105,$G$1:$G$17725,0)),MAX($A$2:$A18104)+1)</f>
        <v>13892</v>
      </c>
      <c r="B18105" s="1" t="e">
        <f aca="false">IF(COUNTIF($G$1:$G$17725,G18105&gt;0),0,INDEX($A$1:$A$17725,MATCH(G18105,$G$1:$G$17725,0)))</f>
        <v>#N/A</v>
      </c>
      <c r="C18105" s="1" t="str">
        <f aca="false">IF(H18105="",F18105,H18105)</f>
        <v>santa fe solar power plant</v>
      </c>
      <c r="F18105" s="5"/>
      <c r="G18105" s="1" t="n">
        <v>63517</v>
      </c>
      <c r="H18105" s="1" t="s">
        <v>23115</v>
      </c>
      <c r="I18105" s="1" t="n">
        <v>6455</v>
      </c>
      <c r="K18105" s="1" t="s">
        <v>22751</v>
      </c>
    </row>
    <row r="18106" customFormat="false" ht="15" hidden="false" customHeight="true" outlineLevel="0" collapsed="false">
      <c r="A18106" s="1" t="n">
        <f aca="false">IF(IFERROR((MATCH(G18106,$G$1:$G$17725,0)),0),INDEX($A$1:$A$17725,MATCH(G18106,$G$1:$G$17725,0)),MAX($A$2:$A18105)+1)</f>
        <v>13893</v>
      </c>
      <c r="B18106" s="1" t="e">
        <f aca="false">IF(COUNTIF($G$1:$G$17725,G18106&gt;0),0,INDEX($A$1:$A$17725,MATCH(G18106,$G$1:$G$17725,0)))</f>
        <v>#N/A</v>
      </c>
      <c r="C18106" s="1" t="str">
        <f aca="false">IF(H18106="",F18106,H18106)</f>
        <v>twin rivers solar power plant</v>
      </c>
      <c r="F18106" s="5"/>
      <c r="G18106" s="1" t="n">
        <v>63518</v>
      </c>
      <c r="H18106" s="1" t="s">
        <v>23116</v>
      </c>
      <c r="I18106" s="1" t="n">
        <v>6455</v>
      </c>
      <c r="K18106" s="1" t="s">
        <v>22751</v>
      </c>
    </row>
    <row r="18107" customFormat="false" ht="15" hidden="false" customHeight="true" outlineLevel="0" collapsed="false">
      <c r="A18107" s="1" t="n">
        <f aca="false">IF(IFERROR((MATCH(G18107,$G$1:$G$17725,0)),0),INDEX($A$1:$A$17725,MATCH(G18107,$G$1:$G$17725,0)),MAX($A$2:$A18106)+1)</f>
        <v>13894</v>
      </c>
      <c r="B18107" s="1" t="e">
        <f aca="false">IF(COUNTIF($G$1:$G$17725,G18107&gt;0),0,INDEX($A$1:$A$17725,MATCH(G18107,$G$1:$G$17725,0)))</f>
        <v>#N/A</v>
      </c>
      <c r="C18107" s="1" t="str">
        <f aca="false">IF(H18107="",F18107,H18107)</f>
        <v>cabin point solar center</v>
      </c>
      <c r="F18107" s="5"/>
      <c r="G18107" s="1" t="n">
        <v>63134</v>
      </c>
      <c r="H18107" s="1" t="s">
        <v>23117</v>
      </c>
      <c r="I18107" s="1" t="n">
        <v>62920</v>
      </c>
      <c r="J18107" s="1" t="s">
        <v>23118</v>
      </c>
      <c r="K18107" s="1" t="s">
        <v>22751</v>
      </c>
    </row>
    <row r="18108" customFormat="false" ht="15" hidden="false" customHeight="true" outlineLevel="0" collapsed="false">
      <c r="A18108" s="1" t="n">
        <f aca="false">IF(IFERROR((MATCH(G18108,$G$1:$G$17725,0)),0),INDEX($A$1:$A$17725,MATCH(G18108,$G$1:$G$17725,0)),MAX($A$2:$A18107)+1)</f>
        <v>13895</v>
      </c>
      <c r="B18108" s="1" t="e">
        <f aca="false">IF(COUNTIF($G$1:$G$17725,G18108&gt;0),0,INDEX($A$1:$A$17725,MATCH(G18108,$G$1:$G$17725,0)))</f>
        <v>#N/A</v>
      </c>
      <c r="C18108" s="1" t="str">
        <f aca="false">IF(H18108="",F18108,H18108)</f>
        <v>huntley</v>
      </c>
      <c r="F18108" s="5"/>
      <c r="G18108" s="1" t="n">
        <v>63271</v>
      </c>
      <c r="H18108" s="1" t="s">
        <v>19096</v>
      </c>
      <c r="I18108" s="1" t="n">
        <v>61060</v>
      </c>
      <c r="J18108" s="1" t="s">
        <v>22939</v>
      </c>
      <c r="K18108" s="1" t="s">
        <v>22751</v>
      </c>
    </row>
    <row r="18109" customFormat="false" ht="15" hidden="false" customHeight="true" outlineLevel="0" collapsed="false">
      <c r="A18109" s="1" t="n">
        <f aca="false">IF(IFERROR((MATCH(G18109,$G$1:$G$17725,0)),0),INDEX($A$1:$A$17725,MATCH(G18109,$G$1:$G$17725,0)),MAX($A$2:$A18108)+1)</f>
        <v>13896</v>
      </c>
      <c r="B18109" s="1" t="e">
        <f aca="false">IF(COUNTIF($G$1:$G$17725,G18109&gt;0),0,INDEX($A$1:$A$17725,MATCH(G18109,$G$1:$G$17725,0)))</f>
        <v>#N/A</v>
      </c>
      <c r="C18109" s="1" t="str">
        <f aca="false">IF(H18109="",F18109,H18109)</f>
        <v>westminister nc</v>
      </c>
      <c r="F18109" s="5"/>
      <c r="G18109" s="1" t="n">
        <v>63567</v>
      </c>
      <c r="H18109" s="1" t="s">
        <v>23119</v>
      </c>
      <c r="I18109" s="1" t="n">
        <v>58970</v>
      </c>
      <c r="J18109" s="1" t="s">
        <v>20662</v>
      </c>
      <c r="K18109" s="1" t="s">
        <v>22751</v>
      </c>
    </row>
    <row r="18110" customFormat="false" ht="15" hidden="false" customHeight="true" outlineLevel="0" collapsed="false">
      <c r="A18110" s="1" t="n">
        <f aca="false">IF(IFERROR((MATCH(G18110,$G$1:$G$17725,0)),0),INDEX($A$1:$A$17725,MATCH(G18110,$G$1:$G$17725,0)),MAX($A$2:$A18109)+1)</f>
        <v>13897</v>
      </c>
      <c r="B18110" s="1" t="e">
        <f aca="false">IF(COUNTIF($G$1:$G$17725,G18110&gt;0),0,INDEX($A$1:$A$17725,MATCH(G18110,$G$1:$G$17725,0)))</f>
        <v>#N/A</v>
      </c>
      <c r="C18110" s="1" t="str">
        <f aca="false">IF(H18110="",F18110,H18110)</f>
        <v>allora solar, llc</v>
      </c>
      <c r="F18110" s="5"/>
      <c r="G18110" s="1" t="n">
        <v>63808</v>
      </c>
      <c r="H18110" s="1" t="s">
        <v>23120</v>
      </c>
      <c r="I18110" s="1" t="n">
        <v>63494</v>
      </c>
      <c r="J18110" s="1" t="s">
        <v>23120</v>
      </c>
      <c r="K18110" s="1" t="s">
        <v>22751</v>
      </c>
    </row>
    <row r="18111" customFormat="false" ht="15" hidden="false" customHeight="true" outlineLevel="0" collapsed="false">
      <c r="A18111" s="1" t="n">
        <f aca="false">IF(IFERROR((MATCH(G18111,$G$1:$G$17725,0)),0),INDEX($A$1:$A$17725,MATCH(G18111,$G$1:$G$17725,0)),MAX($A$2:$A18110)+1)</f>
        <v>13898</v>
      </c>
      <c r="B18111" s="1" t="e">
        <f aca="false">IF(COUNTIF($G$1:$G$17725,G18111&gt;0),0,INDEX($A$1:$A$17725,MATCH(G18111,$G$1:$G$17725,0)))</f>
        <v>#N/A</v>
      </c>
      <c r="C18111" s="1" t="str">
        <f aca="false">IF(H18111="",F18111,H18111)</f>
        <v>centerfield cooper solar, llc</v>
      </c>
      <c r="F18111" s="5"/>
      <c r="G18111" s="1" t="n">
        <v>63810</v>
      </c>
      <c r="H18111" s="1" t="s">
        <v>23121</v>
      </c>
      <c r="I18111" s="1" t="n">
        <v>63495</v>
      </c>
      <c r="J18111" s="1" t="s">
        <v>23121</v>
      </c>
      <c r="K18111" s="1" t="s">
        <v>22751</v>
      </c>
    </row>
    <row r="18112" customFormat="false" ht="15" hidden="false" customHeight="true" outlineLevel="0" collapsed="false">
      <c r="A18112" s="1" t="n">
        <f aca="false">IF(IFERROR((MATCH(G18112,$G$1:$G$17725,0)),0),INDEX($A$1:$A$17725,MATCH(G18112,$G$1:$G$17725,0)),MAX($A$2:$A18111)+1)</f>
        <v>13899</v>
      </c>
      <c r="B18112" s="1" t="e">
        <f aca="false">IF(COUNTIF($G$1:$G$17725,G18112&gt;0),0,INDEX($A$1:$A$17725,MATCH(G18112,$G$1:$G$17725,0)))</f>
        <v>#N/A</v>
      </c>
      <c r="C18112" s="1" t="str">
        <f aca="false">IF(H18112="",F18112,H18112)</f>
        <v>gunsight solar, llc</v>
      </c>
      <c r="F18112" s="5"/>
      <c r="G18112" s="1" t="n">
        <v>63813</v>
      </c>
      <c r="H18112" s="1" t="s">
        <v>23122</v>
      </c>
      <c r="I18112" s="1" t="n">
        <v>63499</v>
      </c>
      <c r="J18112" s="1" t="s">
        <v>23122</v>
      </c>
      <c r="K18112" s="1" t="s">
        <v>22751</v>
      </c>
    </row>
    <row r="18113" customFormat="false" ht="15" hidden="false" customHeight="true" outlineLevel="0" collapsed="false">
      <c r="A18113" s="1" t="n">
        <f aca="false">IF(IFERROR((MATCH(G18113,$G$1:$G$17725,0)),0),INDEX($A$1:$A$17725,MATCH(G18113,$G$1:$G$17725,0)),MAX($A$2:$A18112)+1)</f>
        <v>13900</v>
      </c>
      <c r="B18113" s="1" t="e">
        <f aca="false">IF(COUNTIF($G$1:$G$17725,G18113&gt;0),0,INDEX($A$1:$A$17725,MATCH(G18113,$G$1:$G$17725,0)))</f>
        <v>#N/A</v>
      </c>
      <c r="C18113" s="1" t="str">
        <f aca="false">IF(H18113="",F18113,H18113)</f>
        <v>trent river solar, llc</v>
      </c>
      <c r="F18113" s="5"/>
      <c r="G18113" s="1" t="n">
        <v>63842</v>
      </c>
      <c r="H18113" s="1" t="s">
        <v>23123</v>
      </c>
      <c r="I18113" s="1" t="n">
        <v>63519</v>
      </c>
      <c r="J18113" s="1" t="s">
        <v>23123</v>
      </c>
      <c r="K18113" s="1" t="s">
        <v>22751</v>
      </c>
    </row>
    <row r="18114" customFormat="false" ht="15" hidden="false" customHeight="true" outlineLevel="0" collapsed="false">
      <c r="A18114" s="1" t="n">
        <f aca="false">IF(IFERROR((MATCH(G18114,$G$1:$G$17725,0)),0),INDEX($A$1:$A$17725,MATCH(G18114,$G$1:$G$17725,0)),MAX($A$2:$A18113)+1)</f>
        <v>13901</v>
      </c>
      <c r="B18114" s="1" t="e">
        <f aca="false">IF(COUNTIF($G$1:$G$17725,G18114&gt;0),0,INDEX($A$1:$A$17725,MATCH(G18114,$G$1:$G$17725,0)))</f>
        <v>#N/A</v>
      </c>
      <c r="C18114" s="1" t="str">
        <f aca="false">IF(H18114="",F18114,H18114)</f>
        <v>lone tree wind, llc</v>
      </c>
      <c r="F18114" s="5"/>
      <c r="G18114" s="1" t="n">
        <v>63251</v>
      </c>
      <c r="H18114" s="1" t="s">
        <v>23124</v>
      </c>
      <c r="I18114" s="1" t="n">
        <v>50123</v>
      </c>
      <c r="K18114" s="1" t="s">
        <v>22751</v>
      </c>
    </row>
    <row r="18115" customFormat="false" ht="15" hidden="false" customHeight="true" outlineLevel="0" collapsed="false">
      <c r="A18115" s="1" t="n">
        <f aca="false">IF(IFERROR((MATCH(G18115,$G$1:$G$17725,0)),0),INDEX($A$1:$A$17725,MATCH(G18115,$G$1:$G$17725,0)),MAX($A$2:$A18114)+1)</f>
        <v>13902</v>
      </c>
      <c r="B18115" s="1" t="e">
        <f aca="false">IF(COUNTIF($G$1:$G$17725,G18115&gt;0),0,INDEX($A$1:$A$17725,MATCH(G18115,$G$1:$G$17725,0)))</f>
        <v>#N/A</v>
      </c>
      <c r="C18115" s="1" t="str">
        <f aca="false">IF(H18115="",F18115,H18115)</f>
        <v>whitetail solar 1</v>
      </c>
      <c r="F18115" s="5"/>
      <c r="G18115" s="1" t="n">
        <v>62989</v>
      </c>
      <c r="H18115" s="1" t="s">
        <v>23125</v>
      </c>
      <c r="I18115" s="1" t="n">
        <v>62842</v>
      </c>
      <c r="J18115" s="1" t="s">
        <v>22818</v>
      </c>
      <c r="K18115" s="1" t="s">
        <v>22751</v>
      </c>
    </row>
    <row r="18116" customFormat="false" ht="15" hidden="false" customHeight="true" outlineLevel="0" collapsed="false">
      <c r="A18116" s="1" t="n">
        <f aca="false">IF(IFERROR((MATCH(G18116,$G$1:$G$17725,0)),0),INDEX($A$1:$A$17725,MATCH(G18116,$G$1:$G$17725,0)),MAX($A$2:$A18115)+1)</f>
        <v>13903</v>
      </c>
      <c r="B18116" s="1" t="e">
        <f aca="false">IF(COUNTIF($G$1:$G$17725,G18116&gt;0),0,INDEX($A$1:$A$17725,MATCH(G18116,$G$1:$G$17725,0)))</f>
        <v>#N/A</v>
      </c>
      <c r="C18116" s="1" t="str">
        <f aca="false">IF(H18116="",F18116,H18116)</f>
        <v>sand hill a</v>
      </c>
      <c r="F18116" s="5"/>
      <c r="G18116" s="1" t="n">
        <v>63126</v>
      </c>
      <c r="H18116" s="1" t="s">
        <v>23126</v>
      </c>
      <c r="I18116" s="1" t="n">
        <v>62907</v>
      </c>
      <c r="J18116" s="1" t="s">
        <v>23127</v>
      </c>
      <c r="K18116" s="1" t="s">
        <v>22751</v>
      </c>
    </row>
    <row r="18117" customFormat="false" ht="15" hidden="false" customHeight="true" outlineLevel="0" collapsed="false">
      <c r="A18117" s="1" t="n">
        <f aca="false">IF(IFERROR((MATCH(G18117,$G$1:$G$17725,0)),0),INDEX($A$1:$A$17725,MATCH(G18117,$G$1:$G$17725,0)),MAX($A$2:$A18116)+1)</f>
        <v>13904</v>
      </c>
      <c r="B18117" s="1" t="e">
        <f aca="false">IF(COUNTIF($G$1:$G$17725,G18117&gt;0),0,INDEX($A$1:$A$17725,MATCH(G18117,$G$1:$G$17725,0)))</f>
        <v>#N/A</v>
      </c>
      <c r="C18117" s="1" t="str">
        <f aca="false">IF(H18117="",F18117,H18117)</f>
        <v>twittys creek solar, llc</v>
      </c>
      <c r="F18117" s="5"/>
      <c r="G18117" s="1" t="n">
        <v>63077</v>
      </c>
      <c r="H18117" s="1" t="s">
        <v>23128</v>
      </c>
      <c r="I18117" s="1" t="n">
        <v>62627</v>
      </c>
      <c r="J18117" s="1" t="s">
        <v>23129</v>
      </c>
      <c r="K18117" s="1" t="s">
        <v>22751</v>
      </c>
    </row>
    <row r="18118" customFormat="false" ht="15" hidden="false" customHeight="true" outlineLevel="0" collapsed="false">
      <c r="A18118" s="1" t="n">
        <f aca="false">IF(IFERROR((MATCH(G18118,$G$1:$G$17725,0)),0),INDEX($A$1:$A$17725,MATCH(G18118,$G$1:$G$17725,0)),MAX($A$2:$A18117)+1)</f>
        <v>13905</v>
      </c>
      <c r="B18118" s="1" t="e">
        <f aca="false">IF(COUNTIF($G$1:$G$17725,G18118&gt;0),0,INDEX($A$1:$A$17725,MATCH(G18118,$G$1:$G$17725,0)))</f>
        <v>#N/A</v>
      </c>
      <c r="C18118" s="1" t="str">
        <f aca="false">IF(H18118="",F18118,H18118)</f>
        <v>richwoods renewable energy center hybrid</v>
      </c>
      <c r="F18118" s="5"/>
      <c r="G18118" s="1" t="n">
        <v>63066</v>
      </c>
      <c r="H18118" s="1" t="s">
        <v>23130</v>
      </c>
      <c r="I18118" s="1" t="n">
        <v>59495</v>
      </c>
      <c r="J18118" s="1" t="s">
        <v>23131</v>
      </c>
      <c r="K18118" s="1" t="s">
        <v>22751</v>
      </c>
    </row>
    <row r="18119" customFormat="false" ht="15" hidden="false" customHeight="true" outlineLevel="0" collapsed="false">
      <c r="A18119" s="1" t="n">
        <f aca="false">IF(IFERROR((MATCH(G18119,$G$1:$G$17725,0)),0),INDEX($A$1:$A$17725,MATCH(G18119,$G$1:$G$17725,0)),MAX($A$2:$A18118)+1)</f>
        <v>13906</v>
      </c>
      <c r="B18119" s="1" t="e">
        <f aca="false">IF(COUNTIF($G$1:$G$17725,G18119&gt;0),0,INDEX($A$1:$A$17725,MATCH(G18119,$G$1:$G$17725,0)))</f>
        <v>#N/A</v>
      </c>
      <c r="C18119" s="1" t="str">
        <f aca="false">IF(H18119="",F18119,H18119)</f>
        <v>oasis alta</v>
      </c>
      <c r="F18119" s="5"/>
      <c r="G18119" s="1" t="n">
        <v>63941</v>
      </c>
      <c r="H18119" s="1" t="s">
        <v>23132</v>
      </c>
      <c r="I18119" s="1" t="n">
        <v>63477</v>
      </c>
      <c r="J18119" s="1" t="s">
        <v>23133</v>
      </c>
      <c r="K18119" s="1" t="s">
        <v>22751</v>
      </c>
    </row>
    <row r="18120" customFormat="false" ht="15" hidden="false" customHeight="true" outlineLevel="0" collapsed="false">
      <c r="A18120" s="1" t="n">
        <f aca="false">IF(IFERROR((MATCH(G18120,$G$1:$G$17725,0)),0),INDEX($A$1:$A$17725,MATCH(G18120,$G$1:$G$17725,0)),MAX($A$2:$A18119)+1)</f>
        <v>13907</v>
      </c>
      <c r="B18120" s="1" t="e">
        <f aca="false">IF(COUNTIF($G$1:$G$17725,G18120&gt;0),0,INDEX($A$1:$A$17725,MATCH(G18120,$G$1:$G$17725,0)))</f>
        <v>#N/A</v>
      </c>
      <c r="C18120" s="1" t="str">
        <f aca="false">IF(H18120="",F18120,H18120)</f>
        <v>king csg</v>
      </c>
      <c r="F18120" s="5"/>
      <c r="G18120" s="1" t="n">
        <v>63135</v>
      </c>
      <c r="H18120" s="1" t="s">
        <v>23134</v>
      </c>
      <c r="I18120" s="1" t="n">
        <v>62919</v>
      </c>
      <c r="J18120" s="1" t="s">
        <v>23135</v>
      </c>
      <c r="K18120" s="1" t="s">
        <v>22751</v>
      </c>
    </row>
    <row r="18121" customFormat="false" ht="15" hidden="false" customHeight="true" outlineLevel="0" collapsed="false">
      <c r="A18121" s="1" t="n">
        <f aca="false">IF(IFERROR((MATCH(G18121,$G$1:$G$17725,0)),0),INDEX($A$1:$A$17725,MATCH(G18121,$G$1:$G$17725,0)),MAX($A$2:$A18120)+1)</f>
        <v>13908</v>
      </c>
      <c r="B18121" s="1" t="e">
        <f aca="false">IF(COUNTIF($G$1:$G$17725,G18121&gt;0),0,INDEX($A$1:$A$17725,MATCH(G18121,$G$1:$G$17725,0)))</f>
        <v>#N/A</v>
      </c>
      <c r="C18121" s="1" t="str">
        <f aca="false">IF(H18121="",F18121,H18121)</f>
        <v>myrtle solar</v>
      </c>
      <c r="F18121" s="5"/>
      <c r="G18121" s="1" t="n">
        <v>63746</v>
      </c>
      <c r="H18121" s="1" t="s">
        <v>23136</v>
      </c>
      <c r="I18121" s="1" t="n">
        <v>5248</v>
      </c>
      <c r="J18121" s="1" t="s">
        <v>22705</v>
      </c>
      <c r="K18121" s="1" t="s">
        <v>22751</v>
      </c>
    </row>
    <row r="18122" customFormat="false" ht="15" hidden="false" customHeight="true" outlineLevel="0" collapsed="false">
      <c r="A18122" s="1" t="n">
        <f aca="false">IF(IFERROR((MATCH(G18122,$G$1:$G$17725,0)),0),INDEX($A$1:$A$17725,MATCH(G18122,$G$1:$G$17725,0)),MAX($A$2:$A18121)+1)</f>
        <v>13909</v>
      </c>
      <c r="B18122" s="1" t="e">
        <f aca="false">IF(COUNTIF($G$1:$G$17725,G18122&gt;0),0,INDEX($A$1:$A$17725,MATCH(G18122,$G$1:$G$17725,0)))</f>
        <v>#N/A</v>
      </c>
      <c r="C18122" s="1" t="str">
        <f aca="false">IF(H18122="",F18122,H18122)</f>
        <v>elk hill solar 2</v>
      </c>
      <c r="F18122" s="5"/>
      <c r="G18122" s="1" t="n">
        <v>63768</v>
      </c>
      <c r="H18122" s="1" t="s">
        <v>23137</v>
      </c>
      <c r="I18122" s="1" t="n">
        <v>62842</v>
      </c>
      <c r="J18122" s="1" t="s">
        <v>22818</v>
      </c>
      <c r="K18122" s="1" t="s">
        <v>22751</v>
      </c>
    </row>
    <row r="18123" customFormat="false" ht="15" hidden="false" customHeight="true" outlineLevel="0" collapsed="false">
      <c r="A18123" s="1" t="n">
        <f aca="false">IF(IFERROR((MATCH(G18123,$G$1:$G$17725,0)),0),INDEX($A$1:$A$17725,MATCH(G18123,$G$1:$G$17725,0)),MAX($A$2:$A18122)+1)</f>
        <v>13910</v>
      </c>
      <c r="B18123" s="1" t="e">
        <f aca="false">IF(COUNTIF($G$1:$G$17725,G18123&gt;0),0,INDEX($A$1:$A$17725,MATCH(G18123,$G$1:$G$17725,0)))</f>
        <v>#N/A</v>
      </c>
      <c r="C18123" s="1" t="str">
        <f aca="false">IF(H18123="",F18123,H18123)</f>
        <v>caden energix pamplin llc</v>
      </c>
      <c r="F18123" s="5"/>
      <c r="G18123" s="1" t="n">
        <v>63083</v>
      </c>
      <c r="H18123" s="1" t="s">
        <v>23138</v>
      </c>
      <c r="I18123" s="1" t="n">
        <v>62834</v>
      </c>
      <c r="J18123" s="1" t="s">
        <v>23138</v>
      </c>
      <c r="K18123" s="1" t="s">
        <v>22751</v>
      </c>
    </row>
    <row r="18124" customFormat="false" ht="15" hidden="false" customHeight="true" outlineLevel="0" collapsed="false">
      <c r="A18124" s="1" t="n">
        <f aca="false">IF(IFERROR((MATCH(G18124,$G$1:$G$17725,0)),0),INDEX($A$1:$A$17725,MATCH(G18124,$G$1:$G$17725,0)),MAX($A$2:$A18123)+1)</f>
        <v>13911</v>
      </c>
      <c r="B18124" s="1" t="e">
        <f aca="false">IF(COUNTIF($G$1:$G$17725,G18124&gt;0),0,INDEX($A$1:$A$17725,MATCH(G18124,$G$1:$G$17725,0)))</f>
        <v>#N/A</v>
      </c>
      <c r="C18124" s="1" t="str">
        <f aca="false">IF(H18124="",F18124,H18124)</f>
        <v>hannibal - oakwood substation</v>
      </c>
      <c r="F18124" s="5"/>
      <c r="G18124" s="1" t="n">
        <v>63097</v>
      </c>
      <c r="H18124" s="1" t="s">
        <v>23139</v>
      </c>
      <c r="I18124" s="1" t="n">
        <v>62901</v>
      </c>
      <c r="J18124" s="1" t="s">
        <v>23140</v>
      </c>
      <c r="K18124" s="1" t="s">
        <v>22751</v>
      </c>
    </row>
    <row r="18125" customFormat="false" ht="15" hidden="false" customHeight="true" outlineLevel="0" collapsed="false">
      <c r="A18125" s="1" t="n">
        <f aca="false">IF(IFERROR((MATCH(G18125,$G$1:$G$17725,0)),0),INDEX($A$1:$A$17725,MATCH(G18125,$G$1:$G$17725,0)),MAX($A$2:$A18124)+1)</f>
        <v>13912</v>
      </c>
      <c r="B18125" s="1" t="e">
        <f aca="false">IF(COUNTIF($G$1:$G$17725,G18125&gt;0),0,INDEX($A$1:$A$17725,MATCH(G18125,$G$1:$G$17725,0)))</f>
        <v>#N/A</v>
      </c>
      <c r="C18125" s="1" t="str">
        <f aca="false">IF(H18125="",F18125,H18125)</f>
        <v>logansport solar</v>
      </c>
      <c r="F18125" s="5"/>
      <c r="G18125" s="1" t="n">
        <v>63861</v>
      </c>
      <c r="H18125" s="1" t="s">
        <v>23141</v>
      </c>
      <c r="I18125" s="1" t="n">
        <v>62627</v>
      </c>
      <c r="J18125" s="1" t="s">
        <v>23129</v>
      </c>
      <c r="K18125" s="1" t="s">
        <v>22751</v>
      </c>
    </row>
    <row r="18126" customFormat="false" ht="15" hidden="false" customHeight="true" outlineLevel="0" collapsed="false">
      <c r="A18126" s="1" t="n">
        <f aca="false">IF(IFERROR((MATCH(G18126,$G$1:$G$17725,0)),0),INDEX($A$1:$A$17725,MATCH(G18126,$G$1:$G$17725,0)),MAX($A$2:$A18125)+1)</f>
        <v>13913</v>
      </c>
      <c r="B18126" s="1" t="e">
        <f aca="false">IF(COUNTIF($G$1:$G$17725,G18126&gt;0),0,INDEX($A$1:$A$17725,MATCH(G18126,$G$1:$G$17725,0)))</f>
        <v>#N/A</v>
      </c>
      <c r="C18126" s="1" t="str">
        <f aca="false">IF(H18126="",F18126,H18126)</f>
        <v>byu central heating plant</v>
      </c>
      <c r="F18126" s="5"/>
      <c r="G18126" s="1" t="n">
        <v>63423</v>
      </c>
      <c r="H18126" s="1" t="s">
        <v>23142</v>
      </c>
      <c r="I18126" s="1" t="n">
        <v>63170</v>
      </c>
      <c r="J18126" s="1" t="s">
        <v>23143</v>
      </c>
      <c r="K18126" s="1" t="s">
        <v>22751</v>
      </c>
    </row>
    <row r="18127" customFormat="false" ht="15" hidden="false" customHeight="true" outlineLevel="0" collapsed="false">
      <c r="A18127" s="1" t="n">
        <f aca="false">IF(IFERROR((MATCH(G18127,$G$1:$G$17725,0)),0),INDEX($A$1:$A$17725,MATCH(G18127,$G$1:$G$17725,0)),MAX($A$2:$A18126)+1)</f>
        <v>13914</v>
      </c>
      <c r="B18127" s="1" t="e">
        <f aca="false">IF(COUNTIF($G$1:$G$17725,G18127&gt;0),0,INDEX($A$1:$A$17725,MATCH(G18127,$G$1:$G$17725,0)))</f>
        <v>#N/A</v>
      </c>
      <c r="C18127" s="1" t="str">
        <f aca="false">IF(H18127="",F18127,H18127)</f>
        <v>oxy renewable energy - goldsmith</v>
      </c>
      <c r="F18127" s="5"/>
      <c r="G18127" s="1" t="n">
        <v>63388</v>
      </c>
      <c r="H18127" s="1" t="s">
        <v>23144</v>
      </c>
      <c r="I18127" s="1" t="n">
        <v>63183</v>
      </c>
      <c r="J18127" s="1" t="s">
        <v>23145</v>
      </c>
      <c r="K18127" s="1" t="s">
        <v>22751</v>
      </c>
    </row>
    <row r="18128" customFormat="false" ht="15" hidden="false" customHeight="true" outlineLevel="0" collapsed="false">
      <c r="A18128" s="1" t="n">
        <f aca="false">IF(IFERROR((MATCH(G18128,$G$1:$G$17725,0)),0),INDEX($A$1:$A$17725,MATCH(G18128,$G$1:$G$17725,0)),MAX($A$2:$A18127)+1)</f>
        <v>13915</v>
      </c>
      <c r="B18128" s="1" t="e">
        <f aca="false">IF(COUNTIF($G$1:$G$17725,G18128&gt;0),0,INDEX($A$1:$A$17725,MATCH(G18128,$G$1:$G$17725,0)))</f>
        <v>#N/A</v>
      </c>
      <c r="C18128" s="1" t="str">
        <f aca="false">IF(H18128="",F18128,H18128)</f>
        <v>sand hill b</v>
      </c>
      <c r="F18128" s="5"/>
      <c r="G18128" s="1" t="n">
        <v>63652</v>
      </c>
      <c r="H18128" s="1" t="s">
        <v>23146</v>
      </c>
      <c r="I18128" s="1" t="n">
        <v>62908</v>
      </c>
      <c r="J18128" s="1" t="s">
        <v>23147</v>
      </c>
      <c r="K18128" s="1" t="s">
        <v>22751</v>
      </c>
    </row>
    <row r="18129" customFormat="false" ht="15" hidden="false" customHeight="true" outlineLevel="0" collapsed="false">
      <c r="A18129" s="1" t="n">
        <f aca="false">IF(IFERROR((MATCH(G18129,$G$1:$G$17725,0)),0),INDEX($A$1:$A$17725,MATCH(G18129,$G$1:$G$17725,0)),MAX($A$2:$A18128)+1)</f>
        <v>13916</v>
      </c>
      <c r="B18129" s="1" t="e">
        <f aca="false">IF(COUNTIF($G$1:$G$17725,G18129&gt;0),0,INDEX($A$1:$A$17725,MATCH(G18129,$G$1:$G$17725,0)))</f>
        <v>#N/A</v>
      </c>
      <c r="C18129" s="1" t="str">
        <f aca="false">IF(H18129="",F18129,H18129)</f>
        <v>john paul jones</v>
      </c>
      <c r="F18129" s="5"/>
      <c r="G18129" s="1" t="n">
        <v>63095</v>
      </c>
      <c r="H18129" s="1" t="s">
        <v>23148</v>
      </c>
      <c r="I18129" s="1" t="n">
        <v>62898</v>
      </c>
      <c r="J18129" s="1" t="s">
        <v>23149</v>
      </c>
      <c r="K18129" s="1" t="s">
        <v>22751</v>
      </c>
    </row>
    <row r="18130" customFormat="false" ht="15" hidden="false" customHeight="true" outlineLevel="0" collapsed="false">
      <c r="A18130" s="1" t="n">
        <f aca="false">IF(IFERROR((MATCH(G18130,$G$1:$G$17725,0)),0),INDEX($A$1:$A$17725,MATCH(G18130,$G$1:$G$17725,0)),MAX($A$2:$A18129)+1)</f>
        <v>13917</v>
      </c>
      <c r="B18130" s="1" t="e">
        <f aca="false">IF(COUNTIF($G$1:$G$17725,G18130&gt;0),0,INDEX($A$1:$A$17725,MATCH(G18130,$G$1:$G$17725,0)))</f>
        <v>#N/A</v>
      </c>
      <c r="C18130" s="1" t="str">
        <f aca="false">IF(H18130="",F18130,H18130)</f>
        <v>nutmeg solar</v>
      </c>
      <c r="F18130" s="5"/>
      <c r="G18130" s="1" t="n">
        <v>63592</v>
      </c>
      <c r="H18130" s="1" t="s">
        <v>23150</v>
      </c>
      <c r="I18130" s="1" t="n">
        <v>63294</v>
      </c>
      <c r="J18130" s="1" t="s">
        <v>23151</v>
      </c>
      <c r="K18130" s="1" t="s">
        <v>22751</v>
      </c>
    </row>
    <row r="18131" customFormat="false" ht="15" hidden="false" customHeight="true" outlineLevel="0" collapsed="false">
      <c r="A18131" s="1" t="n">
        <f aca="false">IF(IFERROR((MATCH(G18131,$G$1:$G$17725,0)),0),INDEX($A$1:$A$17725,MATCH(G18131,$G$1:$G$17725,0)),MAX($A$2:$A18130)+1)</f>
        <v>13918</v>
      </c>
      <c r="B18131" s="1" t="e">
        <f aca="false">IF(COUNTIF($G$1:$G$17725,G18131&gt;0),0,INDEX($A$1:$A$17725,MATCH(G18131,$G$1:$G$17725,0)))</f>
        <v>#N/A</v>
      </c>
      <c r="C18131" s="1" t="str">
        <f aca="false">IF(H18131="",F18131,H18131)</f>
        <v>caden energix rives road llc</v>
      </c>
      <c r="F18131" s="5"/>
      <c r="G18131" s="1" t="n">
        <v>63087</v>
      </c>
      <c r="H18131" s="1" t="s">
        <v>23152</v>
      </c>
      <c r="I18131" s="1" t="n">
        <v>62900</v>
      </c>
      <c r="J18131" s="1" t="s">
        <v>23152</v>
      </c>
      <c r="K18131" s="1" t="s">
        <v>22751</v>
      </c>
    </row>
    <row r="18132" customFormat="false" ht="15" hidden="false" customHeight="true" outlineLevel="0" collapsed="false">
      <c r="A18132" s="1" t="n">
        <f aca="false">IF(IFERROR((MATCH(G18132,$G$1:$G$17725,0)),0),INDEX($A$1:$A$17725,MATCH(G18132,$G$1:$G$17725,0)),MAX($A$2:$A18131)+1)</f>
        <v>13919</v>
      </c>
      <c r="B18132" s="1" t="e">
        <f aca="false">IF(COUNTIF($G$1:$G$17725,G18132&gt;0),0,INDEX($A$1:$A$17725,MATCH(G18132,$G$1:$G$17725,0)))</f>
        <v>#N/A</v>
      </c>
      <c r="C18132" s="1" t="str">
        <f aca="false">IF(H18132="",F18132,H18132)</f>
        <v>imeson solar</v>
      </c>
      <c r="F18132" s="5"/>
      <c r="G18132" s="1" t="n">
        <v>63186</v>
      </c>
      <c r="H18132" s="1" t="s">
        <v>23153</v>
      </c>
      <c r="I18132" s="1" t="n">
        <v>62894</v>
      </c>
      <c r="J18132" s="1" t="s">
        <v>23154</v>
      </c>
      <c r="K18132" s="1" t="s">
        <v>22751</v>
      </c>
    </row>
    <row r="18133" customFormat="false" ht="15" hidden="false" customHeight="true" outlineLevel="0" collapsed="false">
      <c r="A18133" s="1" t="n">
        <f aca="false">IF(IFERROR((MATCH(G18133,$G$1:$G$17725,0)),0),INDEX($A$1:$A$17725,MATCH(G18133,$G$1:$G$17725,0)),MAX($A$2:$A18132)+1)</f>
        <v>13920</v>
      </c>
      <c r="B18133" s="1" t="e">
        <f aca="false">IF(COUNTIF($G$1:$G$17725,G18133&gt;0),0,INDEX($A$1:$A$17725,MATCH(G18133,$G$1:$G$17725,0)))</f>
        <v>#N/A</v>
      </c>
      <c r="C18133" s="1" t="str">
        <f aca="false">IF(H18133="",F18133,H18133)</f>
        <v>garrett solar</v>
      </c>
      <c r="F18133" s="5"/>
      <c r="G18133" s="1" t="n">
        <v>63301</v>
      </c>
      <c r="H18133" s="1" t="s">
        <v>23155</v>
      </c>
      <c r="I18133" s="1" t="n">
        <v>63065</v>
      </c>
      <c r="J18133" s="1" t="s">
        <v>23156</v>
      </c>
      <c r="K18133" s="1" t="s">
        <v>22751</v>
      </c>
    </row>
    <row r="18134" customFormat="false" ht="15" hidden="false" customHeight="true" outlineLevel="0" collapsed="false">
      <c r="A18134" s="1" t="n">
        <f aca="false">IF(IFERROR((MATCH(G18134,$G$1:$G$17725,0)),0),INDEX($A$1:$A$17725,MATCH(G18134,$G$1:$G$17725,0)),MAX($A$2:$A18133)+1)</f>
        <v>13921</v>
      </c>
      <c r="B18134" s="1" t="e">
        <f aca="false">IF(COUNTIF($G$1:$G$17725,G18134&gt;0),0,INDEX($A$1:$A$17725,MATCH(G18134,$G$1:$G$17725,0)))</f>
        <v>#N/A</v>
      </c>
      <c r="C18134" s="1" t="str">
        <f aca="false">IF(H18134="",F18134,H18134)</f>
        <v>duus solar, llc</v>
      </c>
      <c r="F18134" s="5"/>
      <c r="G18134" s="1" t="n">
        <v>63330</v>
      </c>
      <c r="H18134" s="1" t="s">
        <v>23157</v>
      </c>
      <c r="I18134" s="1" t="n">
        <v>62627</v>
      </c>
      <c r="J18134" s="1" t="s">
        <v>23129</v>
      </c>
      <c r="K18134" s="1" t="s">
        <v>22751</v>
      </c>
    </row>
    <row r="18135" customFormat="false" ht="15" hidden="false" customHeight="true" outlineLevel="0" collapsed="false">
      <c r="A18135" s="1" t="n">
        <f aca="false">IF(IFERROR((MATCH(G18135,$G$1:$G$17725,0)),0),INDEX($A$1:$A$17725,MATCH(G18135,$G$1:$G$17725,0)),MAX($A$2:$A18134)+1)</f>
        <v>13922</v>
      </c>
      <c r="B18135" s="1" t="e">
        <f aca="false">IF(COUNTIF($G$1:$G$17725,G18135&gt;0),0,INDEX($A$1:$A$17725,MATCH(G18135,$G$1:$G$17725,0)))</f>
        <v>#N/A</v>
      </c>
      <c r="C18135" s="1" t="str">
        <f aca="false">IF(H18135="",F18135,H18135)</f>
        <v>firwood solar, llc</v>
      </c>
      <c r="F18135" s="5"/>
      <c r="G18135" s="1" t="n">
        <v>63331</v>
      </c>
      <c r="H18135" s="1" t="s">
        <v>23158</v>
      </c>
      <c r="I18135" s="1" t="n">
        <v>62627</v>
      </c>
      <c r="J18135" s="1" t="s">
        <v>23129</v>
      </c>
      <c r="K18135" s="1" t="s">
        <v>22751</v>
      </c>
    </row>
    <row r="18136" customFormat="false" ht="15" hidden="false" customHeight="true" outlineLevel="0" collapsed="false">
      <c r="A18136" s="1" t="n">
        <f aca="false">IF(IFERROR((MATCH(G18136,$G$1:$G$17725,0)),0),INDEX($A$1:$A$17725,MATCH(G18136,$G$1:$G$17725,0)),MAX($A$2:$A18135)+1)</f>
        <v>13923</v>
      </c>
      <c r="B18136" s="1" t="e">
        <f aca="false">IF(COUNTIF($G$1:$G$17725,G18136&gt;0),0,INDEX($A$1:$A$17725,MATCH(G18136,$G$1:$G$17725,0)))</f>
        <v>#N/A</v>
      </c>
      <c r="C18136" s="1" t="str">
        <f aca="false">IF(H18136="",F18136,H18136)</f>
        <v>rush springs energy storage (ba)</v>
      </c>
      <c r="F18136" s="5"/>
      <c r="G18136" s="1" t="n">
        <v>63458</v>
      </c>
      <c r="H18136" s="1" t="s">
        <v>23159</v>
      </c>
      <c r="I18136" s="1" t="n">
        <v>63187</v>
      </c>
      <c r="J18136" s="1" t="s">
        <v>23160</v>
      </c>
      <c r="K18136" s="1" t="s">
        <v>22751</v>
      </c>
    </row>
    <row r="18137" customFormat="false" ht="15" hidden="false" customHeight="true" outlineLevel="0" collapsed="false">
      <c r="A18137" s="1" t="n">
        <f aca="false">IF(IFERROR((MATCH(G18137,$G$1:$G$17725,0)),0),INDEX($A$1:$A$17725,MATCH(G18137,$G$1:$G$17725,0)),MAX($A$2:$A18136)+1)</f>
        <v>13924</v>
      </c>
      <c r="B18137" s="1" t="e">
        <f aca="false">IF(COUNTIF($G$1:$G$17725,G18137&gt;0),0,INDEX($A$1:$A$17725,MATCH(G18137,$G$1:$G$17725,0)))</f>
        <v>#N/A</v>
      </c>
      <c r="C18137" s="1" t="str">
        <f aca="false">IF(H18137="",F18137,H18137)</f>
        <v>cherry blossom solar llc</v>
      </c>
      <c r="F18137" s="5"/>
      <c r="G18137" s="1" t="n">
        <v>63505</v>
      </c>
      <c r="H18137" s="1" t="s">
        <v>23161</v>
      </c>
      <c r="I18137" s="1" t="n">
        <v>63242</v>
      </c>
      <c r="J18137" s="1" t="s">
        <v>23162</v>
      </c>
      <c r="K18137" s="1" t="s">
        <v>22751</v>
      </c>
    </row>
    <row r="18138" customFormat="false" ht="15" hidden="false" customHeight="true" outlineLevel="0" collapsed="false">
      <c r="A18138" s="1" t="n">
        <f aca="false">IF(IFERROR((MATCH(G18138,$G$1:$G$17725,0)),0),INDEX($A$1:$A$17725,MATCH(G18138,$G$1:$G$17725,0)),MAX($A$2:$A18137)+1)</f>
        <v>13925</v>
      </c>
      <c r="B18138" s="1" t="e">
        <f aca="false">IF(COUNTIF($G$1:$G$17725,G18138&gt;0),0,INDEX($A$1:$A$17725,MATCH(G18138,$G$1:$G$17725,0)))</f>
        <v>#N/A</v>
      </c>
      <c r="C18138" s="1" t="str">
        <f aca="false">IF(H18138="",F18138,H18138)</f>
        <v>pa solar park ii</v>
      </c>
      <c r="F18138" s="5"/>
      <c r="G18138" s="1" t="n">
        <v>63520</v>
      </c>
      <c r="H18138" s="1" t="s">
        <v>23163</v>
      </c>
      <c r="I18138" s="1" t="n">
        <v>56769</v>
      </c>
      <c r="J18138" s="1" t="s">
        <v>20680</v>
      </c>
      <c r="K18138" s="1" t="s">
        <v>22751</v>
      </c>
    </row>
    <row r="18139" customFormat="false" ht="15" hidden="false" customHeight="true" outlineLevel="0" collapsed="false">
      <c r="A18139" s="1" t="n">
        <f aca="false">IF(IFERROR((MATCH(G18139,$G$1:$G$17725,0)),0),INDEX($A$1:$A$17725,MATCH(G18139,$G$1:$G$17725,0)),MAX($A$2:$A18138)+1)</f>
        <v>13926</v>
      </c>
      <c r="B18139" s="1" t="e">
        <f aca="false">IF(COUNTIF($G$1:$G$17725,G18139&gt;0),0,INDEX($A$1:$A$17725,MATCH(G18139,$G$1:$G$17725,0)))</f>
        <v>#N/A</v>
      </c>
      <c r="C18139" s="1" t="str">
        <f aca="false">IF(H18139="",F18139,H18139)</f>
        <v>mohave electric cooperative at joy lane</v>
      </c>
      <c r="F18139" s="5"/>
      <c r="G18139" s="1" t="n">
        <v>63554</v>
      </c>
      <c r="H18139" s="1" t="s">
        <v>23164</v>
      </c>
      <c r="I18139" s="1" t="n">
        <v>60404</v>
      </c>
      <c r="J18139" s="1" t="s">
        <v>23165</v>
      </c>
      <c r="K18139" s="1" t="s">
        <v>22751</v>
      </c>
    </row>
    <row r="18140" customFormat="false" ht="15" hidden="false" customHeight="true" outlineLevel="0" collapsed="false">
      <c r="A18140" s="1" t="n">
        <f aca="false">IF(IFERROR((MATCH(G18140,$G$1:$G$17725,0)),0),INDEX($A$1:$A$17725,MATCH(G18140,$G$1:$G$17725,0)),MAX($A$2:$A18139)+1)</f>
        <v>13927</v>
      </c>
      <c r="B18140" s="1" t="e">
        <f aca="false">IF(COUNTIF($G$1:$G$17725,G18140&gt;0),0,INDEX($A$1:$A$17725,MATCH(G18140,$G$1:$G$17725,0)))</f>
        <v>#N/A</v>
      </c>
      <c r="C18140" s="1" t="str">
        <f aca="false">IF(H18140="",F18140,H18140)</f>
        <v>goleta grid resiliency</v>
      </c>
      <c r="F18140" s="5"/>
      <c r="G18140" s="1" t="n">
        <v>63736</v>
      </c>
      <c r="H18140" s="1" t="s">
        <v>23166</v>
      </c>
      <c r="I18140" s="1" t="n">
        <v>62742</v>
      </c>
      <c r="J18140" s="1" t="s">
        <v>23167</v>
      </c>
      <c r="K18140" s="1" t="s">
        <v>22751</v>
      </c>
    </row>
    <row r="18141" customFormat="false" ht="15" hidden="false" customHeight="true" outlineLevel="0" collapsed="false">
      <c r="A18141" s="1" t="n">
        <f aca="false">IF(IFERROR((MATCH(G18141,$G$1:$G$17725,0)),0),INDEX($A$1:$A$17725,MATCH(G18141,$G$1:$G$17725,0)),MAX($A$2:$A18140)+1)</f>
        <v>13928</v>
      </c>
      <c r="B18141" s="1" t="e">
        <f aca="false">IF(COUNTIF($G$1:$G$17725,G18141&gt;0),0,INDEX($A$1:$A$17725,MATCH(G18141,$G$1:$G$17725,0)))</f>
        <v>#N/A</v>
      </c>
      <c r="C18141" s="1" t="str">
        <f aca="false">IF(H18141="",F18141,H18141)</f>
        <v>suntex solar, llc</v>
      </c>
      <c r="F18141" s="5"/>
      <c r="G18141" s="1" t="n">
        <v>63778</v>
      </c>
      <c r="H18141" s="1" t="s">
        <v>23168</v>
      </c>
      <c r="I18141" s="1" t="n">
        <v>63459</v>
      </c>
      <c r="J18141" s="1" t="s">
        <v>23168</v>
      </c>
      <c r="K18141" s="1" t="s">
        <v>22751</v>
      </c>
    </row>
    <row r="18142" customFormat="false" ht="15" hidden="false" customHeight="true" outlineLevel="0" collapsed="false">
      <c r="A18142" s="1" t="n">
        <f aca="false">IF(IFERROR((MATCH(G18142,$G$1:$G$17725,0)),0),INDEX($A$1:$A$17725,MATCH(G18142,$G$1:$G$17725,0)),MAX($A$2:$A18141)+1)</f>
        <v>13929</v>
      </c>
      <c r="B18142" s="1" t="e">
        <f aca="false">IF(COUNTIF($G$1:$G$17725,G18142&gt;0),0,INDEX($A$1:$A$17725,MATCH(G18142,$G$1:$G$17725,0)))</f>
        <v>#N/A</v>
      </c>
      <c r="C18142" s="1" t="str">
        <f aca="false">IF(H18142="",F18142,H18142)</f>
        <v>rock garden solar, llc</v>
      </c>
      <c r="F18142" s="5"/>
      <c r="G18142" s="1" t="n">
        <v>63779</v>
      </c>
      <c r="H18142" s="1" t="s">
        <v>23169</v>
      </c>
      <c r="I18142" s="1" t="n">
        <v>63460</v>
      </c>
      <c r="J18142" s="1" t="s">
        <v>23170</v>
      </c>
      <c r="K18142" s="1" t="s">
        <v>22751</v>
      </c>
    </row>
    <row r="18143" customFormat="false" ht="15" hidden="false" customHeight="true" outlineLevel="0" collapsed="false">
      <c r="A18143" s="1" t="n">
        <f aca="false">IF(IFERROR((MATCH(G18143,$G$1:$G$17725,0)),0),INDEX($A$1:$A$17725,MATCH(G18143,$G$1:$G$17725,0)),MAX($A$2:$A18142)+1)</f>
        <v>13930</v>
      </c>
      <c r="B18143" s="1" t="e">
        <f aca="false">IF(COUNTIF($G$1:$G$17725,G18143&gt;0),0,INDEX($A$1:$A$17725,MATCH(G18143,$G$1:$G$17725,0)))</f>
        <v>#N/A</v>
      </c>
      <c r="C18143" s="1" t="str">
        <f aca="false">IF(H18143="",F18143,H18143)</f>
        <v>alkali solar, llc</v>
      </c>
      <c r="F18143" s="5"/>
      <c r="G18143" s="1" t="n">
        <v>63795</v>
      </c>
      <c r="H18143" s="1" t="s">
        <v>23171</v>
      </c>
      <c r="I18143" s="1" t="n">
        <v>63468</v>
      </c>
      <c r="J18143" s="1" t="s">
        <v>23171</v>
      </c>
      <c r="K18143" s="1" t="s">
        <v>22751</v>
      </c>
    </row>
    <row r="18144" customFormat="false" ht="15" hidden="false" customHeight="true" outlineLevel="0" collapsed="false">
      <c r="A18144" s="1" t="n">
        <f aca="false">IF(IFERROR((MATCH(G18144,$G$1:$G$17725,0)),0),INDEX($A$1:$A$17725,MATCH(G18144,$G$1:$G$17725,0)),MAX($A$2:$A18143)+1)</f>
        <v>13931</v>
      </c>
      <c r="B18144" s="1" t="e">
        <f aca="false">IF(COUNTIF($G$1:$G$17725,G18144&gt;0),0,INDEX($A$1:$A$17725,MATCH(G18144,$G$1:$G$17725,0)))</f>
        <v>#N/A</v>
      </c>
      <c r="C18144" s="1" t="str">
        <f aca="false">IF(H18144="",F18144,H18144)</f>
        <v>west hines solar i, llc</v>
      </c>
      <c r="F18144" s="5"/>
      <c r="G18144" s="1" t="n">
        <v>63796</v>
      </c>
      <c r="H18144" s="1" t="s">
        <v>23172</v>
      </c>
      <c r="I18144" s="1" t="n">
        <v>63469</v>
      </c>
      <c r="J18144" s="1" t="s">
        <v>23172</v>
      </c>
      <c r="K18144" s="1" t="s">
        <v>22751</v>
      </c>
    </row>
    <row r="18145" customFormat="false" ht="15" hidden="false" customHeight="true" outlineLevel="0" collapsed="false">
      <c r="A18145" s="1" t="n">
        <f aca="false">IF(IFERROR((MATCH(G18145,$G$1:$G$17725,0)),0),INDEX($A$1:$A$17725,MATCH(G18145,$G$1:$G$17725,0)),MAX($A$2:$A18144)+1)</f>
        <v>13932</v>
      </c>
      <c r="B18145" s="1" t="e">
        <f aca="false">IF(COUNTIF($G$1:$G$17725,G18145&gt;0),0,INDEX($A$1:$A$17725,MATCH(G18145,$G$1:$G$17725,0)))</f>
        <v>#N/A</v>
      </c>
      <c r="C18145" s="1" t="str">
        <f aca="false">IF(H18145="",F18145,H18145)</f>
        <v>riley</v>
      </c>
      <c r="F18145" s="5"/>
      <c r="G18145" s="1" t="n">
        <v>63925</v>
      </c>
      <c r="H18145" s="1" t="s">
        <v>23173</v>
      </c>
      <c r="I18145" s="1" t="n">
        <v>63592</v>
      </c>
      <c r="J18145" s="1" t="s">
        <v>23174</v>
      </c>
      <c r="K18145" s="1" t="s">
        <v>22751</v>
      </c>
    </row>
    <row r="18146" customFormat="false" ht="15" hidden="false" customHeight="true" outlineLevel="0" collapsed="false">
      <c r="A18146" s="1" t="n">
        <f aca="false">IF(IFERROR((MATCH(G18146,$G$1:$G$17725,0)),0),INDEX($A$1:$A$17725,MATCH(G18146,$G$1:$G$17725,0)),MAX($A$2:$A18145)+1)</f>
        <v>13933</v>
      </c>
      <c r="B18146" s="1" t="e">
        <f aca="false">IF(COUNTIF($G$1:$G$17725,G18146&gt;0),0,INDEX($A$1:$A$17725,MATCH(G18146,$G$1:$G$17725,0)))</f>
        <v>#N/A</v>
      </c>
      <c r="C18146" s="1" t="str">
        <f aca="false">IF(H18146="",F18146,H18146)</f>
        <v>fort rock iv</v>
      </c>
      <c r="F18146" s="5"/>
      <c r="G18146" s="1" t="n">
        <v>63926</v>
      </c>
      <c r="H18146" s="1" t="s">
        <v>23175</v>
      </c>
      <c r="I18146" s="1" t="n">
        <v>63593</v>
      </c>
      <c r="J18146" s="1" t="s">
        <v>23176</v>
      </c>
      <c r="K18146" s="1" t="s">
        <v>22751</v>
      </c>
    </row>
    <row r="18147" customFormat="false" ht="15" hidden="false" customHeight="true" outlineLevel="0" collapsed="false">
      <c r="A18147" s="1" t="n">
        <f aca="false">IF(IFERROR((MATCH(G18147,$G$1:$G$17725,0)),0),INDEX($A$1:$A$17725,MATCH(G18147,$G$1:$G$17725,0)),MAX($A$2:$A18146)+1)</f>
        <v>13934</v>
      </c>
      <c r="B18147" s="1" t="e">
        <f aca="false">IF(COUNTIF($G$1:$G$17725,G18147&gt;0),0,INDEX($A$1:$A$17725,MATCH(G18147,$G$1:$G$17725,0)))</f>
        <v>#N/A</v>
      </c>
      <c r="C18147" s="1" t="str">
        <f aca="false">IF(H18147="",F18147,H18147)</f>
        <v>gd hopkinton main i, llc</v>
      </c>
      <c r="F18147" s="5"/>
      <c r="G18147" s="1" t="n">
        <v>63893</v>
      </c>
      <c r="H18147" s="1" t="s">
        <v>23177</v>
      </c>
      <c r="I18147" s="1" t="n">
        <v>63548</v>
      </c>
      <c r="J18147" s="1" t="s">
        <v>23177</v>
      </c>
      <c r="K18147" s="1" t="s">
        <v>22751</v>
      </c>
    </row>
    <row r="18148" customFormat="false" ht="15" hidden="false" customHeight="true" outlineLevel="0" collapsed="false">
      <c r="A18148" s="1" t="n">
        <f aca="false">IF(IFERROR((MATCH(G18148,$G$1:$G$17725,0)),0),INDEX($A$1:$A$17725,MATCH(G18148,$G$1:$G$17725,0)),MAX($A$2:$A18147)+1)</f>
        <v>13935</v>
      </c>
      <c r="B18148" s="1" t="e">
        <f aca="false">IF(COUNTIF($G$1:$G$17725,G18148&gt;0),0,INDEX($A$1:$A$17725,MATCH(G18148,$G$1:$G$17725,0)))</f>
        <v>#N/A</v>
      </c>
      <c r="C18148" s="1" t="str">
        <f aca="false">IF(H18148="",F18148,H18148)</f>
        <v>fort valley state university solar</v>
      </c>
      <c r="F18148" s="5"/>
      <c r="G18148" s="1" t="n">
        <v>63062</v>
      </c>
      <c r="H18148" s="1" t="s">
        <v>23178</v>
      </c>
      <c r="I18148" s="1" t="n">
        <v>7140</v>
      </c>
      <c r="J18148" s="1" t="s">
        <v>20731</v>
      </c>
      <c r="K18148" s="1" t="s">
        <v>22751</v>
      </c>
    </row>
    <row r="18149" customFormat="false" ht="15" hidden="false" customHeight="true" outlineLevel="0" collapsed="false">
      <c r="A18149" s="1" t="n">
        <f aca="false">IF(IFERROR((MATCH(G18149,$G$1:$G$17725,0)),0),INDEX($A$1:$A$17725,MATCH(G18149,$G$1:$G$17725,0)),MAX($A$2:$A18148)+1)</f>
        <v>13936</v>
      </c>
      <c r="B18149" s="1" t="e">
        <f aca="false">IF(COUNTIF($G$1:$G$17725,G18149&gt;0),0,INDEX($A$1:$A$17725,MATCH(G18149,$G$1:$G$17725,0)))</f>
        <v>#N/A</v>
      </c>
      <c r="C18149" s="1" t="str">
        <f aca="false">IF(H18149="",F18149,H18149)</f>
        <v>silverstrand grid energy storage system</v>
      </c>
      <c r="F18149" s="5"/>
      <c r="G18149" s="1" t="n">
        <v>63735</v>
      </c>
      <c r="H18149" s="1" t="s">
        <v>23179</v>
      </c>
      <c r="I18149" s="1" t="n">
        <v>63424</v>
      </c>
      <c r="J18149" s="1" t="s">
        <v>23180</v>
      </c>
      <c r="K18149" s="1" t="s">
        <v>22751</v>
      </c>
    </row>
    <row r="18150" customFormat="false" ht="15" hidden="false" customHeight="true" outlineLevel="0" collapsed="false">
      <c r="A18150" s="1" t="n">
        <f aca="false">IF(IFERROR((MATCH(G18150,$G$1:$G$17725,0)),0),INDEX($A$1:$A$17725,MATCH(G18150,$G$1:$G$17725,0)),MAX($A$2:$A18149)+1)</f>
        <v>13937</v>
      </c>
      <c r="B18150" s="1" t="e">
        <f aca="false">IF(COUNTIF($G$1:$G$17725,G18150&gt;0),0,INDEX($A$1:$A$17725,MATCH(G18150,$G$1:$G$17725,0)))</f>
        <v>#N/A</v>
      </c>
      <c r="C18150" s="1" t="str">
        <f aca="false">IF(H18150="",F18150,H18150)</f>
        <v>gibson-steu</v>
      </c>
      <c r="F18150" s="5"/>
      <c r="G18150" s="1" t="n">
        <v>63227</v>
      </c>
      <c r="H18150" s="1" t="s">
        <v>23181</v>
      </c>
      <c r="I18150" s="1" t="n">
        <v>63004</v>
      </c>
      <c r="J18150" s="1" t="s">
        <v>23182</v>
      </c>
      <c r="K18150" s="1" t="s">
        <v>22751</v>
      </c>
    </row>
    <row r="18151" customFormat="false" ht="15" hidden="false" customHeight="true" outlineLevel="0" collapsed="false">
      <c r="A18151" s="1" t="n">
        <f aca="false">IF(IFERROR((MATCH(G18151,$G$1:$G$17725,0)),0),INDEX($A$1:$A$17725,MATCH(G18151,$G$1:$G$17725,0)),MAX($A$2:$A18150)+1)</f>
        <v>13938</v>
      </c>
      <c r="B18151" s="1" t="e">
        <f aca="false">IF(COUNTIF($G$1:$G$17725,G18151&gt;0),0,INDEX($A$1:$A$17725,MATCH(G18151,$G$1:$G$17725,0)))</f>
        <v>#N/A</v>
      </c>
      <c r="C18151" s="1" t="str">
        <f aca="false">IF(H18151="",F18151,H18151)</f>
        <v>montclair state university cogen</v>
      </c>
      <c r="F18151" s="5"/>
      <c r="G18151" s="1" t="n">
        <v>63501</v>
      </c>
      <c r="H18151" s="1" t="s">
        <v>23183</v>
      </c>
      <c r="I18151" s="1" t="n">
        <v>63230</v>
      </c>
      <c r="J18151" s="1" t="s">
        <v>23184</v>
      </c>
      <c r="K18151" s="1" t="s">
        <v>22751</v>
      </c>
    </row>
    <row r="18152" customFormat="false" ht="15" hidden="false" customHeight="true" outlineLevel="0" collapsed="false">
      <c r="A18152" s="1" t="n">
        <f aca="false">IF(IFERROR((MATCH(G18152,$G$1:$G$17725,0)),0),INDEX($A$1:$A$17725,MATCH(G18152,$G$1:$G$17725,0)),MAX($A$2:$A18151)+1)</f>
        <v>13939</v>
      </c>
      <c r="B18152" s="1" t="e">
        <f aca="false">IF(COUNTIF($G$1:$G$17725,G18152&gt;0),0,INDEX($A$1:$A$17725,MATCH(G18152,$G$1:$G$17725,0)))</f>
        <v>#N/A</v>
      </c>
      <c r="C18152" s="1" t="str">
        <f aca="false">IF(H18152="",F18152,H18152)</f>
        <v>utica renewable energy center hybrid</v>
      </c>
      <c r="F18152" s="5"/>
      <c r="G18152" s="1" t="n">
        <v>63067</v>
      </c>
      <c r="H18152" s="1" t="s">
        <v>23185</v>
      </c>
      <c r="I18152" s="1" t="n">
        <v>59495</v>
      </c>
      <c r="J18152" s="1" t="s">
        <v>23131</v>
      </c>
      <c r="K18152" s="1" t="s">
        <v>22751</v>
      </c>
    </row>
    <row r="18153" customFormat="false" ht="15" hidden="false" customHeight="true" outlineLevel="0" collapsed="false">
      <c r="A18153" s="1" t="n">
        <f aca="false">IF(IFERROR((MATCH(G18153,$G$1:$G$17725,0)),0),INDEX($A$1:$A$17725,MATCH(G18153,$G$1:$G$17725,0)),MAX($A$2:$A18152)+1)</f>
        <v>13940</v>
      </c>
      <c r="B18153" s="1" t="e">
        <f aca="false">IF(COUNTIF($G$1:$G$17725,G18153&gt;0),0,INDEX($A$1:$A$17725,MATCH(G18153,$G$1:$G$17725,0)))</f>
        <v>#N/A</v>
      </c>
      <c r="C18153" s="1" t="str">
        <f aca="false">IF(H18153="",F18153,H18153)</f>
        <v>green city renewable energy center hybrid</v>
      </c>
      <c r="F18153" s="5"/>
      <c r="G18153" s="1" t="n">
        <v>63065</v>
      </c>
      <c r="H18153" s="1" t="s">
        <v>23186</v>
      </c>
      <c r="I18153" s="1" t="n">
        <v>59495</v>
      </c>
      <c r="J18153" s="1" t="s">
        <v>23131</v>
      </c>
      <c r="K18153" s="1" t="s">
        <v>22751</v>
      </c>
    </row>
    <row r="18154" customFormat="false" ht="15" hidden="false" customHeight="true" outlineLevel="0" collapsed="false">
      <c r="A18154" s="1" t="n">
        <f aca="false">IF(IFERROR((MATCH(G18154,$G$1:$G$17725,0)),0),INDEX($A$1:$A$17725,MATCH(G18154,$G$1:$G$17725,0)),MAX($A$2:$A18153)+1)</f>
        <v>13941</v>
      </c>
      <c r="B18154" s="1" t="e">
        <f aca="false">IF(COUNTIF($G$1:$G$17725,G18154&gt;0),0,INDEX($A$1:$A$17725,MATCH(G18154,$G$1:$G$17725,0)))</f>
        <v>#N/A</v>
      </c>
      <c r="C18154" s="1" t="str">
        <f aca="false">IF(H18154="",F18154,H18154)</f>
        <v>kings plaza total energy plant (tep)</v>
      </c>
      <c r="F18154" s="5"/>
      <c r="G18154" s="1" t="n">
        <v>63236</v>
      </c>
      <c r="H18154" s="1" t="s">
        <v>23187</v>
      </c>
      <c r="I18154" s="1" t="n">
        <v>62997</v>
      </c>
      <c r="J18154" s="1" t="s">
        <v>23188</v>
      </c>
      <c r="K18154" s="1" t="s">
        <v>22751</v>
      </c>
    </row>
    <row r="18155" customFormat="false" ht="15" hidden="false" customHeight="true" outlineLevel="0" collapsed="false">
      <c r="A18155" s="1" t="n">
        <f aca="false">IF(IFERROR((MATCH(G18155,$G$1:$G$17725,0)),0),INDEX($A$1:$A$17725,MATCH(G18155,$G$1:$G$17725,0)),MAX($A$2:$A18154)+1)</f>
        <v>13942</v>
      </c>
      <c r="B18155" s="1" t="e">
        <f aca="false">IF(COUNTIF($G$1:$G$17725,G18155&gt;0),0,INDEX($A$1:$A$17725,MATCH(G18155,$G$1:$G$17725,0)))</f>
        <v>#N/A</v>
      </c>
      <c r="C18155" s="1" t="str">
        <f aca="false">IF(H18155="",F18155,H18155)</f>
        <v>wildflower solar 1</v>
      </c>
      <c r="F18155" s="5"/>
      <c r="G18155" s="1" t="n">
        <v>62988</v>
      </c>
      <c r="H18155" s="1" t="s">
        <v>23189</v>
      </c>
      <c r="I18155" s="1" t="n">
        <v>62842</v>
      </c>
      <c r="J18155" s="1" t="s">
        <v>22818</v>
      </c>
      <c r="K18155" s="1" t="s">
        <v>22751</v>
      </c>
    </row>
    <row r="18156" customFormat="false" ht="15" hidden="false" customHeight="true" outlineLevel="0" collapsed="false">
      <c r="A18156" s="1" t="n">
        <f aca="false">IF(IFERROR((MATCH(G18156,$G$1:$G$17725,0)),0),INDEX($A$1:$A$17725,MATCH(G18156,$G$1:$G$17725,0)),MAX($A$2:$A18155)+1)</f>
        <v>13943</v>
      </c>
      <c r="B18156" s="1" t="e">
        <f aca="false">IF(COUNTIF($G$1:$G$17725,G18156&gt;0),0,INDEX($A$1:$A$17725,MATCH(G18156,$G$1:$G$17725,0)))</f>
        <v>#N/A</v>
      </c>
      <c r="C18156" s="1" t="str">
        <f aca="false">IF(H18156="",F18156,H18156)</f>
        <v>monroe solar farm, llc</v>
      </c>
      <c r="F18156" s="5"/>
      <c r="G18156" s="1" t="n">
        <v>63451</v>
      </c>
      <c r="H18156" s="1" t="s">
        <v>23190</v>
      </c>
      <c r="I18156" s="1" t="n">
        <v>56990</v>
      </c>
      <c r="J18156" s="1" t="s">
        <v>20778</v>
      </c>
      <c r="K18156" s="1" t="s">
        <v>22751</v>
      </c>
    </row>
    <row r="18157" customFormat="false" ht="15" hidden="false" customHeight="true" outlineLevel="0" collapsed="false">
      <c r="A18157" s="1" t="n">
        <f aca="false">IF(IFERROR((MATCH(G18157,$G$1:$G$17725,0)),0),INDEX($A$1:$A$17725,MATCH(G18157,$G$1:$G$17725,0)),MAX($A$2:$A18156)+1)</f>
        <v>13944</v>
      </c>
      <c r="B18157" s="1" t="e">
        <f aca="false">IF(COUNTIF($G$1:$G$17725,G18157&gt;0),0,INDEX($A$1:$A$17725,MATCH(G18157,$G$1:$G$17725,0)))</f>
        <v>#N/A</v>
      </c>
      <c r="C18157" s="1" t="str">
        <f aca="false">IF(H18157="",F18157,H18157)</f>
        <v>griffin solar</v>
      </c>
      <c r="F18157" s="5"/>
      <c r="G18157" s="1" t="n">
        <v>62953</v>
      </c>
      <c r="H18157" s="1" t="s">
        <v>23191</v>
      </c>
      <c r="I18157" s="1" t="n">
        <v>61060</v>
      </c>
      <c r="J18157" s="1" t="s">
        <v>22939</v>
      </c>
      <c r="K18157" s="1" t="s">
        <v>22751</v>
      </c>
    </row>
    <row r="18158" customFormat="false" ht="15" hidden="false" customHeight="true" outlineLevel="0" collapsed="false">
      <c r="A18158" s="1" t="n">
        <f aca="false">IF(IFERROR((MATCH(G18158,$G$1:$G$17725,0)),0),INDEX($A$1:$A$17725,MATCH(G18158,$G$1:$G$17725,0)),MAX($A$2:$A18157)+1)</f>
        <v>13945</v>
      </c>
      <c r="B18158" s="1" t="e">
        <f aca="false">IF(COUNTIF($G$1:$G$17725,G18158&gt;0),0,INDEX($A$1:$A$17725,MATCH(G18158,$G$1:$G$17725,0)))</f>
        <v>#N/A</v>
      </c>
      <c r="C18158" s="1" t="str">
        <f aca="false">IF(H18158="",F18158,H18158)</f>
        <v>ransomville solar 1, llc</v>
      </c>
      <c r="F18158" s="5"/>
      <c r="G18158" s="1" t="n">
        <v>63012</v>
      </c>
      <c r="H18158" s="1" t="s">
        <v>23192</v>
      </c>
      <c r="I18158" s="1" t="n">
        <v>61012</v>
      </c>
      <c r="J18158" s="1" t="s">
        <v>23023</v>
      </c>
      <c r="K18158" s="1" t="s">
        <v>22751</v>
      </c>
    </row>
    <row r="18159" customFormat="false" ht="15" hidden="false" customHeight="true" outlineLevel="0" collapsed="false">
      <c r="A18159" s="1" t="n">
        <f aca="false">IF(IFERROR((MATCH(G18159,$G$1:$G$17725,0)),0),INDEX($A$1:$A$17725,MATCH(G18159,$G$1:$G$17725,0)),MAX($A$2:$A18158)+1)</f>
        <v>13946</v>
      </c>
      <c r="B18159" s="1" t="e">
        <f aca="false">IF(COUNTIF($G$1:$G$17725,G18159&gt;0),0,INDEX($A$1:$A$17725,MATCH(G18159,$G$1:$G$17725,0)))</f>
        <v>#N/A</v>
      </c>
      <c r="C18159" s="1" t="str">
        <f aca="false">IF(H18159="",F18159,H18159)</f>
        <v>shakespeare solar</v>
      </c>
      <c r="F18159" s="5"/>
      <c r="G18159" s="1" t="n">
        <v>63014</v>
      </c>
      <c r="H18159" s="1" t="s">
        <v>23193</v>
      </c>
      <c r="I18159" s="1" t="n">
        <v>62875</v>
      </c>
      <c r="J18159" s="1" t="s">
        <v>23194</v>
      </c>
      <c r="K18159" s="1" t="s">
        <v>22751</v>
      </c>
    </row>
    <row r="18160" customFormat="false" ht="15" hidden="false" customHeight="true" outlineLevel="0" collapsed="false">
      <c r="A18160" s="1" t="n">
        <f aca="false">IF(IFERROR((MATCH(G18160,$G$1:$G$17725,0)),0),INDEX($A$1:$A$17725,MATCH(G18160,$G$1:$G$17725,0)),MAX($A$2:$A18159)+1)</f>
        <v>13947</v>
      </c>
      <c r="B18160" s="1" t="e">
        <f aca="false">IF(COUNTIF($G$1:$G$17725,G18160&gt;0),0,INDEX($A$1:$A$17725,MATCH(G18160,$G$1:$G$17725,0)))</f>
        <v>#N/A</v>
      </c>
      <c r="C18160" s="1" t="str">
        <f aca="false">IF(H18160="",F18160,H18160)</f>
        <v>plott hound solar</v>
      </c>
      <c r="F18160" s="5"/>
      <c r="G18160" s="1" t="n">
        <v>63015</v>
      </c>
      <c r="H18160" s="1" t="s">
        <v>23195</v>
      </c>
      <c r="I18160" s="1" t="n">
        <v>62873</v>
      </c>
      <c r="J18160" s="1" t="s">
        <v>23196</v>
      </c>
      <c r="K18160" s="1" t="s">
        <v>22751</v>
      </c>
    </row>
    <row r="18161" customFormat="false" ht="15" hidden="false" customHeight="true" outlineLevel="0" collapsed="false">
      <c r="A18161" s="1" t="n">
        <f aca="false">IF(IFERROR((MATCH(G18161,$G$1:$G$17725,0)),0),INDEX($A$1:$A$17725,MATCH(G18161,$G$1:$G$17725,0)),MAX($A$2:$A18160)+1)</f>
        <v>13948</v>
      </c>
      <c r="B18161" s="1" t="e">
        <f aca="false">IF(COUNTIF($G$1:$G$17725,G18161&gt;0),0,INDEX($A$1:$A$17725,MATCH(G18161,$G$1:$G$17725,0)))</f>
        <v>#N/A</v>
      </c>
      <c r="C18161" s="1" t="str">
        <f aca="false">IF(H18161="",F18161,H18161)</f>
        <v>carolina lily solar</v>
      </c>
      <c r="F18161" s="5"/>
      <c r="G18161" s="1" t="n">
        <v>63016</v>
      </c>
      <c r="H18161" s="1" t="s">
        <v>23197</v>
      </c>
      <c r="I18161" s="1" t="n">
        <v>62872</v>
      </c>
      <c r="J18161" s="1" t="s">
        <v>23198</v>
      </c>
      <c r="K18161" s="1" t="s">
        <v>22751</v>
      </c>
    </row>
    <row r="18162" customFormat="false" ht="15" hidden="false" customHeight="true" outlineLevel="0" collapsed="false">
      <c r="A18162" s="1" t="n">
        <f aca="false">IF(IFERROR((MATCH(G18162,$G$1:$G$17725,0)),0),INDEX($A$1:$A$17725,MATCH(G18162,$G$1:$G$17725,0)),MAX($A$2:$A18161)+1)</f>
        <v>13949</v>
      </c>
      <c r="B18162" s="1" t="e">
        <f aca="false">IF(COUNTIF($G$1:$G$17725,G18162&gt;0),0,INDEX($A$1:$A$17725,MATCH(G18162,$G$1:$G$17725,0)))</f>
        <v>#N/A</v>
      </c>
      <c r="C18162" s="1" t="str">
        <f aca="false">IF(H18162="",F18162,H18162)</f>
        <v>ray wilson solar</v>
      </c>
      <c r="F18162" s="5"/>
      <c r="G18162" s="1" t="n">
        <v>63017</v>
      </c>
      <c r="H18162" s="1" t="s">
        <v>23199</v>
      </c>
      <c r="I18162" s="1" t="n">
        <v>62871</v>
      </c>
      <c r="J18162" s="1" t="s">
        <v>23200</v>
      </c>
      <c r="K18162" s="1" t="s">
        <v>22751</v>
      </c>
    </row>
    <row r="18163" customFormat="false" ht="15" hidden="false" customHeight="true" outlineLevel="0" collapsed="false">
      <c r="A18163" s="1" t="n">
        <f aca="false">IF(IFERROR((MATCH(G18163,$G$1:$G$17725,0)),0),INDEX($A$1:$A$17725,MATCH(G18163,$G$1:$G$17725,0)),MAX($A$2:$A18162)+1)</f>
        <v>13950</v>
      </c>
      <c r="B18163" s="1" t="e">
        <f aca="false">IF(COUNTIF($G$1:$G$17725,G18163&gt;0),0,INDEX($A$1:$A$17725,MATCH(G18163,$G$1:$G$17725,0)))</f>
        <v>#N/A</v>
      </c>
      <c r="C18163" s="1" t="str">
        <f aca="false">IF(H18163="",F18163,H18163)</f>
        <v>w. orange rd solar llc</v>
      </c>
      <c r="F18163" s="5"/>
      <c r="G18163" s="1" t="n">
        <v>63047</v>
      </c>
      <c r="H18163" s="1" t="s">
        <v>23201</v>
      </c>
      <c r="I18163" s="1" t="n">
        <v>61012</v>
      </c>
      <c r="J18163" s="1" t="s">
        <v>23023</v>
      </c>
      <c r="K18163" s="1" t="s">
        <v>22751</v>
      </c>
    </row>
    <row r="18164" customFormat="false" ht="15" hidden="false" customHeight="true" outlineLevel="0" collapsed="false">
      <c r="A18164" s="1" t="n">
        <f aca="false">IF(IFERROR((MATCH(G18164,$G$1:$G$17725,0)),0),INDEX($A$1:$A$17725,MATCH(G18164,$G$1:$G$17725,0)),MAX($A$2:$A18163)+1)</f>
        <v>13951</v>
      </c>
      <c r="B18164" s="1" t="e">
        <f aca="false">IF(COUNTIF($G$1:$G$17725,G18164&gt;0),0,INDEX($A$1:$A$17725,MATCH(G18164,$G$1:$G$17725,0)))</f>
        <v>#N/A</v>
      </c>
      <c r="C18164" s="1" t="str">
        <f aca="false">IF(H18164="",F18164,H18164)</f>
        <v>wilbur woods solar llc</v>
      </c>
      <c r="F18164" s="5"/>
      <c r="G18164" s="1" t="n">
        <v>63048</v>
      </c>
      <c r="H18164" s="1" t="s">
        <v>23202</v>
      </c>
      <c r="I18164" s="1" t="n">
        <v>61012</v>
      </c>
      <c r="J18164" s="1" t="s">
        <v>23023</v>
      </c>
      <c r="K18164" s="1" t="s">
        <v>22751</v>
      </c>
    </row>
    <row r="18165" customFormat="false" ht="15" hidden="false" customHeight="true" outlineLevel="0" collapsed="false">
      <c r="A18165" s="1" t="n">
        <f aca="false">IF(IFERROR((MATCH(G18165,$G$1:$G$17725,0)),0),INDEX($A$1:$A$17725,MATCH(G18165,$G$1:$G$17725,0)),MAX($A$2:$A18164)+1)</f>
        <v>13952</v>
      </c>
      <c r="B18165" s="1" t="e">
        <f aca="false">IF(COUNTIF($G$1:$G$17725,G18165&gt;0),0,INDEX($A$1:$A$17725,MATCH(G18165,$G$1:$G$17725,0)))</f>
        <v>#N/A</v>
      </c>
      <c r="C18165" s="1" t="str">
        <f aca="false">IF(H18165="",F18165,H18165)</f>
        <v>allis medina solar llc csg</v>
      </c>
      <c r="F18165" s="5"/>
      <c r="G18165" s="1" t="n">
        <v>63129</v>
      </c>
      <c r="H18165" s="1" t="s">
        <v>23203</v>
      </c>
      <c r="I18165" s="1" t="n">
        <v>61012</v>
      </c>
      <c r="J18165" s="1" t="s">
        <v>23023</v>
      </c>
      <c r="K18165" s="1" t="s">
        <v>22751</v>
      </c>
    </row>
    <row r="18166" customFormat="false" ht="15" hidden="false" customHeight="true" outlineLevel="0" collapsed="false">
      <c r="A18166" s="1" t="n">
        <f aca="false">IF(IFERROR((MATCH(G18166,$G$1:$G$17725,0)),0),INDEX($A$1:$A$17725,MATCH(G18166,$G$1:$G$17725,0)),MAX($A$2:$A18165)+1)</f>
        <v>13953</v>
      </c>
      <c r="B18166" s="1" t="e">
        <f aca="false">IF(COUNTIF($G$1:$G$17725,G18166&gt;0),0,INDEX($A$1:$A$17725,MATCH(G18166,$G$1:$G$17725,0)))</f>
        <v>#N/A</v>
      </c>
      <c r="C18166" s="1" t="str">
        <f aca="false">IF(H18166="",F18166,H18166)</f>
        <v>west street solar 1 llc</v>
      </c>
      <c r="F18166" s="5"/>
      <c r="G18166" s="1" t="n">
        <v>63131</v>
      </c>
      <c r="H18166" s="1" t="s">
        <v>23204</v>
      </c>
      <c r="I18166" s="1" t="n">
        <v>61012</v>
      </c>
      <c r="J18166" s="1" t="s">
        <v>23023</v>
      </c>
      <c r="K18166" s="1" t="s">
        <v>22751</v>
      </c>
    </row>
    <row r="18167" customFormat="false" ht="15" hidden="false" customHeight="true" outlineLevel="0" collapsed="false">
      <c r="A18167" s="1" t="n">
        <f aca="false">IF(IFERROR((MATCH(G18167,$G$1:$G$17725,0)),0),INDEX($A$1:$A$17725,MATCH(G18167,$G$1:$G$17725,0)),MAX($A$2:$A18166)+1)</f>
        <v>13954</v>
      </c>
      <c r="B18167" s="1" t="e">
        <f aca="false">IF(COUNTIF($G$1:$G$17725,G18167&gt;0),0,INDEX($A$1:$A$17725,MATCH(G18167,$G$1:$G$17725,0)))</f>
        <v>#N/A</v>
      </c>
      <c r="C18167" s="1" t="str">
        <f aca="false">IF(H18167="",F18167,H18167)</f>
        <v>aero haven solar</v>
      </c>
      <c r="F18167" s="5"/>
      <c r="G18167" s="1" t="n">
        <v>63195</v>
      </c>
      <c r="H18167" s="1" t="s">
        <v>23205</v>
      </c>
      <c r="I18167" s="1" t="n">
        <v>62981</v>
      </c>
      <c r="J18167" s="1" t="s">
        <v>23206</v>
      </c>
      <c r="K18167" s="1" t="s">
        <v>22751</v>
      </c>
    </row>
    <row r="18168" customFormat="false" ht="15" hidden="false" customHeight="true" outlineLevel="0" collapsed="false">
      <c r="A18168" s="1" t="n">
        <f aca="false">IF(IFERROR((MATCH(G18168,$G$1:$G$17725,0)),0),INDEX($A$1:$A$17725,MATCH(G18168,$G$1:$G$17725,0)),MAX($A$2:$A18167)+1)</f>
        <v>13955</v>
      </c>
      <c r="B18168" s="1" t="e">
        <f aca="false">IF(COUNTIF($G$1:$G$17725,G18168&gt;0),0,INDEX($A$1:$A$17725,MATCH(G18168,$G$1:$G$17725,0)))</f>
        <v>#N/A</v>
      </c>
      <c r="C18168" s="1" t="str">
        <f aca="false">IF(H18168="",F18168,H18168)</f>
        <v>middleton solar park</v>
      </c>
      <c r="F18168" s="5"/>
      <c r="G18168" s="1" t="n">
        <v>63214</v>
      </c>
      <c r="H18168" s="1" t="s">
        <v>23207</v>
      </c>
      <c r="I18168" s="1" t="n">
        <v>62950</v>
      </c>
      <c r="J18168" s="1" t="s">
        <v>23208</v>
      </c>
      <c r="K18168" s="1" t="s">
        <v>22751</v>
      </c>
    </row>
    <row r="18169" customFormat="false" ht="15" hidden="false" customHeight="true" outlineLevel="0" collapsed="false">
      <c r="A18169" s="1" t="n">
        <f aca="false">IF(IFERROR((MATCH(G18169,$G$1:$G$17725,0)),0),INDEX($A$1:$A$17725,MATCH(G18169,$G$1:$G$17725,0)),MAX($A$2:$A18168)+1)</f>
        <v>13956</v>
      </c>
      <c r="B18169" s="1" t="e">
        <f aca="false">IF(COUNTIF($G$1:$G$17725,G18169&gt;0),0,INDEX($A$1:$A$17725,MATCH(G18169,$G$1:$G$17725,0)))</f>
        <v>#N/A</v>
      </c>
      <c r="C18169" s="1" t="str">
        <f aca="false">IF(H18169="",F18169,H18169)</f>
        <v>ny 26 carthage csg</v>
      </c>
      <c r="F18169" s="5"/>
      <c r="G18169" s="1" t="n">
        <v>63224</v>
      </c>
      <c r="H18169" s="1" t="s">
        <v>23209</v>
      </c>
      <c r="I18169" s="1" t="n">
        <v>60531</v>
      </c>
      <c r="J18169" s="1" t="s">
        <v>23210</v>
      </c>
      <c r="K18169" s="1" t="s">
        <v>22751</v>
      </c>
    </row>
    <row r="18170" customFormat="false" ht="15" hidden="false" customHeight="true" outlineLevel="0" collapsed="false">
      <c r="A18170" s="1" t="n">
        <f aca="false">IF(IFERROR((MATCH(G18170,$G$1:$G$17725,0)),0),INDEX($A$1:$A$17725,MATCH(G18170,$G$1:$G$17725,0)),MAX($A$2:$A18169)+1)</f>
        <v>13957</v>
      </c>
      <c r="B18170" s="1" t="e">
        <f aca="false">IF(COUNTIF($G$1:$G$17725,G18170&gt;0),0,INDEX($A$1:$A$17725,MATCH(G18170,$G$1:$G$17725,0)))</f>
        <v>#N/A</v>
      </c>
      <c r="C18170" s="1" t="str">
        <f aca="false">IF(H18170="",F18170,H18170)</f>
        <v>wheaton-steu</v>
      </c>
      <c r="F18170" s="5"/>
      <c r="G18170" s="1" t="n">
        <v>63228</v>
      </c>
      <c r="H18170" s="1" t="s">
        <v>23211</v>
      </c>
      <c r="I18170" s="1" t="n">
        <v>63004</v>
      </c>
      <c r="J18170" s="1" t="s">
        <v>23182</v>
      </c>
      <c r="K18170" s="1" t="s">
        <v>22751</v>
      </c>
    </row>
    <row r="18171" customFormat="false" ht="15" hidden="false" customHeight="true" outlineLevel="0" collapsed="false">
      <c r="A18171" s="1" t="n">
        <f aca="false">IF(IFERROR((MATCH(G18171,$G$1:$G$17725,0)),0),INDEX($A$1:$A$17725,MATCH(G18171,$G$1:$G$17725,0)),MAX($A$2:$A18170)+1)</f>
        <v>13958</v>
      </c>
      <c r="B18171" s="1" t="e">
        <f aca="false">IF(COUNTIF($G$1:$G$17725,G18171&gt;0),0,INDEX($A$1:$A$17725,MATCH(G18171,$G$1:$G$17725,0)))</f>
        <v>#N/A</v>
      </c>
      <c r="C18171" s="1" t="str">
        <f aca="false">IF(H18171="",F18171,H18171)</f>
        <v>strider solar, llc</v>
      </c>
      <c r="F18171" s="5"/>
      <c r="G18171" s="1" t="n">
        <v>63270</v>
      </c>
      <c r="H18171" s="1" t="s">
        <v>23212</v>
      </c>
      <c r="I18171" s="1" t="n">
        <v>62627</v>
      </c>
      <c r="J18171" s="1" t="s">
        <v>23129</v>
      </c>
      <c r="K18171" s="1" t="s">
        <v>22751</v>
      </c>
    </row>
    <row r="18172" customFormat="false" ht="15" hidden="false" customHeight="true" outlineLevel="0" collapsed="false">
      <c r="A18172" s="1" t="n">
        <f aca="false">IF(IFERROR((MATCH(G18172,$G$1:$G$17725,0)),0),INDEX($A$1:$A$17725,MATCH(G18172,$G$1:$G$17725,0)),MAX($A$2:$A18171)+1)</f>
        <v>13959</v>
      </c>
      <c r="B18172" s="1" t="e">
        <f aca="false">IF(COUNTIF($G$1:$G$17725,G18172&gt;0),0,INDEX($A$1:$A$17725,MATCH(G18172,$G$1:$G$17725,0)))</f>
        <v>#N/A</v>
      </c>
      <c r="C18172" s="1" t="str">
        <f aca="false">IF(H18172="",F18172,H18172)</f>
        <v>south windsor fuel cell</v>
      </c>
      <c r="F18172" s="5"/>
      <c r="G18172" s="1" t="n">
        <v>63302</v>
      </c>
      <c r="H18172" s="1" t="s">
        <v>23213</v>
      </c>
      <c r="I18172" s="1" t="n">
        <v>62971</v>
      </c>
      <c r="J18172" s="1" t="s">
        <v>23214</v>
      </c>
      <c r="K18172" s="1" t="s">
        <v>22751</v>
      </c>
    </row>
    <row r="18173" customFormat="false" ht="15" hidden="false" customHeight="true" outlineLevel="0" collapsed="false">
      <c r="A18173" s="1" t="n">
        <f aca="false">IF(IFERROR((MATCH(G18173,$G$1:$G$17725,0)),0),INDEX($A$1:$A$17725,MATCH(G18173,$G$1:$G$17725,0)),MAX($A$2:$A18172)+1)</f>
        <v>13960</v>
      </c>
      <c r="B18173" s="1" t="e">
        <f aca="false">IF(COUNTIF($G$1:$G$17725,G18173&gt;0),0,INDEX($A$1:$A$17725,MATCH(G18173,$G$1:$G$17725,0)))</f>
        <v>#N/A</v>
      </c>
      <c r="C18173" s="1" t="str">
        <f aca="false">IF(H18173="",F18173,H18173)</f>
        <v>aulander hwy 42 solar, llc</v>
      </c>
      <c r="F18173" s="5"/>
      <c r="G18173" s="1" t="n">
        <v>63332</v>
      </c>
      <c r="H18173" s="1" t="s">
        <v>23215</v>
      </c>
      <c r="I18173" s="1" t="n">
        <v>62627</v>
      </c>
      <c r="J18173" s="1" t="s">
        <v>23129</v>
      </c>
      <c r="K18173" s="1" t="s">
        <v>22751</v>
      </c>
    </row>
    <row r="18174" customFormat="false" ht="15" hidden="false" customHeight="true" outlineLevel="0" collapsed="false">
      <c r="A18174" s="1" t="n">
        <f aca="false">IF(IFERROR((MATCH(G18174,$G$1:$G$17725,0)),0),INDEX($A$1:$A$17725,MATCH(G18174,$G$1:$G$17725,0)),MAX($A$2:$A18173)+1)</f>
        <v>13961</v>
      </c>
      <c r="B18174" s="1" t="e">
        <f aca="false">IF(COUNTIF($G$1:$G$17725,G18174&gt;0),0,INDEX($A$1:$A$17725,MATCH(G18174,$G$1:$G$17725,0)))</f>
        <v>#N/A</v>
      </c>
      <c r="C18174" s="1" t="str">
        <f aca="false">IF(H18174="",F18174,H18174)</f>
        <v>lansing renewables, llc</v>
      </c>
      <c r="F18174" s="5"/>
      <c r="G18174" s="1" t="n">
        <v>63337</v>
      </c>
      <c r="H18174" s="1" t="s">
        <v>23216</v>
      </c>
      <c r="I18174" s="1" t="n">
        <v>63107</v>
      </c>
      <c r="J18174" s="1" t="s">
        <v>23216</v>
      </c>
      <c r="K18174" s="1" t="s">
        <v>22751</v>
      </c>
    </row>
    <row r="18175" customFormat="false" ht="15" hidden="false" customHeight="true" outlineLevel="0" collapsed="false">
      <c r="A18175" s="1" t="n">
        <f aca="false">IF(IFERROR((MATCH(G18175,$G$1:$G$17725,0)),0),INDEX($A$1:$A$17725,MATCH(G18175,$G$1:$G$17725,0)),MAX($A$2:$A18174)+1)</f>
        <v>13962</v>
      </c>
      <c r="B18175" s="1" t="e">
        <f aca="false">IF(COUNTIF($G$1:$G$17725,G18175&gt;0),0,INDEX($A$1:$A$17725,MATCH(G18175,$G$1:$G$17725,0)))</f>
        <v>#N/A</v>
      </c>
      <c r="C18175" s="1" t="str">
        <f aca="false">IF(H18175="",F18175,H18175)</f>
        <v>hales mills solar, llc</v>
      </c>
      <c r="F18175" s="5"/>
      <c r="G18175" s="1" t="n">
        <v>63339</v>
      </c>
      <c r="H18175" s="1" t="s">
        <v>23217</v>
      </c>
      <c r="I18175" s="1" t="n">
        <v>63109</v>
      </c>
      <c r="J18175" s="1" t="s">
        <v>23217</v>
      </c>
      <c r="K18175" s="1" t="s">
        <v>22751</v>
      </c>
    </row>
    <row r="18176" customFormat="false" ht="15" hidden="false" customHeight="true" outlineLevel="0" collapsed="false">
      <c r="A18176" s="1" t="n">
        <f aca="false">IF(IFERROR((MATCH(G18176,$G$1:$G$17725,0)),0),INDEX($A$1:$A$17725,MATCH(G18176,$G$1:$G$17725,0)),MAX($A$2:$A18175)+1)</f>
        <v>13963</v>
      </c>
      <c r="B18176" s="1" t="e">
        <f aca="false">IF(COUNTIF($G$1:$G$17725,G18176&gt;0),0,INDEX($A$1:$A$17725,MATCH(G18176,$G$1:$G$17725,0)))</f>
        <v>#N/A</v>
      </c>
      <c r="C18176" s="1" t="str">
        <f aca="false">IF(H18176="",F18176,H18176)</f>
        <v>owlville creek solar 2, llc</v>
      </c>
      <c r="F18176" s="5"/>
      <c r="G18176" s="1" t="n">
        <v>63340</v>
      </c>
      <c r="H18176" s="1" t="s">
        <v>23218</v>
      </c>
      <c r="I18176" s="1" t="n">
        <v>63110</v>
      </c>
      <c r="J18176" s="1" t="s">
        <v>23218</v>
      </c>
      <c r="K18176" s="1" t="s">
        <v>22751</v>
      </c>
    </row>
    <row r="18177" customFormat="false" ht="15" hidden="false" customHeight="true" outlineLevel="0" collapsed="false">
      <c r="A18177" s="1" t="n">
        <f aca="false">IF(IFERROR((MATCH(G18177,$G$1:$G$17725,0)),0),INDEX($A$1:$A$17725,MATCH(G18177,$G$1:$G$17725,0)),MAX($A$2:$A18176)+1)</f>
        <v>13964</v>
      </c>
      <c r="B18177" s="1" t="e">
        <f aca="false">IF(COUNTIF($G$1:$G$17725,G18177&gt;0),0,INDEX($A$1:$A$17725,MATCH(G18177,$G$1:$G$17725,0)))</f>
        <v>#N/A</v>
      </c>
      <c r="C18177" s="1" t="str">
        <f aca="false">IF(H18177="",F18177,H18177)</f>
        <v>owlville creek solar, llc</v>
      </c>
      <c r="F18177" s="5"/>
      <c r="G18177" s="1" t="n">
        <v>63341</v>
      </c>
      <c r="H18177" s="1" t="s">
        <v>23219</v>
      </c>
      <c r="I18177" s="1" t="n">
        <v>63111</v>
      </c>
      <c r="J18177" s="1" t="s">
        <v>23219</v>
      </c>
      <c r="K18177" s="1" t="s">
        <v>22751</v>
      </c>
    </row>
    <row r="18178" customFormat="false" ht="15" hidden="false" customHeight="true" outlineLevel="0" collapsed="false">
      <c r="A18178" s="1" t="n">
        <f aca="false">IF(IFERROR((MATCH(G18178,$G$1:$G$17725,0)),0),INDEX($A$1:$A$17725,MATCH(G18178,$G$1:$G$17725,0)),MAX($A$2:$A18177)+1)</f>
        <v>13965</v>
      </c>
      <c r="B18178" s="1" t="e">
        <f aca="false">IF(COUNTIF($G$1:$G$17725,G18178&gt;0),0,INDEX($A$1:$A$17725,MATCH(G18178,$G$1:$G$17725,0)))</f>
        <v>#N/A</v>
      </c>
      <c r="C18178" s="1" t="str">
        <f aca="false">IF(H18178="",F18178,H18178)</f>
        <v>gssp schneider llc</v>
      </c>
      <c r="F18178" s="5"/>
      <c r="G18178" s="1" t="n">
        <v>63370</v>
      </c>
      <c r="H18178" s="1" t="s">
        <v>23220</v>
      </c>
      <c r="I18178" s="1" t="n">
        <v>62719</v>
      </c>
      <c r="J18178" s="1" t="s">
        <v>23221</v>
      </c>
      <c r="K18178" s="1" t="s">
        <v>22751</v>
      </c>
    </row>
    <row r="18179" customFormat="false" ht="15" hidden="false" customHeight="true" outlineLevel="0" collapsed="false">
      <c r="A18179" s="1" t="n">
        <f aca="false">IF(IFERROR((MATCH(G18179,$G$1:$G$17725,0)),0),INDEX($A$1:$A$17725,MATCH(G18179,$G$1:$G$17725,0)),MAX($A$2:$A18178)+1)</f>
        <v>13966</v>
      </c>
      <c r="B18179" s="1" t="e">
        <f aca="false">IF(COUNTIF($G$1:$G$17725,G18179&gt;0),0,INDEX($A$1:$A$17725,MATCH(G18179,$G$1:$G$17725,0)))</f>
        <v>#N/A</v>
      </c>
      <c r="C18179" s="1" t="str">
        <f aca="false">IF(H18179="",F18179,H18179)</f>
        <v>saratoga solar llc</v>
      </c>
      <c r="F18179" s="5"/>
      <c r="G18179" s="1" t="n">
        <v>63373</v>
      </c>
      <c r="H18179" s="1" t="s">
        <v>23222</v>
      </c>
      <c r="I18179" s="1" t="n">
        <v>62719</v>
      </c>
      <c r="J18179" s="1" t="s">
        <v>23221</v>
      </c>
      <c r="K18179" s="1" t="s">
        <v>22751</v>
      </c>
    </row>
    <row r="18180" customFormat="false" ht="15" hidden="false" customHeight="true" outlineLevel="0" collapsed="false">
      <c r="A18180" s="1" t="n">
        <f aca="false">IF(IFERROR((MATCH(G18180,$G$1:$G$17725,0)),0),INDEX($A$1:$A$17725,MATCH(G18180,$G$1:$G$17725,0)),MAX($A$2:$A18179)+1)</f>
        <v>13967</v>
      </c>
      <c r="B18180" s="1" t="e">
        <f aca="false">IF(COUNTIF($G$1:$G$17725,G18180&gt;0),0,INDEX($A$1:$A$17725,MATCH(G18180,$G$1:$G$17725,0)))</f>
        <v>#N/A</v>
      </c>
      <c r="C18180" s="1" t="str">
        <f aca="false">IF(H18180="",F18180,H18180)</f>
        <v>esa hamlet nc , llc</v>
      </c>
      <c r="F18180" s="5"/>
      <c r="G18180" s="1" t="n">
        <v>63377</v>
      </c>
      <c r="H18180" s="1" t="s">
        <v>23223</v>
      </c>
      <c r="I18180" s="1" t="n">
        <v>62852</v>
      </c>
      <c r="J18180" s="1" t="s">
        <v>23224</v>
      </c>
      <c r="K18180" s="1" t="s">
        <v>22751</v>
      </c>
    </row>
    <row r="18181" customFormat="false" ht="15" hidden="false" customHeight="true" outlineLevel="0" collapsed="false">
      <c r="A18181" s="1" t="n">
        <f aca="false">IF(IFERROR((MATCH(G18181,$G$1:$G$17725,0)),0),INDEX($A$1:$A$17725,MATCH(G18181,$G$1:$G$17725,0)),MAX($A$2:$A18180)+1)</f>
        <v>13968</v>
      </c>
      <c r="B18181" s="1" t="e">
        <f aca="false">IF(COUNTIF($G$1:$G$17725,G18181&gt;0),0,INDEX($A$1:$A$17725,MATCH(G18181,$G$1:$G$17725,0)))</f>
        <v>#N/A</v>
      </c>
      <c r="C18181" s="1" t="str">
        <f aca="false">IF(H18181="",F18181,H18181)</f>
        <v>atood solar iv, llc</v>
      </c>
      <c r="F18181" s="5"/>
      <c r="G18181" s="1" t="n">
        <v>63383</v>
      </c>
      <c r="H18181" s="1" t="s">
        <v>23225</v>
      </c>
      <c r="I18181" s="1" t="n">
        <v>62627</v>
      </c>
      <c r="J18181" s="1" t="s">
        <v>23129</v>
      </c>
      <c r="K18181" s="1" t="s">
        <v>22751</v>
      </c>
    </row>
    <row r="18182" customFormat="false" ht="15" hidden="false" customHeight="true" outlineLevel="0" collapsed="false">
      <c r="A18182" s="1" t="n">
        <f aca="false">IF(IFERROR((MATCH(G18182,$G$1:$G$17725,0)),0),INDEX($A$1:$A$17725,MATCH(G18182,$G$1:$G$17725,0)),MAX($A$2:$A18181)+1)</f>
        <v>13969</v>
      </c>
      <c r="B18182" s="1" t="e">
        <f aca="false">IF(COUNTIF($G$1:$G$17725,G18182&gt;0),0,INDEX($A$1:$A$17725,MATCH(G18182,$G$1:$G$17725,0)))</f>
        <v>#N/A</v>
      </c>
      <c r="C18182" s="1" t="str">
        <f aca="false">IF(H18182="",F18182,H18182)</f>
        <v>greenwich solar 1, llc</v>
      </c>
      <c r="F18182" s="5"/>
      <c r="G18182" s="1" t="n">
        <v>63411</v>
      </c>
      <c r="H18182" s="1" t="s">
        <v>23226</v>
      </c>
      <c r="I18182" s="1" t="n">
        <v>61012</v>
      </c>
      <c r="J18182" s="1" t="s">
        <v>23023</v>
      </c>
      <c r="K18182" s="1" t="s">
        <v>22751</v>
      </c>
    </row>
    <row r="18183" customFormat="false" ht="15" hidden="false" customHeight="true" outlineLevel="0" collapsed="false">
      <c r="A18183" s="1" t="n">
        <f aca="false">IF(IFERROR((MATCH(G18183,$G$1:$G$17725,0)),0),INDEX($A$1:$A$17725,MATCH(G18183,$G$1:$G$17725,0)),MAX($A$2:$A18182)+1)</f>
        <v>13970</v>
      </c>
      <c r="B18183" s="1" t="e">
        <f aca="false">IF(COUNTIF($G$1:$G$17725,G18183&gt;0),0,INDEX($A$1:$A$17725,MATCH(G18183,$G$1:$G$17725,0)))</f>
        <v>#N/A</v>
      </c>
      <c r="C18183" s="1" t="str">
        <f aca="false">IF(H18183="",F18183,H18183)</f>
        <v>1001 ebenezer church solar</v>
      </c>
      <c r="F18183" s="5"/>
      <c r="G18183" s="1" t="n">
        <v>63444</v>
      </c>
      <c r="H18183" s="1" t="s">
        <v>23227</v>
      </c>
      <c r="I18183" s="1" t="n">
        <v>63186</v>
      </c>
      <c r="J18183" s="1" t="s">
        <v>23228</v>
      </c>
      <c r="K18183" s="1" t="s">
        <v>22751</v>
      </c>
    </row>
    <row r="18184" customFormat="false" ht="15" hidden="false" customHeight="true" outlineLevel="0" collapsed="false">
      <c r="A18184" s="1" t="n">
        <f aca="false">IF(IFERROR((MATCH(G18184,$G$1:$G$17725,0)),0),INDEX($A$1:$A$17725,MATCH(G18184,$G$1:$G$17725,0)),MAX($A$2:$A18183)+1)</f>
        <v>13971</v>
      </c>
      <c r="B18184" s="1" t="e">
        <f aca="false">IF(COUNTIF($G$1:$G$17725,G18184&gt;0),0,INDEX($A$1:$A$17725,MATCH(G18184,$G$1:$G$17725,0)))</f>
        <v>#N/A</v>
      </c>
      <c r="C18184" s="1" t="str">
        <f aca="false">IF(H18184="",F18184,H18184)</f>
        <v>lang solar farm</v>
      </c>
      <c r="F18184" s="5"/>
      <c r="G18184" s="1" t="n">
        <v>63449</v>
      </c>
      <c r="H18184" s="1" t="s">
        <v>23229</v>
      </c>
      <c r="I18184" s="1" t="n">
        <v>63197</v>
      </c>
      <c r="J18184" s="1" t="s">
        <v>23230</v>
      </c>
      <c r="K18184" s="1" t="s">
        <v>22751</v>
      </c>
    </row>
    <row r="18185" customFormat="false" ht="15" hidden="false" customHeight="true" outlineLevel="0" collapsed="false">
      <c r="A18185" s="1" t="n">
        <f aca="false">IF(IFERROR((MATCH(G18185,$G$1:$G$17725,0)),0),INDEX($A$1:$A$17725,MATCH(G18185,$G$1:$G$17725,0)),MAX($A$2:$A18184)+1)</f>
        <v>13972</v>
      </c>
      <c r="B18185" s="1" t="e">
        <f aca="false">IF(COUNTIF($G$1:$G$17725,G18185&gt;0),0,INDEX($A$1:$A$17725,MATCH(G18185,$G$1:$G$17725,0)))</f>
        <v>#N/A</v>
      </c>
      <c r="C18185" s="1" t="str">
        <f aca="false">IF(H18185="",F18185,H18185)</f>
        <v>rock county wind fuel, llc</v>
      </c>
      <c r="F18185" s="5"/>
      <c r="G18185" s="1" t="n">
        <v>63460</v>
      </c>
      <c r="H18185" s="1" t="s">
        <v>23231</v>
      </c>
      <c r="I18185" s="1" t="n">
        <v>63189</v>
      </c>
      <c r="J18185" s="1" t="s">
        <v>23231</v>
      </c>
      <c r="K18185" s="1" t="s">
        <v>22751</v>
      </c>
    </row>
    <row r="18186" customFormat="false" ht="15" hidden="false" customHeight="true" outlineLevel="0" collapsed="false">
      <c r="A18186" s="1" t="n">
        <f aca="false">IF(IFERROR((MATCH(G18186,$G$1:$G$17725,0)),0),INDEX($A$1:$A$17725,MATCH(G18186,$G$1:$G$17725,0)),MAX($A$2:$A18185)+1)</f>
        <v>13973</v>
      </c>
      <c r="B18186" s="1" t="e">
        <f aca="false">IF(COUNTIF($G$1:$G$17725,G18186&gt;0),0,INDEX($A$1:$A$17725,MATCH(G18186,$G$1:$G$17725,0)))</f>
        <v>#N/A</v>
      </c>
      <c r="C18186" s="1" t="str">
        <f aca="false">IF(H18186="",F18186,H18186)</f>
        <v>mohea solar energy center, llc</v>
      </c>
      <c r="F18186" s="5"/>
      <c r="G18186" s="1" t="n">
        <v>63463</v>
      </c>
      <c r="H18186" s="1" t="s">
        <v>23232</v>
      </c>
      <c r="I18186" s="1" t="n">
        <v>63204</v>
      </c>
      <c r="J18186" s="1" t="s">
        <v>23232</v>
      </c>
      <c r="K18186" s="1" t="s">
        <v>22751</v>
      </c>
    </row>
    <row r="18187" customFormat="false" ht="15" hidden="false" customHeight="true" outlineLevel="0" collapsed="false">
      <c r="A18187" s="1" t="n">
        <f aca="false">IF(IFERROR((MATCH(G18187,$G$1:$G$17725,0)),0),INDEX($A$1:$A$17725,MATCH(G18187,$G$1:$G$17725,0)),MAX($A$2:$A18186)+1)</f>
        <v>13974</v>
      </c>
      <c r="B18187" s="1" t="e">
        <f aca="false">IF(COUNTIF($G$1:$G$17725,G18187&gt;0),0,INDEX($A$1:$A$17725,MATCH(G18187,$G$1:$G$17725,0)))</f>
        <v>#N/A</v>
      </c>
      <c r="C18187" s="1" t="str">
        <f aca="false">IF(H18187="",F18187,H18187)</f>
        <v>choctaw nation solar farm</v>
      </c>
      <c r="F18187" s="5"/>
      <c r="G18187" s="1" t="n">
        <v>63499</v>
      </c>
      <c r="H18187" s="1" t="s">
        <v>23233</v>
      </c>
      <c r="I18187" s="1" t="n">
        <v>14063</v>
      </c>
      <c r="J18187" s="1" t="s">
        <v>20499</v>
      </c>
      <c r="K18187" s="1" t="s">
        <v>22751</v>
      </c>
    </row>
    <row r="18188" customFormat="false" ht="15" hidden="false" customHeight="true" outlineLevel="0" collapsed="false">
      <c r="A18188" s="1" t="n">
        <f aca="false">IF(IFERROR((MATCH(G18188,$G$1:$G$17725,0)),0),INDEX($A$1:$A$17725,MATCH(G18188,$G$1:$G$17725,0)),MAX($A$2:$A18187)+1)</f>
        <v>13975</v>
      </c>
      <c r="B18188" s="1" t="e">
        <f aca="false">IF(COUNTIF($G$1:$G$17725,G18188&gt;0),0,INDEX($A$1:$A$17725,MATCH(G18188,$G$1:$G$17725,0)))</f>
        <v>#N/A</v>
      </c>
      <c r="C18188" s="1" t="str">
        <f aca="false">IF(H18188="",F18188,H18188)</f>
        <v>chickasaw nation solar farm</v>
      </c>
      <c r="F18188" s="5"/>
      <c r="G18188" s="1" t="n">
        <v>63500</v>
      </c>
      <c r="H18188" s="1" t="s">
        <v>23234</v>
      </c>
      <c r="I18188" s="1" t="n">
        <v>14063</v>
      </c>
      <c r="J18188" s="1" t="s">
        <v>20499</v>
      </c>
      <c r="K18188" s="1" t="s">
        <v>22751</v>
      </c>
    </row>
    <row r="18189" customFormat="false" ht="15" hidden="false" customHeight="true" outlineLevel="0" collapsed="false">
      <c r="A18189" s="1" t="n">
        <f aca="false">IF(IFERROR((MATCH(G18189,$G$1:$G$17725,0)),0),INDEX($A$1:$A$17725,MATCH(G18189,$G$1:$G$17725,0)),MAX($A$2:$A18188)+1)</f>
        <v>13976</v>
      </c>
      <c r="B18189" s="1" t="e">
        <f aca="false">IF(COUNTIF($G$1:$G$17725,G18189&gt;0),0,INDEX($A$1:$A$17725,MATCH(G18189,$G$1:$G$17725,0)))</f>
        <v>#N/A</v>
      </c>
      <c r="C18189" s="1" t="str">
        <f aca="false">IF(H18189="",F18189,H18189)</f>
        <v>sturbridge road solar</v>
      </c>
      <c r="F18189" s="5"/>
      <c r="G18189" s="1" t="n">
        <v>63677</v>
      </c>
      <c r="H18189" s="1" t="s">
        <v>23235</v>
      </c>
      <c r="I18189" s="1" t="n">
        <v>63396</v>
      </c>
      <c r="J18189" s="1" t="s">
        <v>23236</v>
      </c>
      <c r="K18189" s="1" t="s">
        <v>22751</v>
      </c>
    </row>
    <row r="18190" customFormat="false" ht="15" hidden="false" customHeight="true" outlineLevel="0" collapsed="false">
      <c r="A18190" s="1" t="n">
        <f aca="false">IF(IFERROR((MATCH(G18190,$G$1:$G$17725,0)),0),INDEX($A$1:$A$17725,MATCH(G18190,$G$1:$G$17725,0)),MAX($A$2:$A18189)+1)</f>
        <v>13977</v>
      </c>
      <c r="B18190" s="1" t="e">
        <f aca="false">IF(COUNTIF($G$1:$G$17725,G18190&gt;0),0,INDEX($A$1:$A$17725,MATCH(G18190,$G$1:$G$17725,0)))</f>
        <v>#N/A</v>
      </c>
      <c r="C18190" s="1" t="str">
        <f aca="false">IF(H18190="",F18190,H18190)</f>
        <v>eros solar, llc</v>
      </c>
      <c r="F18190" s="5"/>
      <c r="G18190" s="1" t="n">
        <v>63733</v>
      </c>
      <c r="H18190" s="1" t="s">
        <v>23237</v>
      </c>
      <c r="I18190" s="1" t="n">
        <v>61677</v>
      </c>
      <c r="J18190" s="1" t="s">
        <v>23238</v>
      </c>
      <c r="K18190" s="1" t="s">
        <v>22751</v>
      </c>
    </row>
    <row r="18191" customFormat="false" ht="15" hidden="false" customHeight="true" outlineLevel="0" collapsed="false">
      <c r="A18191" s="1" t="n">
        <f aca="false">IF(IFERROR((MATCH(G18191,$G$1:$G$17725,0)),0),INDEX($A$1:$A$17725,MATCH(G18191,$G$1:$G$17725,0)),MAX($A$2:$A18190)+1)</f>
        <v>13978</v>
      </c>
      <c r="B18191" s="1" t="e">
        <f aca="false">IF(COUNTIF($G$1:$G$17725,G18191&gt;0),0,INDEX($A$1:$A$17725,MATCH(G18191,$G$1:$G$17725,0)))</f>
        <v>#N/A</v>
      </c>
      <c r="C18191" s="1" t="str">
        <f aca="false">IF(H18191="",F18191,H18191)</f>
        <v>ventura solar, llc</v>
      </c>
      <c r="F18191" s="5"/>
      <c r="G18191" s="1" t="n">
        <v>63734</v>
      </c>
      <c r="H18191" s="1" t="s">
        <v>23239</v>
      </c>
      <c r="I18191" s="1" t="n">
        <v>61677</v>
      </c>
      <c r="J18191" s="1" t="s">
        <v>23238</v>
      </c>
      <c r="K18191" s="1" t="s">
        <v>22751</v>
      </c>
    </row>
    <row r="18192" customFormat="false" ht="15" hidden="false" customHeight="true" outlineLevel="0" collapsed="false">
      <c r="A18192" s="1" t="n">
        <f aca="false">IF(IFERROR((MATCH(G18192,$G$1:$G$17725,0)),0),INDEX($A$1:$A$17725,MATCH(G18192,$G$1:$G$17725,0)),MAX($A$2:$A18191)+1)</f>
        <v>13979</v>
      </c>
      <c r="B18192" s="1" t="e">
        <f aca="false">IF(COUNTIF($G$1:$G$17725,G18192&gt;0),0,INDEX($A$1:$A$17725,MATCH(G18192,$G$1:$G$17725,0)))</f>
        <v>#N/A</v>
      </c>
      <c r="C18192" s="1" t="str">
        <f aca="false">IF(H18192="",F18192,H18192)</f>
        <v>poet biorefining - jewell</v>
      </c>
      <c r="F18192" s="5"/>
      <c r="G18192" s="1" t="n">
        <v>63826</v>
      </c>
      <c r="H18192" s="1" t="s">
        <v>23240</v>
      </c>
      <c r="I18192" s="1" t="n">
        <v>63506</v>
      </c>
      <c r="J18192" s="1" t="s">
        <v>23240</v>
      </c>
      <c r="K18192" s="1" t="s">
        <v>22751</v>
      </c>
    </row>
    <row r="18193" customFormat="false" ht="15" hidden="false" customHeight="true" outlineLevel="0" collapsed="false">
      <c r="A18193" s="1" t="n">
        <f aca="false">IF(IFERROR((MATCH(G18193,$G$1:$G$17725,0)),0),INDEX($A$1:$A$17725,MATCH(G18193,$G$1:$G$17725,0)),MAX($A$2:$A18192)+1)</f>
        <v>13980</v>
      </c>
      <c r="B18193" s="1" t="e">
        <f aca="false">IF(COUNTIF($G$1:$G$17725,G18193&gt;0),0,INDEX($A$1:$A$17725,MATCH(G18193,$G$1:$G$17725,0)))</f>
        <v>#N/A</v>
      </c>
      <c r="C18193" s="1" t="str">
        <f aca="false">IF(H18193="",F18193,H18193)</f>
        <v>pilot mountain solar, llc</v>
      </c>
      <c r="F18193" s="5"/>
      <c r="G18193" s="1" t="n">
        <v>63835</v>
      </c>
      <c r="H18193" s="1" t="s">
        <v>23241</v>
      </c>
      <c r="I18193" s="1" t="n">
        <v>63471</v>
      </c>
      <c r="J18193" s="1" t="s">
        <v>23242</v>
      </c>
      <c r="K18193" s="1" t="s">
        <v>22751</v>
      </c>
    </row>
    <row r="18194" customFormat="false" ht="15" hidden="false" customHeight="true" outlineLevel="0" collapsed="false">
      <c r="A18194" s="1" t="n">
        <f aca="false">IF(IFERROR((MATCH(G18194,$G$1:$G$17725,0)),0),INDEX($A$1:$A$17725,MATCH(G18194,$G$1:$G$17725,0)),MAX($A$2:$A18193)+1)</f>
        <v>13981</v>
      </c>
      <c r="B18194" s="1" t="e">
        <f aca="false">IF(COUNTIF($G$1:$G$17725,G18194&gt;0),0,INDEX($A$1:$A$17725,MATCH(G18194,$G$1:$G$17725,0)))</f>
        <v>#N/A</v>
      </c>
      <c r="C18194" s="1" t="str">
        <f aca="false">IF(H18194="",F18194,H18194)</f>
        <v>benson solar, llc</v>
      </c>
      <c r="F18194" s="5"/>
      <c r="G18194" s="1" t="n">
        <v>63836</v>
      </c>
      <c r="H18194" s="1" t="s">
        <v>23243</v>
      </c>
      <c r="I18194" s="1" t="n">
        <v>63471</v>
      </c>
      <c r="J18194" s="1" t="s">
        <v>23242</v>
      </c>
      <c r="K18194" s="1" t="s">
        <v>22751</v>
      </c>
    </row>
    <row r="18195" customFormat="false" ht="15" hidden="false" customHeight="true" outlineLevel="0" collapsed="false">
      <c r="A18195" s="1" t="n">
        <f aca="false">IF(IFERROR((MATCH(G18195,$G$1:$G$17725,0)),0),INDEX($A$1:$A$17725,MATCH(G18195,$G$1:$G$17725,0)),MAX($A$2:$A18194)+1)</f>
        <v>13982</v>
      </c>
      <c r="B18195" s="1" t="e">
        <f aca="false">IF(COUNTIF($G$1:$G$17725,G18195&gt;0),0,INDEX($A$1:$A$17725,MATCH(G18195,$G$1:$G$17725,0)))</f>
        <v>#N/A</v>
      </c>
      <c r="C18195" s="1" t="str">
        <f aca="false">IF(H18195="",F18195,H18195)</f>
        <v>lane ii solar, llc</v>
      </c>
      <c r="F18195" s="5"/>
      <c r="G18195" s="1" t="n">
        <v>63837</v>
      </c>
      <c r="H18195" s="1" t="s">
        <v>23244</v>
      </c>
      <c r="I18195" s="1" t="n">
        <v>63471</v>
      </c>
      <c r="J18195" s="1" t="s">
        <v>23242</v>
      </c>
      <c r="K18195" s="1" t="s">
        <v>22751</v>
      </c>
    </row>
    <row r="18196" customFormat="false" ht="15" hidden="false" customHeight="true" outlineLevel="0" collapsed="false">
      <c r="A18196" s="1" t="n">
        <f aca="false">IF(IFERROR((MATCH(G18196,$G$1:$G$17725,0)),0),INDEX($A$1:$A$17725,MATCH(G18196,$G$1:$G$17725,0)),MAX($A$2:$A18195)+1)</f>
        <v>13983</v>
      </c>
      <c r="B18196" s="1" t="e">
        <f aca="false">IF(COUNTIF($G$1:$G$17725,G18196&gt;0),0,INDEX($A$1:$A$17725,MATCH(G18196,$G$1:$G$17725,0)))</f>
        <v>#N/A</v>
      </c>
      <c r="C18196" s="1" t="str">
        <f aca="false">IF(H18196="",F18196,H18196)</f>
        <v>fort calhoun community solar</v>
      </c>
      <c r="F18196" s="5"/>
      <c r="G18196" s="1" t="n">
        <v>63844</v>
      </c>
      <c r="H18196" s="1" t="s">
        <v>23245</v>
      </c>
      <c r="I18196" s="1" t="n">
        <v>63521</v>
      </c>
      <c r="J18196" s="1" t="s">
        <v>23246</v>
      </c>
      <c r="K18196" s="1" t="s">
        <v>22751</v>
      </c>
    </row>
    <row r="18197" customFormat="false" ht="15" hidden="false" customHeight="true" outlineLevel="0" collapsed="false">
      <c r="A18197" s="1" t="n">
        <f aca="false">IF(IFERROR((MATCH(G18197,$G$1:$G$17725,0)),0),INDEX($A$1:$A$17725,MATCH(G18197,$G$1:$G$17725,0)),MAX($A$2:$A18196)+1)</f>
        <v>13984</v>
      </c>
      <c r="B18197" s="1" t="e">
        <f aca="false">IF(COUNTIF($G$1:$G$17725,G18197&gt;0),0,INDEX($A$1:$A$17725,MATCH(G18197,$G$1:$G$17725,0)))</f>
        <v>#N/A</v>
      </c>
      <c r="C18197" s="1" t="str">
        <f aca="false">IF(H18197="",F18197,H18197)</f>
        <v>fairfield pv - bd solar fairfield llc</v>
      </c>
      <c r="F18197" s="5"/>
      <c r="G18197" s="1" t="n">
        <v>63896</v>
      </c>
      <c r="H18197" s="1" t="s">
        <v>23247</v>
      </c>
      <c r="I18197" s="1" t="n">
        <v>63566</v>
      </c>
      <c r="J18197" s="1" t="s">
        <v>23248</v>
      </c>
      <c r="K18197" s="1" t="s">
        <v>22751</v>
      </c>
    </row>
    <row r="18198" customFormat="false" ht="15" hidden="false" customHeight="true" outlineLevel="0" collapsed="false">
      <c r="A18198" s="1" t="n">
        <f aca="false">IF(IFERROR((MATCH(G18198,$G$1:$G$17725,0)),0),INDEX($A$1:$A$17725,MATCH(G18198,$G$1:$G$17725,0)),MAX($A$2:$A18197)+1)</f>
        <v>13985</v>
      </c>
      <c r="B18198" s="1" t="e">
        <f aca="false">IF(COUNTIF($G$1:$G$17725,G18198&gt;0),0,INDEX($A$1:$A$17725,MATCH(G18198,$G$1:$G$17725,0)))</f>
        <v>#N/A</v>
      </c>
      <c r="C18198" s="1" t="str">
        <f aca="false">IF(H18198="",F18198,H18198)</f>
        <v>poet biorefining llc - corning</v>
      </c>
      <c r="F18198" s="5"/>
      <c r="G18198" s="1" t="n">
        <v>63919</v>
      </c>
      <c r="H18198" s="1" t="s">
        <v>23249</v>
      </c>
      <c r="I18198" s="1" t="n">
        <v>63586</v>
      </c>
      <c r="J18198" s="1" t="s">
        <v>23249</v>
      </c>
      <c r="K18198" s="1" t="s">
        <v>22751</v>
      </c>
    </row>
    <row r="18199" customFormat="false" ht="15" hidden="false" customHeight="true" outlineLevel="0" collapsed="false">
      <c r="A18199" s="1" t="n">
        <f aca="false">IF(IFERROR((MATCH(G18199,$G$1:$G$17725,0)),0),INDEX($A$1:$A$17725,MATCH(G18199,$G$1:$G$17725,0)),MAX($A$2:$A18198)+1)</f>
        <v>13986</v>
      </c>
      <c r="B18199" s="1" t="e">
        <f aca="false">IF(COUNTIF($G$1:$G$17725,G18199&gt;0),0,INDEX($A$1:$A$17725,MATCH(G18199,$G$1:$G$17725,0)))</f>
        <v>#N/A</v>
      </c>
      <c r="C18199" s="1" t="str">
        <f aca="false">IF(H18199="",F18199,H18199)</f>
        <v>poet biorefining - gowrie</v>
      </c>
      <c r="F18199" s="5"/>
      <c r="G18199" s="1" t="n">
        <v>63923</v>
      </c>
      <c r="H18199" s="1" t="s">
        <v>23250</v>
      </c>
      <c r="I18199" s="1" t="n">
        <v>63591</v>
      </c>
      <c r="J18199" s="1" t="s">
        <v>23250</v>
      </c>
      <c r="K18199" s="1" t="s">
        <v>22751</v>
      </c>
    </row>
    <row r="18200" customFormat="false" ht="15" hidden="false" customHeight="true" outlineLevel="0" collapsed="false">
      <c r="A18200" s="1" t="n">
        <f aca="false">IF(IFERROR((MATCH(G18200,$G$1:$G$17725,0)),0),INDEX($A$1:$A$17725,MATCH(G18200,$G$1:$G$17725,0)),MAX($A$2:$A18199)+1)</f>
        <v>13987</v>
      </c>
      <c r="B18200" s="1" t="e">
        <f aca="false">IF(COUNTIF($G$1:$G$17725,G18200&gt;0),0,INDEX($A$1:$A$17725,MATCH(G18200,$G$1:$G$17725,0)))</f>
        <v>#N/A</v>
      </c>
      <c r="C18200" s="1" t="str">
        <f aca="false">IF(H18200="",F18200,H18200)</f>
        <v>lincoln heights i</v>
      </c>
      <c r="F18200" s="5"/>
      <c r="G18200" s="1" t="n">
        <v>63432</v>
      </c>
      <c r="H18200" s="1" t="s">
        <v>23251</v>
      </c>
      <c r="I18200" s="1" t="n">
        <v>59496</v>
      </c>
      <c r="J18200" s="1" t="s">
        <v>22086</v>
      </c>
      <c r="K18200" s="1" t="s">
        <v>22751</v>
      </c>
    </row>
    <row r="18201" customFormat="false" ht="15" hidden="false" customHeight="true" outlineLevel="0" collapsed="false">
      <c r="A18201" s="1" t="n">
        <f aca="false">IF(IFERROR((MATCH(G18201,$G$1:$G$17725,0)),0),INDEX($A$1:$A$17725,MATCH(G18201,$G$1:$G$17725,0)),MAX($A$2:$A18200)+1)</f>
        <v>13988</v>
      </c>
      <c r="B18201" s="1" t="e">
        <f aca="false">IF(COUNTIF($G$1:$G$17725,G18201&gt;0),0,INDEX($A$1:$A$17725,MATCH(G18201,$G$1:$G$17725,0)))</f>
        <v>#N/A</v>
      </c>
      <c r="C18201" s="1" t="str">
        <f aca="false">IF(H18201="",F18201,H18201)</f>
        <v>eqx011 duane fuel cell</v>
      </c>
      <c r="F18201" s="5"/>
      <c r="G18201" s="1" t="n">
        <v>63705</v>
      </c>
      <c r="H18201" s="1" t="s">
        <v>23252</v>
      </c>
      <c r="I18201" s="1" t="n">
        <v>62150</v>
      </c>
      <c r="J18201" s="1" t="s">
        <v>23253</v>
      </c>
      <c r="K18201" s="1" t="s">
        <v>22751</v>
      </c>
    </row>
    <row r="18202" customFormat="false" ht="15" hidden="false" customHeight="true" outlineLevel="0" collapsed="false">
      <c r="A18202" s="1" t="n">
        <f aca="false">IF(IFERROR((MATCH(G18202,$G$1:$G$17725,0)),0),INDEX($A$1:$A$17725,MATCH(G18202,$G$1:$G$17725,0)),MAX($A$2:$A18201)+1)</f>
        <v>13989</v>
      </c>
      <c r="B18202" s="1" t="e">
        <f aca="false">IF(COUNTIF($G$1:$G$17725,G18202&gt;0),0,INDEX($A$1:$A$17725,MATCH(G18202,$G$1:$G$17725,0)))</f>
        <v>#N/A</v>
      </c>
      <c r="C18202" s="1" t="str">
        <f aca="false">IF(H18202="",F18202,H18202)</f>
        <v>partridgeville hybrid csg</v>
      </c>
      <c r="F18202" s="5"/>
      <c r="G18202" s="1" t="n">
        <v>63804</v>
      </c>
      <c r="H18202" s="1" t="s">
        <v>23254</v>
      </c>
      <c r="I18202" s="1" t="n">
        <v>63491</v>
      </c>
      <c r="J18202" s="1" t="s">
        <v>23255</v>
      </c>
      <c r="K18202" s="1" t="s">
        <v>22751</v>
      </c>
    </row>
    <row r="18203" customFormat="false" ht="15" hidden="false" customHeight="true" outlineLevel="0" collapsed="false">
      <c r="A18203" s="1" t="n">
        <f aca="false">IF(IFERROR((MATCH(G18203,$G$1:$G$17725,0)),0),INDEX($A$1:$A$17725,MATCH(G18203,$G$1:$G$17725,0)),MAX($A$2:$A18202)+1)</f>
        <v>13990</v>
      </c>
      <c r="B18203" s="1" t="e">
        <f aca="false">IF(COUNTIF($G$1:$G$17725,G18203&gt;0),0,INDEX($A$1:$A$17725,MATCH(G18203,$G$1:$G$17725,0)))</f>
        <v>#N/A</v>
      </c>
      <c r="C18203" s="1" t="str">
        <f aca="false">IF(H18203="",F18203,H18203)</f>
        <v>dg iron mountain</v>
      </c>
      <c r="F18203" s="5"/>
      <c r="G18203" s="1" t="n">
        <v>62957</v>
      </c>
      <c r="H18203" s="1" t="s">
        <v>23256</v>
      </c>
      <c r="I18203" s="1" t="n">
        <v>62800</v>
      </c>
      <c r="J18203" s="1" t="s">
        <v>23257</v>
      </c>
      <c r="K18203" s="1" t="s">
        <v>22751</v>
      </c>
    </row>
    <row r="18204" customFormat="false" ht="15" hidden="false" customHeight="true" outlineLevel="0" collapsed="false">
      <c r="A18204" s="1" t="n">
        <f aca="false">IF(IFERROR((MATCH(G18204,$G$1:$G$17725,0)),0),INDEX($A$1:$A$17725,MATCH(G18204,$G$1:$G$17725,0)),MAX($A$2:$A18203)+1)</f>
        <v>13991</v>
      </c>
      <c r="B18204" s="1" t="e">
        <f aca="false">IF(COUNTIF($G$1:$G$17725,G18204&gt;0),0,INDEX($A$1:$A$17725,MATCH(G18204,$G$1:$G$17725,0)))</f>
        <v>#N/A</v>
      </c>
      <c r="C18204" s="1" t="str">
        <f aca="false">IF(H18204="",F18204,H18204)</f>
        <v>poet biorefining - chancellor</v>
      </c>
      <c r="F18204" s="5"/>
      <c r="G18204" s="1" t="n">
        <v>63853</v>
      </c>
      <c r="H18204" s="1" t="s">
        <v>23258</v>
      </c>
      <c r="I18204" s="1" t="n">
        <v>63531</v>
      </c>
      <c r="J18204" s="1" t="s">
        <v>23259</v>
      </c>
      <c r="K18204" s="1" t="s">
        <v>22751</v>
      </c>
    </row>
    <row r="18205" customFormat="false" ht="15" hidden="false" customHeight="true" outlineLevel="0" collapsed="false">
      <c r="A18205" s="1" t="n">
        <f aca="false">IF(IFERROR((MATCH(G18205,$G$1:$G$17725,0)),0),INDEX($A$1:$A$17725,MATCH(G18205,$G$1:$G$17725,0)),MAX($A$2:$A18204)+1)</f>
        <v>13992</v>
      </c>
      <c r="B18205" s="1" t="e">
        <f aca="false">IF(COUNTIF($G$1:$G$17725,G18205&gt;0),0,INDEX($A$1:$A$17725,MATCH(G18205,$G$1:$G$17725,0)))</f>
        <v>#N/A</v>
      </c>
      <c r="C18205" s="1" t="str">
        <f aca="false">IF(H18205="",F18205,H18205)</f>
        <v>acm - midtown thermal</v>
      </c>
      <c r="F18205" s="5"/>
      <c r="G18205" s="1" t="n">
        <v>63483</v>
      </c>
      <c r="H18205" s="1" t="s">
        <v>23260</v>
      </c>
      <c r="I18205" s="1" t="n">
        <v>63222</v>
      </c>
      <c r="J18205" s="1" t="s">
        <v>23261</v>
      </c>
      <c r="K18205" s="1" t="s">
        <v>22751</v>
      </c>
    </row>
    <row r="18206" customFormat="false" ht="15" hidden="false" customHeight="true" outlineLevel="0" collapsed="false">
      <c r="A18206" s="1" t="n">
        <f aca="false">IF(IFERROR((MATCH(G18206,$G$1:$G$17725,0)),0),INDEX($A$1:$A$17725,MATCH(G18206,$G$1:$G$17725,0)),MAX($A$2:$A18205)+1)</f>
        <v>13993</v>
      </c>
      <c r="B18206" s="1" t="e">
        <f aca="false">IF(COUNTIF($G$1:$G$17725,G18206&gt;0),0,INDEX($A$1:$A$17725,MATCH(G18206,$G$1:$G$17725,0)))</f>
        <v>#N/A</v>
      </c>
      <c r="C18206" s="1" t="str">
        <f aca="false">IF(H18206="",F18206,H18206)</f>
        <v>syncarpha northampton hybrid</v>
      </c>
      <c r="F18206" s="5"/>
      <c r="G18206" s="1" t="n">
        <v>62976</v>
      </c>
      <c r="H18206" s="1" t="s">
        <v>23262</v>
      </c>
      <c r="I18206" s="1" t="n">
        <v>62821</v>
      </c>
      <c r="J18206" s="1" t="s">
        <v>23263</v>
      </c>
      <c r="K18206" s="1" t="s">
        <v>22751</v>
      </c>
    </row>
    <row r="18207" customFormat="false" ht="15" hidden="false" customHeight="true" outlineLevel="0" collapsed="false">
      <c r="A18207" s="1" t="n">
        <f aca="false">IF(IFERROR((MATCH(G18207,$G$1:$G$17725,0)),0),INDEX($A$1:$A$17725,MATCH(G18207,$G$1:$G$17725,0)),MAX($A$2:$A18206)+1)</f>
        <v>13994</v>
      </c>
      <c r="B18207" s="1" t="e">
        <f aca="false">IF(COUNTIF($G$1:$G$17725,G18207&gt;0),0,INDEX($A$1:$A$17725,MATCH(G18207,$G$1:$G$17725,0)))</f>
        <v>#N/A</v>
      </c>
      <c r="C18207" s="1" t="str">
        <f aca="false">IF(H18207="",F18207,H18207)</f>
        <v>ecp uptown campus</v>
      </c>
      <c r="F18207" s="5"/>
      <c r="G18207" s="1" t="n">
        <v>63485</v>
      </c>
      <c r="H18207" s="1" t="s">
        <v>23264</v>
      </c>
      <c r="I18207" s="1" t="n">
        <v>63220</v>
      </c>
      <c r="J18207" s="1" t="s">
        <v>23265</v>
      </c>
      <c r="K18207" s="1" t="s">
        <v>22751</v>
      </c>
    </row>
    <row r="18208" customFormat="false" ht="15" hidden="false" customHeight="true" outlineLevel="0" collapsed="false">
      <c r="A18208" s="1" t="n">
        <f aca="false">IF(IFERROR((MATCH(G18208,$G$1:$G$17725,0)),0),INDEX($A$1:$A$17725,MATCH(G18208,$G$1:$G$17725,0)),MAX($A$2:$A18207)+1)</f>
        <v>13995</v>
      </c>
      <c r="B18208" s="1" t="e">
        <f aca="false">IF(COUNTIF($G$1:$G$17725,G18208&gt;0),0,INDEX($A$1:$A$17725,MATCH(G18208,$G$1:$G$17725,0)))</f>
        <v>#N/A</v>
      </c>
      <c r="C18208" s="1" t="str">
        <f aca="false">IF(H18208="",F18208,H18208)</f>
        <v>norwalk hospital plant</v>
      </c>
      <c r="F18208" s="5"/>
      <c r="G18208" s="1" t="n">
        <v>63673</v>
      </c>
      <c r="H18208" s="1" t="s">
        <v>23266</v>
      </c>
      <c r="I18208" s="1" t="n">
        <v>63392</v>
      </c>
      <c r="J18208" s="1" t="s">
        <v>23267</v>
      </c>
      <c r="K18208" s="1" t="s">
        <v>22751</v>
      </c>
    </row>
    <row r="18209" customFormat="false" ht="15" hidden="false" customHeight="true" outlineLevel="0" collapsed="false">
      <c r="A18209" s="1" t="n">
        <f aca="false">IF(IFERROR((MATCH(G18209,$G$1:$G$17725,0)),0),INDEX($A$1:$A$17725,MATCH(G18209,$G$1:$G$17725,0)),MAX($A$2:$A18208)+1)</f>
        <v>13996</v>
      </c>
      <c r="B18209" s="1" t="e">
        <f aca="false">IF(COUNTIF($G$1:$G$17725,G18209&gt;0),0,INDEX($A$1:$A$17725,MATCH(G18209,$G$1:$G$17725,0)))</f>
        <v>#N/A</v>
      </c>
      <c r="C18209" s="1" t="str">
        <f aca="false">IF(H18209="",F18209,H18209)</f>
        <v>red lake falls community hybrid</v>
      </c>
      <c r="F18209" s="5"/>
      <c r="G18209" s="1" t="n">
        <v>63689</v>
      </c>
      <c r="H18209" s="1" t="s">
        <v>23268</v>
      </c>
      <c r="I18209" s="1" t="n">
        <v>56769</v>
      </c>
      <c r="J18209" s="1" t="s">
        <v>20680</v>
      </c>
      <c r="K18209" s="1" t="s">
        <v>22751</v>
      </c>
    </row>
    <row r="18210" customFormat="false" ht="15" hidden="false" customHeight="true" outlineLevel="0" collapsed="false">
      <c r="A18210" s="1" t="n">
        <f aca="false">IF(IFERROR((MATCH(G18210,$G$1:$G$17725,0)),0),INDEX($A$1:$A$17725,MATCH(G18210,$G$1:$G$17725,0)),MAX($A$2:$A18209)+1)</f>
        <v>13997</v>
      </c>
      <c r="B18210" s="1" t="e">
        <f aca="false">IF(COUNTIF($G$1:$G$17725,G18210&gt;0),0,INDEX($A$1:$A$17725,MATCH(G18210,$G$1:$G$17725,0)))</f>
        <v>#N/A</v>
      </c>
      <c r="C18210" s="1" t="str">
        <f aca="false">IF(H18210="",F18210,H18210)</f>
        <v>ces agawam tuckahoe solar hybrid</v>
      </c>
      <c r="F18210" s="5"/>
      <c r="G18210" s="1" t="n">
        <v>63763</v>
      </c>
      <c r="H18210" s="1" t="s">
        <v>23269</v>
      </c>
      <c r="I18210" s="1" t="n">
        <v>57365</v>
      </c>
      <c r="J18210" s="1" t="s">
        <v>23270</v>
      </c>
      <c r="K18210" s="1" t="s">
        <v>22751</v>
      </c>
    </row>
    <row r="18211" customFormat="false" ht="15" hidden="false" customHeight="true" outlineLevel="0" collapsed="false">
      <c r="A18211" s="1" t="n">
        <f aca="false">IF(IFERROR((MATCH(G18211,$G$1:$G$17725,0)),0),INDEX($A$1:$A$17725,MATCH(G18211,$G$1:$G$17725,0)),MAX($A$2:$A18210)+1)</f>
        <v>13998</v>
      </c>
      <c r="B18211" s="1" t="e">
        <f aca="false">IF(COUNTIF($G$1:$G$17725,G18211&gt;0),0,INDEX($A$1:$A$17725,MATCH(G18211,$G$1:$G$17725,0)))</f>
        <v>#N/A</v>
      </c>
      <c r="C18211" s="1" t="str">
        <f aca="false">IF(H18211="",F18211,H18211)</f>
        <v>omtanke solar</v>
      </c>
      <c r="F18211" s="5"/>
      <c r="G18211" s="1" t="n">
        <v>63756</v>
      </c>
      <c r="H18211" s="1" t="s">
        <v>23271</v>
      </c>
      <c r="I18211" s="1" t="n">
        <v>63450</v>
      </c>
      <c r="J18211" s="1" t="s">
        <v>23272</v>
      </c>
      <c r="K18211" s="1" t="s">
        <v>22751</v>
      </c>
    </row>
    <row r="18212" customFormat="false" ht="15" hidden="false" customHeight="true" outlineLevel="0" collapsed="false">
      <c r="A18212" s="1" t="n">
        <f aca="false">IF(IFERROR((MATCH(G18212,$G$1:$G$17725,0)),0),INDEX($A$1:$A$17725,MATCH(G18212,$G$1:$G$17725,0)),MAX($A$2:$A18211)+1)</f>
        <v>13999</v>
      </c>
      <c r="B18212" s="1" t="e">
        <f aca="false">IF(COUNTIF($G$1:$G$17725,G18212&gt;0),0,INDEX($A$1:$A$17725,MATCH(G18212,$G$1:$G$17725,0)))</f>
        <v>#N/A</v>
      </c>
      <c r="C18212" s="1" t="str">
        <f aca="false">IF(H18212="",F18212,H18212)</f>
        <v>st.joseph's regional medical center</v>
      </c>
      <c r="F18212" s="5"/>
      <c r="G18212" s="1" t="n">
        <v>63645</v>
      </c>
      <c r="H18212" s="1" t="s">
        <v>23273</v>
      </c>
      <c r="I18212" s="1" t="n">
        <v>63351</v>
      </c>
      <c r="J18212" s="1" t="s">
        <v>23273</v>
      </c>
      <c r="K18212" s="1" t="s">
        <v>22751</v>
      </c>
    </row>
    <row r="18213" customFormat="false" ht="15" hidden="false" customHeight="true" outlineLevel="0" collapsed="false">
      <c r="A18213" s="1" t="n">
        <f aca="false">IF(IFERROR((MATCH(G18213,$G$1:$G$17725,0)),0),INDEX($A$1:$A$17725,MATCH(G18213,$G$1:$G$17725,0)),MAX($A$2:$A18212)+1)</f>
        <v>14000</v>
      </c>
      <c r="B18213" s="1" t="e">
        <f aca="false">IF(COUNTIF($G$1:$G$17725,G18213&gt;0),0,INDEX($A$1:$A$17725,MATCH(G18213,$G$1:$G$17725,0)))</f>
        <v>#N/A</v>
      </c>
      <c r="C18213" s="1" t="str">
        <f aca="false">IF(H18213="",F18213,H18213)</f>
        <v>poet biorefining - shelbyville</v>
      </c>
      <c r="F18213" s="5"/>
      <c r="G18213" s="1" t="n">
        <v>63921</v>
      </c>
      <c r="H18213" s="1" t="s">
        <v>23274</v>
      </c>
      <c r="I18213" s="1" t="n">
        <v>63589</v>
      </c>
      <c r="J18213" s="1" t="s">
        <v>23275</v>
      </c>
      <c r="K18213" s="1" t="s">
        <v>22751</v>
      </c>
    </row>
    <row r="18214" customFormat="false" ht="15" hidden="false" customHeight="true" outlineLevel="0" collapsed="false">
      <c r="A18214" s="1" t="n">
        <f aca="false">IF(IFERROR((MATCH(G18214,$G$1:$G$17725,0)),0),INDEX($A$1:$A$17725,MATCH(G18214,$G$1:$G$17725,0)),MAX($A$2:$A18213)+1)</f>
        <v>14001</v>
      </c>
      <c r="B18214" s="1" t="e">
        <f aca="false">IF(COUNTIF($G$1:$G$17725,G18214&gt;0),0,INDEX($A$1:$A$17725,MATCH(G18214,$G$1:$G$17725,0)))</f>
        <v>#N/A</v>
      </c>
      <c r="C18214" s="1" t="str">
        <f aca="false">IF(H18214="",F18214,H18214)</f>
        <v>essex county correctional facility cogen</v>
      </c>
      <c r="F18214" s="5"/>
      <c r="G18214" s="1" t="n">
        <v>63540</v>
      </c>
      <c r="H18214" s="1" t="s">
        <v>23276</v>
      </c>
      <c r="I18214" s="1" t="n">
        <v>63229</v>
      </c>
      <c r="J18214" s="1" t="s">
        <v>23276</v>
      </c>
      <c r="K18214" s="1" t="s">
        <v>22751</v>
      </c>
    </row>
    <row r="18215" customFormat="false" ht="15" hidden="false" customHeight="true" outlineLevel="0" collapsed="false">
      <c r="A18215" s="1" t="n">
        <f aca="false">IF(IFERROR((MATCH(G18215,$G$1:$G$17725,0)),0),INDEX($A$1:$A$17725,MATCH(G18215,$G$1:$G$17725,0)),MAX($A$2:$A18214)+1)</f>
        <v>14002</v>
      </c>
      <c r="B18215" s="1" t="e">
        <f aca="false">IF(COUNTIF($G$1:$G$17725,G18215&gt;0),0,INDEX($A$1:$A$17725,MATCH(G18215,$G$1:$G$17725,0)))</f>
        <v>#N/A</v>
      </c>
      <c r="C18215" s="1" t="str">
        <f aca="false">IF(H18215="",F18215,H18215)</f>
        <v>dg amp 1048 wadsworth</v>
      </c>
      <c r="F18215" s="5"/>
      <c r="G18215" s="1" t="n">
        <v>62942</v>
      </c>
      <c r="H18215" s="1" t="s">
        <v>23277</v>
      </c>
      <c r="I18215" s="1" t="n">
        <v>60370</v>
      </c>
      <c r="J18215" s="1" t="s">
        <v>23278</v>
      </c>
      <c r="K18215" s="1" t="s">
        <v>22751</v>
      </c>
    </row>
    <row r="18216" customFormat="false" ht="15" hidden="false" customHeight="true" outlineLevel="0" collapsed="false">
      <c r="A18216" s="1" t="n">
        <f aca="false">IF(IFERROR((MATCH(G18216,$G$1:$G$17725,0)),0),INDEX($A$1:$A$17725,MATCH(G18216,$G$1:$G$17725,0)),MAX($A$2:$A18215)+1)</f>
        <v>14003</v>
      </c>
      <c r="B18216" s="1" t="e">
        <f aca="false">IF(COUNTIF($G$1:$G$17725,G18216&gt;0),0,INDEX($A$1:$A$17725,MATCH(G18216,$G$1:$G$17725,0)))</f>
        <v>#N/A</v>
      </c>
      <c r="C18216" s="1" t="str">
        <f aca="false">IF(H18216="",F18216,H18216)</f>
        <v>whitegrass no. 1</v>
      </c>
      <c r="F18216" s="5"/>
      <c r="G18216" s="1" t="n">
        <v>63001</v>
      </c>
      <c r="H18216" s="1" t="s">
        <v>23279</v>
      </c>
      <c r="I18216" s="1" t="n">
        <v>62861</v>
      </c>
      <c r="J18216" s="1" t="s">
        <v>23280</v>
      </c>
      <c r="K18216" s="1" t="s">
        <v>22751</v>
      </c>
    </row>
    <row r="18217" customFormat="false" ht="15" hidden="false" customHeight="true" outlineLevel="0" collapsed="false">
      <c r="A18217" s="1" t="n">
        <f aca="false">IF(IFERROR((MATCH(G18217,$G$1:$G$17725,0)),0),INDEX($A$1:$A$17725,MATCH(G18217,$G$1:$G$17725,0)),MAX($A$2:$A18216)+1)</f>
        <v>14004</v>
      </c>
      <c r="B18217" s="1" t="e">
        <f aca="false">IF(COUNTIF($G$1:$G$17725,G18217&gt;0),0,INDEX($A$1:$A$17725,MATCH(G18217,$G$1:$G$17725,0)))</f>
        <v>#N/A</v>
      </c>
      <c r="C18217" s="1" t="str">
        <f aca="false">IF(H18217="",F18217,H18217)</f>
        <v>solvay solar</v>
      </c>
      <c r="F18217" s="5"/>
      <c r="G18217" s="1" t="n">
        <v>63452</v>
      </c>
      <c r="H18217" s="1" t="s">
        <v>23281</v>
      </c>
      <c r="I18217" s="1" t="n">
        <v>63188</v>
      </c>
      <c r="J18217" s="1" t="s">
        <v>23282</v>
      </c>
      <c r="K18217" s="1" t="s">
        <v>22751</v>
      </c>
    </row>
    <row r="18218" customFormat="false" ht="15" hidden="false" customHeight="true" outlineLevel="0" collapsed="false">
      <c r="A18218" s="1" t="n">
        <f aca="false">IF(IFERROR((MATCH(G18218,$G$1:$G$17725,0)),0),INDEX($A$1:$A$17725,MATCH(G18218,$G$1:$G$17725,0)),MAX($A$2:$A18217)+1)</f>
        <v>14005</v>
      </c>
      <c r="B18218" s="1" t="e">
        <f aca="false">IF(COUNTIF($G$1:$G$17725,G18218&gt;0),0,INDEX($A$1:$A$17725,MATCH(G18218,$G$1:$G$17725,0)))</f>
        <v>#N/A</v>
      </c>
      <c r="C18218" s="1" t="str">
        <f aca="false">IF(H18218="",F18218,H18218)</f>
        <v>camp atterbury microgrid hybrid</v>
      </c>
      <c r="F18218" s="5"/>
      <c r="G18218" s="1" t="n">
        <v>63324</v>
      </c>
      <c r="H18218" s="1" t="s">
        <v>23283</v>
      </c>
      <c r="I18218" s="1" t="n">
        <v>15470</v>
      </c>
      <c r="K18218" s="1" t="s">
        <v>22751</v>
      </c>
    </row>
    <row r="18219" customFormat="false" ht="15" hidden="false" customHeight="true" outlineLevel="0" collapsed="false">
      <c r="A18219" s="1" t="n">
        <f aca="false">IF(IFERROR((MATCH(G18219,$G$1:$G$17725,0)),0),INDEX($A$1:$A$17725,MATCH(G18219,$G$1:$G$17725,0)),MAX($A$2:$A18218)+1)</f>
        <v>14006</v>
      </c>
      <c r="B18219" s="1" t="e">
        <f aca="false">IF(COUNTIF($G$1:$G$17725,G18219&gt;0),0,INDEX($A$1:$A$17725,MATCH(G18219,$G$1:$G$17725,0)))</f>
        <v>#N/A</v>
      </c>
      <c r="C18219" s="1" t="str">
        <f aca="false">IF(H18219="",F18219,H18219)</f>
        <v>augusta pv - bd solar augusta llc</v>
      </c>
      <c r="F18219" s="5"/>
      <c r="G18219" s="1" t="n">
        <v>63895</v>
      </c>
      <c r="H18219" s="1" t="s">
        <v>23284</v>
      </c>
      <c r="I18219" s="1" t="n">
        <v>63567</v>
      </c>
      <c r="J18219" s="1" t="s">
        <v>23285</v>
      </c>
      <c r="K18219" s="1" t="s">
        <v>22751</v>
      </c>
    </row>
    <row r="18220" customFormat="false" ht="15" hidden="false" customHeight="true" outlineLevel="0" collapsed="false">
      <c r="A18220" s="1" t="n">
        <f aca="false">IF(IFERROR((MATCH(G18220,$G$1:$G$17725,0)),0),INDEX($A$1:$A$17725,MATCH(G18220,$G$1:$G$17725,0)),MAX($A$2:$A18219)+1)</f>
        <v>14007</v>
      </c>
      <c r="B18220" s="1" t="e">
        <f aca="false">IF(COUNTIF($G$1:$G$17725,G18220&gt;0),0,INDEX($A$1:$A$17725,MATCH(G18220,$G$1:$G$17725,0)))</f>
        <v>#N/A</v>
      </c>
      <c r="C18220" s="1" t="str">
        <f aca="false">IF(H18220="",F18220,H18220)</f>
        <v>mcdougle-mitchell solar project hybrid</v>
      </c>
      <c r="F18220" s="5"/>
      <c r="G18220" s="1" t="n">
        <v>63470</v>
      </c>
      <c r="H18220" s="1" t="s">
        <v>23286</v>
      </c>
      <c r="I18220" s="1" t="n">
        <v>61012</v>
      </c>
      <c r="J18220" s="1" t="s">
        <v>23023</v>
      </c>
      <c r="K18220" s="1" t="s">
        <v>22751</v>
      </c>
    </row>
    <row r="18221" customFormat="false" ht="15" hidden="false" customHeight="true" outlineLevel="0" collapsed="false">
      <c r="A18221" s="1" t="n">
        <f aca="false">IF(IFERROR((MATCH(G18221,$G$1:$G$17725,0)),0),INDEX($A$1:$A$17725,MATCH(G18221,$G$1:$G$17725,0)),MAX($A$2:$A18220)+1)</f>
        <v>14008</v>
      </c>
      <c r="B18221" s="1" t="e">
        <f aca="false">IF(COUNTIF($G$1:$G$17725,G18221&gt;0),0,INDEX($A$1:$A$17725,MATCH(G18221,$G$1:$G$17725,0)))</f>
        <v>#N/A</v>
      </c>
      <c r="C18221" s="1" t="str">
        <f aca="false">IF(H18221="",F18221,H18221)</f>
        <v>aoc, capitol power plant</v>
      </c>
      <c r="F18221" s="5"/>
      <c r="G18221" s="1" t="n">
        <v>63347</v>
      </c>
      <c r="H18221" s="1" t="s">
        <v>23287</v>
      </c>
      <c r="I18221" s="1" t="n">
        <v>63113</v>
      </c>
      <c r="J18221" s="1" t="s">
        <v>23288</v>
      </c>
      <c r="K18221" s="1" t="s">
        <v>22751</v>
      </c>
    </row>
    <row r="18222" customFormat="false" ht="15" hidden="false" customHeight="true" outlineLevel="0" collapsed="false">
      <c r="A18222" s="1" t="n">
        <f aca="false">IF(IFERROR((MATCH(G18222,$G$1:$G$17725,0)),0),INDEX($A$1:$A$17725,MATCH(G18222,$G$1:$G$17725,0)),MAX($A$2:$A18221)+1)</f>
        <v>14009</v>
      </c>
      <c r="B18222" s="1" t="e">
        <f aca="false">IF(COUNTIF($G$1:$G$17725,G18222&gt;0),0,INDEX($A$1:$A$17725,MATCH(G18222,$G$1:$G$17725,0)))</f>
        <v>#N/A</v>
      </c>
      <c r="C18222" s="1" t="str">
        <f aca="false">IF(H18222="",F18222,H18222)</f>
        <v>ced mason city wind</v>
      </c>
      <c r="F18222" s="5"/>
      <c r="G18222" s="1" t="n">
        <v>63521</v>
      </c>
      <c r="H18222" s="1" t="s">
        <v>23289</v>
      </c>
      <c r="I18222" s="1" t="n">
        <v>56769</v>
      </c>
      <c r="J18222" s="1" t="s">
        <v>20680</v>
      </c>
      <c r="K18222" s="1" t="s">
        <v>22751</v>
      </c>
    </row>
    <row r="18223" customFormat="false" ht="15" hidden="false" customHeight="true" outlineLevel="0" collapsed="false">
      <c r="A18223" s="1" t="n">
        <f aca="false">IF(IFERROR((MATCH(G18223,$G$1:$G$17725,0)),0),INDEX($A$1:$A$17725,MATCH(G18223,$G$1:$G$17725,0)),MAX($A$2:$A18222)+1)</f>
        <v>14010</v>
      </c>
      <c r="B18223" s="1" t="e">
        <f aca="false">IF(COUNTIF($G$1:$G$17725,G18223&gt;0),0,INDEX($A$1:$A$17725,MATCH(G18223,$G$1:$G$17725,0)))</f>
        <v>#N/A</v>
      </c>
      <c r="C18223" s="1" t="str">
        <f aca="false">IF(H18223="",F18223,H18223)</f>
        <v>syncarpha westminster hybrid</v>
      </c>
      <c r="F18223" s="5"/>
      <c r="G18223" s="1" t="n">
        <v>62971</v>
      </c>
      <c r="H18223" s="1" t="s">
        <v>23290</v>
      </c>
      <c r="I18223" s="1" t="n">
        <v>62813</v>
      </c>
      <c r="J18223" s="1" t="s">
        <v>23291</v>
      </c>
      <c r="K18223" s="1" t="s">
        <v>22751</v>
      </c>
    </row>
    <row r="18224" customFormat="false" ht="15" hidden="false" customHeight="true" outlineLevel="0" collapsed="false">
      <c r="A18224" s="1" t="n">
        <f aca="false">IF(IFERROR((MATCH(G18224,$G$1:$G$17725,0)),0),INDEX($A$1:$A$17725,MATCH(G18224,$G$1:$G$17725,0)),MAX($A$2:$A18223)+1)</f>
        <v>14011</v>
      </c>
      <c r="B18224" s="1" t="e">
        <f aca="false">IF(COUNTIF($G$1:$G$17725,G18224&gt;0),0,INDEX($A$1:$A$17725,MATCH(G18224,$G$1:$G$17725,0)))</f>
        <v>#N/A</v>
      </c>
      <c r="C18224" s="1" t="str">
        <f aca="false">IF(H18224="",F18224,H18224)</f>
        <v>annese solar project hybrid</v>
      </c>
      <c r="F18224" s="5"/>
      <c r="G18224" s="1" t="n">
        <v>63474</v>
      </c>
      <c r="H18224" s="1" t="s">
        <v>23292</v>
      </c>
      <c r="I18224" s="1" t="n">
        <v>61012</v>
      </c>
      <c r="J18224" s="1" t="s">
        <v>23023</v>
      </c>
      <c r="K18224" s="1" t="s">
        <v>22751</v>
      </c>
    </row>
    <row r="18225" customFormat="false" ht="15" hidden="false" customHeight="true" outlineLevel="0" collapsed="false">
      <c r="A18225" s="1" t="n">
        <f aca="false">IF(IFERROR((MATCH(G18225,$G$1:$G$17725,0)),0),INDEX($A$1:$A$17725,MATCH(G18225,$G$1:$G$17725,0)),MAX($A$2:$A18224)+1)</f>
        <v>14012</v>
      </c>
      <c r="B18225" s="1" t="e">
        <f aca="false">IF(COUNTIF($G$1:$G$17725,G18225&gt;0),0,INDEX($A$1:$A$17725,MATCH(G18225,$G$1:$G$17725,0)))</f>
        <v>#N/A</v>
      </c>
      <c r="C18225" s="1" t="str">
        <f aca="false">IF(H18225="",F18225,H18225)</f>
        <v>poet biorefining - marion, llc</v>
      </c>
      <c r="F18225" s="5"/>
      <c r="G18225" s="1" t="n">
        <v>63829</v>
      </c>
      <c r="H18225" s="1" t="s">
        <v>23293</v>
      </c>
      <c r="I18225" s="1" t="n">
        <v>63510</v>
      </c>
      <c r="J18225" s="1" t="s">
        <v>23293</v>
      </c>
      <c r="K18225" s="1" t="s">
        <v>22751</v>
      </c>
    </row>
    <row r="18226" customFormat="false" ht="15" hidden="false" customHeight="true" outlineLevel="0" collapsed="false">
      <c r="A18226" s="1" t="n">
        <f aca="false">IF(IFERROR((MATCH(G18226,$G$1:$G$17725,0)),0),INDEX($A$1:$A$17725,MATCH(G18226,$G$1:$G$17725,0)),MAX($A$2:$A18225)+1)</f>
        <v>14013</v>
      </c>
      <c r="B18226" s="1" t="e">
        <f aca="false">IF(COUNTIF($G$1:$G$17725,G18226&gt;0),0,INDEX($A$1:$A$17725,MATCH(G18226,$G$1:$G$17725,0)))</f>
        <v>#N/A</v>
      </c>
      <c r="C18226" s="1" t="str">
        <f aca="false">IF(H18226="",F18226,H18226)</f>
        <v>syncarpha northbridge ii hybrid</v>
      </c>
      <c r="F18226" s="5"/>
      <c r="G18226" s="1" t="n">
        <v>62978</v>
      </c>
      <c r="H18226" s="1" t="s">
        <v>23294</v>
      </c>
      <c r="I18226" s="1" t="n">
        <v>62825</v>
      </c>
      <c r="J18226" s="1" t="s">
        <v>23295</v>
      </c>
      <c r="K18226" s="1" t="s">
        <v>22751</v>
      </c>
    </row>
    <row r="18227" customFormat="false" ht="15" hidden="false" customHeight="true" outlineLevel="0" collapsed="false">
      <c r="A18227" s="1" t="n">
        <f aca="false">IF(IFERROR((MATCH(G18227,$G$1:$G$17725,0)),0),INDEX($A$1:$A$17725,MATCH(G18227,$G$1:$G$17725,0)),MAX($A$2:$A18226)+1)</f>
        <v>14014</v>
      </c>
      <c r="B18227" s="1" t="e">
        <f aca="false">IF(COUNTIF($G$1:$G$17725,G18227&gt;0),0,INDEX($A$1:$A$17725,MATCH(G18227,$G$1:$G$17725,0)))</f>
        <v>#N/A</v>
      </c>
      <c r="C18227" s="1" t="str">
        <f aca="false">IF(H18227="",F18227,H18227)</f>
        <v>finchville solar, llc hybrid</v>
      </c>
      <c r="F18227" s="5"/>
      <c r="G18227" s="1" t="n">
        <v>62999</v>
      </c>
      <c r="H18227" s="1" t="s">
        <v>23296</v>
      </c>
      <c r="I18227" s="1" t="n">
        <v>61012</v>
      </c>
      <c r="J18227" s="1" t="s">
        <v>23023</v>
      </c>
      <c r="K18227" s="1" t="s">
        <v>22751</v>
      </c>
    </row>
    <row r="18228" customFormat="false" ht="15" hidden="false" customHeight="true" outlineLevel="0" collapsed="false">
      <c r="A18228" s="1" t="n">
        <f aca="false">IF(IFERROR((MATCH(G18228,$G$1:$G$17725,0)),0),INDEX($A$1:$A$17725,MATCH(G18228,$G$1:$G$17725,0)),MAX($A$2:$A18227)+1)</f>
        <v>14015</v>
      </c>
      <c r="B18228" s="1" t="e">
        <f aca="false">IF(COUNTIF($G$1:$G$17725,G18228&gt;0),0,INDEX($A$1:$A$17725,MATCH(G18228,$G$1:$G$17725,0)))</f>
        <v>#N/A</v>
      </c>
      <c r="C18228" s="1" t="str">
        <f aca="false">IF(H18228="",F18228,H18228)</f>
        <v>pohatcong solar farm</v>
      </c>
      <c r="F18228" s="5"/>
      <c r="G18228" s="1" t="n">
        <v>63150</v>
      </c>
      <c r="H18228" s="1" t="s">
        <v>23297</v>
      </c>
      <c r="I18228" s="1" t="n">
        <v>56990</v>
      </c>
      <c r="J18228" s="1" t="s">
        <v>20778</v>
      </c>
      <c r="K18228" s="1" t="s">
        <v>22751</v>
      </c>
    </row>
    <row r="18229" customFormat="false" ht="15" hidden="false" customHeight="true" outlineLevel="0" collapsed="false">
      <c r="A18229" s="1" t="n">
        <f aca="false">IF(IFERROR((MATCH(G18229,$G$1:$G$17725,0)),0),INDEX($A$1:$A$17725,MATCH(G18229,$G$1:$G$17725,0)),MAX($A$2:$A18228)+1)</f>
        <v>14016</v>
      </c>
      <c r="B18229" s="1" t="e">
        <f aca="false">IF(COUNTIF($G$1:$G$17725,G18229&gt;0),0,INDEX($A$1:$A$17725,MATCH(G18229,$G$1:$G$17725,0)))</f>
        <v>#N/A</v>
      </c>
      <c r="C18229" s="1" t="str">
        <f aca="false">IF(H18229="",F18229,H18229)</f>
        <v>ibm solar</v>
      </c>
      <c r="F18229" s="5"/>
      <c r="G18229" s="1" t="n">
        <v>63869</v>
      </c>
      <c r="H18229" s="1" t="s">
        <v>23298</v>
      </c>
      <c r="I18229" s="1" t="n">
        <v>60293</v>
      </c>
      <c r="J18229" s="1" t="s">
        <v>23299</v>
      </c>
      <c r="K18229" s="1" t="s">
        <v>22751</v>
      </c>
    </row>
    <row r="18230" customFormat="false" ht="15" hidden="false" customHeight="true" outlineLevel="0" collapsed="false">
      <c r="A18230" s="1" t="n">
        <f aca="false">IF(IFERROR((MATCH(G18230,$G$1:$G$17725,0)),0),INDEX($A$1:$A$17725,MATCH(G18230,$G$1:$G$17725,0)),MAX($A$2:$A18229)+1)</f>
        <v>14017</v>
      </c>
      <c r="B18230" s="1" t="e">
        <f aca="false">IF(COUNTIF($G$1:$G$17725,G18230&gt;0),0,INDEX($A$1:$A$17725,MATCH(G18230,$G$1:$G$17725,0)))</f>
        <v>#N/A</v>
      </c>
      <c r="C18230" s="1" t="str">
        <f aca="false">IF(H18230="",F18230,H18230)</f>
        <v>randall solar project hybrid</v>
      </c>
      <c r="F18230" s="5"/>
      <c r="G18230" s="1" t="n">
        <v>63475</v>
      </c>
      <c r="H18230" s="1" t="s">
        <v>23300</v>
      </c>
      <c r="I18230" s="1" t="n">
        <v>61012</v>
      </c>
      <c r="J18230" s="1" t="s">
        <v>23023</v>
      </c>
      <c r="K18230" s="1" t="s">
        <v>22751</v>
      </c>
    </row>
    <row r="18231" customFormat="false" ht="15" hidden="false" customHeight="true" outlineLevel="0" collapsed="false">
      <c r="A18231" s="1" t="n">
        <f aca="false">IF(IFERROR((MATCH(G18231,$G$1:$G$17725,0)),0),INDEX($A$1:$A$17725,MATCH(G18231,$G$1:$G$17725,0)),MAX($A$2:$A18230)+1)</f>
        <v>14018</v>
      </c>
      <c r="B18231" s="1" t="e">
        <f aca="false">IF(COUNTIF($G$1:$G$17725,G18231&gt;0),0,INDEX($A$1:$A$17725,MATCH(G18231,$G$1:$G$17725,0)))</f>
        <v>#N/A</v>
      </c>
      <c r="C18231" s="1" t="str">
        <f aca="false">IF(H18231="",F18231,H18231)</f>
        <v>williamsville hybrid</v>
      </c>
      <c r="F18231" s="5"/>
      <c r="G18231" s="1" t="n">
        <v>63805</v>
      </c>
      <c r="H18231" s="1" t="s">
        <v>23301</v>
      </c>
      <c r="I18231" s="1" t="n">
        <v>63490</v>
      </c>
      <c r="J18231" s="1" t="s">
        <v>23302</v>
      </c>
      <c r="K18231" s="1" t="s">
        <v>22751</v>
      </c>
    </row>
    <row r="18232" customFormat="false" ht="15" hidden="false" customHeight="true" outlineLevel="0" collapsed="false">
      <c r="A18232" s="1" t="n">
        <f aca="false">IF(IFERROR((MATCH(G18232,$G$1:$G$17725,0)),0),INDEX($A$1:$A$17725,MATCH(G18232,$G$1:$G$17725,0)),MAX($A$2:$A18231)+1)</f>
        <v>14019</v>
      </c>
      <c r="B18232" s="1" t="e">
        <f aca="false">IF(COUNTIF($G$1:$G$17725,G18232&gt;0),0,INDEX($A$1:$A$17725,MATCH(G18232,$G$1:$G$17725,0)))</f>
        <v>#N/A</v>
      </c>
      <c r="C18232" s="1" t="str">
        <f aca="false">IF(H18232="",F18232,H18232)</f>
        <v>swm fuel cell</v>
      </c>
      <c r="F18232" s="5"/>
      <c r="G18232" s="1" t="n">
        <v>63661</v>
      </c>
      <c r="H18232" s="1" t="s">
        <v>23303</v>
      </c>
      <c r="I18232" s="1" t="n">
        <v>63369</v>
      </c>
      <c r="J18232" s="1" t="s">
        <v>23304</v>
      </c>
      <c r="K18232" s="1" t="s">
        <v>22751</v>
      </c>
    </row>
    <row r="18233" customFormat="false" ht="15" hidden="false" customHeight="true" outlineLevel="0" collapsed="false">
      <c r="A18233" s="1" t="n">
        <f aca="false">IF(IFERROR((MATCH(G18233,$G$1:$G$17725,0)),0),INDEX($A$1:$A$17725,MATCH(G18233,$G$1:$G$17725,0)),MAX($A$2:$A18232)+1)</f>
        <v>14020</v>
      </c>
      <c r="B18233" s="1" t="e">
        <f aca="false">IF(COUNTIF($G$1:$G$17725,G18233&gt;0),0,INDEX($A$1:$A$17725,MATCH(G18233,$G$1:$G$17725,0)))</f>
        <v>#N/A</v>
      </c>
      <c r="C18233" s="1" t="str">
        <f aca="false">IF(H18233="",F18233,H18233)</f>
        <v>sierra pacific industries (2042-rd)</v>
      </c>
      <c r="F18233" s="5"/>
      <c r="G18233" s="1" t="n">
        <v>63416</v>
      </c>
      <c r="H18233" s="1" t="s">
        <v>23305</v>
      </c>
      <c r="I18233" s="1" t="n">
        <v>17164</v>
      </c>
      <c r="J18233" s="1" t="s">
        <v>23306</v>
      </c>
      <c r="K18233" s="1" t="s">
        <v>22751</v>
      </c>
    </row>
    <row r="18234" customFormat="false" ht="15" hidden="false" customHeight="true" outlineLevel="0" collapsed="false">
      <c r="A18234" s="1" t="n">
        <f aca="false">IF(IFERROR((MATCH(G18234,$G$1:$G$17725,0)),0),INDEX($A$1:$A$17725,MATCH(G18234,$G$1:$G$17725,0)),MAX($A$2:$A18233)+1)</f>
        <v>14021</v>
      </c>
      <c r="B18234" s="1" t="e">
        <f aca="false">IF(COUNTIF($G$1:$G$17725,G18234&gt;0),0,INDEX($A$1:$A$17725,MATCH(G18234,$G$1:$G$17725,0)))</f>
        <v>#N/A</v>
      </c>
      <c r="C18234" s="1" t="str">
        <f aca="false">IF(H18234="",F18234,H18234)</f>
        <v>cisco</v>
      </c>
      <c r="F18234" s="5"/>
      <c r="G18234" s="1" t="n">
        <v>63431</v>
      </c>
      <c r="H18234" s="1" t="s">
        <v>23307</v>
      </c>
      <c r="I18234" s="1" t="n">
        <v>59496</v>
      </c>
      <c r="J18234" s="1" t="s">
        <v>22086</v>
      </c>
      <c r="K18234" s="1" t="s">
        <v>22751</v>
      </c>
    </row>
    <row r="18235" customFormat="false" ht="15" hidden="false" customHeight="true" outlineLevel="0" collapsed="false">
      <c r="A18235" s="1" t="n">
        <f aca="false">IF(IFERROR((MATCH(G18235,$G$1:$G$17725,0)),0),INDEX($A$1:$A$17725,MATCH(G18235,$G$1:$G$17725,0)),MAX($A$2:$A18234)+1)</f>
        <v>14022</v>
      </c>
      <c r="B18235" s="1" t="e">
        <f aca="false">IF(COUNTIF($G$1:$G$17725,G18235&gt;0),0,INDEX($A$1:$A$17725,MATCH(G18235,$G$1:$G$17725,0)))</f>
        <v>#N/A</v>
      </c>
      <c r="C18235" s="1" t="str">
        <f aca="false">IF(H18235="",F18235,H18235)</f>
        <v>ryan road solar llc hybrid</v>
      </c>
      <c r="F18235" s="5"/>
      <c r="G18235" s="1" t="n">
        <v>63044</v>
      </c>
      <c r="H18235" s="1" t="s">
        <v>23308</v>
      </c>
      <c r="I18235" s="1" t="n">
        <v>61012</v>
      </c>
      <c r="J18235" s="1" t="s">
        <v>23023</v>
      </c>
      <c r="K18235" s="1" t="s">
        <v>22751</v>
      </c>
    </row>
    <row r="18236" customFormat="false" ht="15" hidden="false" customHeight="true" outlineLevel="0" collapsed="false">
      <c r="A18236" s="1" t="n">
        <f aca="false">IF(IFERROR((MATCH(G18236,$G$1:$G$17725,0)),0),INDEX($A$1:$A$17725,MATCH(G18236,$G$1:$G$17725,0)),MAX($A$2:$A18235)+1)</f>
        <v>14023</v>
      </c>
      <c r="B18236" s="1" t="e">
        <f aca="false">IF(COUNTIF($G$1:$G$17725,G18236&gt;0),0,INDEX($A$1:$A$17725,MATCH(G18236,$G$1:$G$17725,0)))</f>
        <v>#N/A</v>
      </c>
      <c r="C18236" s="1" t="str">
        <f aca="false">IF(H18236="",F18236,H18236)</f>
        <v>syncarpha blandford hybrid csg</v>
      </c>
      <c r="F18236" s="5"/>
      <c r="G18236" s="1" t="n">
        <v>62975</v>
      </c>
      <c r="H18236" s="1" t="s">
        <v>23309</v>
      </c>
      <c r="I18236" s="1" t="n">
        <v>62822</v>
      </c>
      <c r="J18236" s="1" t="s">
        <v>23310</v>
      </c>
      <c r="K18236" s="1" t="s">
        <v>22751</v>
      </c>
    </row>
    <row r="18237" customFormat="false" ht="15" hidden="false" customHeight="true" outlineLevel="0" collapsed="false">
      <c r="A18237" s="1" t="n">
        <f aca="false">IF(IFERROR((MATCH(G18237,$G$1:$G$17725,0)),0),INDEX($A$1:$A$17725,MATCH(G18237,$G$1:$G$17725,0)),MAX($A$2:$A18236)+1)</f>
        <v>14024</v>
      </c>
      <c r="B18237" s="1" t="e">
        <f aca="false">IF(COUNTIF($G$1:$G$17725,G18237&gt;0),0,INDEX($A$1:$A$17725,MATCH(G18237,$G$1:$G$17725,0)))</f>
        <v>#N/A</v>
      </c>
      <c r="C18237" s="1" t="str">
        <f aca="false">IF(H18237="",F18237,H18237)</f>
        <v>asheville-rock hill battery</v>
      </c>
      <c r="F18237" s="5"/>
      <c r="G18237" s="1" t="n">
        <v>63064</v>
      </c>
      <c r="H18237" s="1" t="s">
        <v>23311</v>
      </c>
      <c r="I18237" s="1" t="n">
        <v>3046</v>
      </c>
      <c r="K18237" s="1" t="s">
        <v>22751</v>
      </c>
    </row>
    <row r="18238" customFormat="false" ht="15" hidden="false" customHeight="true" outlineLevel="0" collapsed="false">
      <c r="A18238" s="1" t="n">
        <f aca="false">IF(IFERROR((MATCH(G18238,$G$1:$G$17725,0)),0),INDEX($A$1:$A$17725,MATCH(G18238,$G$1:$G$17725,0)),MAX($A$2:$A18237)+1)</f>
        <v>14025</v>
      </c>
      <c r="B18238" s="1" t="e">
        <f aca="false">IF(COUNTIF($G$1:$G$17725,G18238&gt;0),0,INDEX($A$1:$A$17725,MATCH(G18238,$G$1:$G$17725,0)))</f>
        <v>#N/A</v>
      </c>
      <c r="C18238" s="1" t="str">
        <f aca="false">IF(H18238="",F18238,H18238)</f>
        <v>franklin solar</v>
      </c>
      <c r="F18238" s="5"/>
      <c r="G18238" s="1" t="n">
        <v>63149</v>
      </c>
      <c r="H18238" s="1" t="s">
        <v>21189</v>
      </c>
      <c r="I18238" s="1" t="n">
        <v>56990</v>
      </c>
      <c r="J18238" s="1" t="s">
        <v>20778</v>
      </c>
      <c r="K18238" s="1" t="s">
        <v>22751</v>
      </c>
    </row>
    <row r="18239" customFormat="false" ht="15" hidden="false" customHeight="true" outlineLevel="0" collapsed="false">
      <c r="A18239" s="1" t="n">
        <f aca="false">IF(IFERROR((MATCH(G18239,$G$1:$G$17725,0)),0),INDEX($A$1:$A$17725,MATCH(G18239,$G$1:$G$17725,0)),MAX($A$2:$A18238)+1)</f>
        <v>14026</v>
      </c>
      <c r="B18239" s="1" t="e">
        <f aca="false">IF(COUNTIF($G$1:$G$17725,G18239&gt;0),0,INDEX($A$1:$A$17725,MATCH(G18239,$G$1:$G$17725,0)))</f>
        <v>#N/A</v>
      </c>
      <c r="C18239" s="1" t="str">
        <f aca="false">IF(H18239="",F18239,H18239)</f>
        <v>syncarpha millbury hybrid</v>
      </c>
      <c r="F18239" s="5"/>
      <c r="G18239" s="1" t="n">
        <v>62974</v>
      </c>
      <c r="H18239" s="1" t="s">
        <v>23312</v>
      </c>
      <c r="I18239" s="1" t="n">
        <v>62820</v>
      </c>
      <c r="J18239" s="1" t="s">
        <v>23313</v>
      </c>
      <c r="K18239" s="1" t="s">
        <v>22751</v>
      </c>
    </row>
    <row r="18240" customFormat="false" ht="15" hidden="false" customHeight="true" outlineLevel="0" collapsed="false">
      <c r="A18240" s="1" t="n">
        <f aca="false">IF(IFERROR((MATCH(G18240,$G$1:$G$17725,0)),0),INDEX($A$1:$A$17725,MATCH(G18240,$G$1:$G$17725,0)),MAX($A$2:$A18239)+1)</f>
        <v>14027</v>
      </c>
      <c r="B18240" s="1" t="e">
        <f aca="false">IF(COUNTIF($G$1:$G$17725,G18240&gt;0),0,INDEX($A$1:$A$17725,MATCH(G18240,$G$1:$G$17725,0)))</f>
        <v>#N/A</v>
      </c>
      <c r="C18240" s="1" t="str">
        <f aca="false">IF(H18240="",F18240,H18240)</f>
        <v>syncarpha northbridge i hybrid</v>
      </c>
      <c r="F18240" s="5"/>
      <c r="G18240" s="1" t="n">
        <v>62977</v>
      </c>
      <c r="H18240" s="1" t="s">
        <v>23314</v>
      </c>
      <c r="I18240" s="1" t="n">
        <v>62824</v>
      </c>
      <c r="J18240" s="1" t="s">
        <v>23315</v>
      </c>
      <c r="K18240" s="1" t="s">
        <v>22751</v>
      </c>
    </row>
    <row r="18241" customFormat="false" ht="15" hidden="false" customHeight="true" outlineLevel="0" collapsed="false">
      <c r="A18241" s="1" t="n">
        <f aca="false">IF(IFERROR((MATCH(G18241,$G$1:$G$17725,0)),0),INDEX($A$1:$A$17725,MATCH(G18241,$G$1:$G$17725,0)),MAX($A$2:$A18240)+1)</f>
        <v>14028</v>
      </c>
      <c r="B18241" s="1" t="e">
        <f aca="false">IF(COUNTIF($G$1:$G$17725,G18241&gt;0),0,INDEX($A$1:$A$17725,MATCH(G18241,$G$1:$G$17725,0)))</f>
        <v>#N/A</v>
      </c>
      <c r="C18241" s="1" t="str">
        <f aca="false">IF(H18241="",F18241,H18241)</f>
        <v>syncarpha puddon i hybrid</v>
      </c>
      <c r="F18241" s="5"/>
      <c r="G18241" s="1" t="n">
        <v>62969</v>
      </c>
      <c r="H18241" s="1" t="s">
        <v>23316</v>
      </c>
      <c r="I18241" s="1" t="n">
        <v>62826</v>
      </c>
      <c r="J18241" s="1" t="s">
        <v>23317</v>
      </c>
      <c r="K18241" s="1" t="s">
        <v>22751</v>
      </c>
    </row>
    <row r="18242" customFormat="false" ht="15" hidden="false" customHeight="true" outlineLevel="0" collapsed="false">
      <c r="A18242" s="1" t="n">
        <f aca="false">IF(IFERROR((MATCH(G18242,$G$1:$G$17725,0)),0),INDEX($A$1:$A$17725,MATCH(G18242,$G$1:$G$17725,0)),MAX($A$2:$A18241)+1)</f>
        <v>14029</v>
      </c>
      <c r="B18242" s="1" t="e">
        <f aca="false">IF(COUNTIF($G$1:$G$17725,G18242&gt;0),0,INDEX($A$1:$A$17725,MATCH(G18242,$G$1:$G$17725,0)))</f>
        <v>#N/A</v>
      </c>
      <c r="C18242" s="1" t="str">
        <f aca="false">IF(H18242="",F18242,H18242)</f>
        <v>syncarpha puddon ii hybrid</v>
      </c>
      <c r="F18242" s="5"/>
      <c r="G18242" s="1" t="n">
        <v>62970</v>
      </c>
      <c r="H18242" s="1" t="s">
        <v>23318</v>
      </c>
      <c r="I18242" s="1" t="n">
        <v>62827</v>
      </c>
      <c r="J18242" s="1" t="s">
        <v>23319</v>
      </c>
      <c r="K18242" s="1" t="s">
        <v>22751</v>
      </c>
    </row>
    <row r="18243" customFormat="false" ht="15" hidden="false" customHeight="true" outlineLevel="0" collapsed="false">
      <c r="A18243" s="1" t="n">
        <f aca="false">IF(IFERROR((MATCH(G18243,$G$1:$G$17725,0)),0),INDEX($A$1:$A$17725,MATCH(G18243,$G$1:$G$17725,0)),MAX($A$2:$A18242)+1)</f>
        <v>14030</v>
      </c>
      <c r="B18243" s="1" t="e">
        <f aca="false">IF(COUNTIF($G$1:$G$17725,G18243&gt;0),0,INDEX($A$1:$A$17725,MATCH(G18243,$G$1:$G$17725,0)))</f>
        <v>#N/A</v>
      </c>
      <c r="C18243" s="1" t="str">
        <f aca="false">IF(H18243="",F18243,H18243)</f>
        <v>rt 52 walden solar 1, llc hybrid</v>
      </c>
      <c r="F18243" s="5"/>
      <c r="G18243" s="1" t="n">
        <v>63000</v>
      </c>
      <c r="H18243" s="1" t="s">
        <v>23320</v>
      </c>
      <c r="I18243" s="1" t="n">
        <v>61012</v>
      </c>
      <c r="J18243" s="1" t="s">
        <v>23023</v>
      </c>
      <c r="K18243" s="1" t="s">
        <v>22751</v>
      </c>
    </row>
    <row r="18244" customFormat="false" ht="15" hidden="false" customHeight="true" outlineLevel="0" collapsed="false">
      <c r="A18244" s="1" t="n">
        <f aca="false">IF(IFERROR((MATCH(G18244,$G$1:$G$17725,0)),0),INDEX($A$1:$A$17725,MATCH(G18244,$G$1:$G$17725,0)),MAX($A$2:$A18243)+1)</f>
        <v>14031</v>
      </c>
      <c r="B18244" s="1" t="e">
        <f aca="false">IF(COUNTIF($G$1:$G$17725,G18244&gt;0),0,INDEX($A$1:$A$17725,MATCH(G18244,$G$1:$G$17725,0)))</f>
        <v>#N/A</v>
      </c>
      <c r="C18244" s="1" t="str">
        <f aca="false">IF(H18244="",F18244,H18244)</f>
        <v>hwy 158 pv</v>
      </c>
      <c r="F18244" s="5"/>
      <c r="G18244" s="1" t="n">
        <v>63566</v>
      </c>
      <c r="H18244" s="1" t="s">
        <v>23321</v>
      </c>
      <c r="I18244" s="1" t="n">
        <v>58970</v>
      </c>
      <c r="J18244" s="1" t="s">
        <v>20662</v>
      </c>
      <c r="K18244" s="1" t="s">
        <v>22751</v>
      </c>
    </row>
    <row r="18245" customFormat="false" ht="15" hidden="false" customHeight="true" outlineLevel="0" collapsed="false">
      <c r="A18245" s="1" t="n">
        <f aca="false">IF(IFERROR((MATCH(G18245,$G$1:$G$17725,0)),0),INDEX($A$1:$A$17725,MATCH(G18245,$G$1:$G$17725,0)),MAX($A$2:$A18244)+1)</f>
        <v>14032</v>
      </c>
      <c r="B18245" s="1" t="e">
        <f aca="false">IF(COUNTIF($G$1:$G$17725,G18245&gt;0),0,INDEX($A$1:$A$17725,MATCH(G18245,$G$1:$G$17725,0)))</f>
        <v>#N/A</v>
      </c>
      <c r="C18245" s="1" t="str">
        <f aca="false">IF(H18245="",F18245,H18245)</f>
        <v>oxford pv - bd solar oxford llc</v>
      </c>
      <c r="F18245" s="5"/>
      <c r="G18245" s="1" t="n">
        <v>63897</v>
      </c>
      <c r="H18245" s="1" t="s">
        <v>23322</v>
      </c>
      <c r="I18245" s="1" t="n">
        <v>63565</v>
      </c>
      <c r="J18245" s="1" t="s">
        <v>23323</v>
      </c>
      <c r="K18245" s="1" t="s">
        <v>22751</v>
      </c>
    </row>
    <row r="18246" customFormat="false" ht="15" hidden="false" customHeight="true" outlineLevel="0" collapsed="false">
      <c r="A18246" s="1" t="n">
        <f aca="false">IF(IFERROR((MATCH(G18246,$G$1:$G$17725,0)),0),INDEX($A$1:$A$17725,MATCH(G18246,$G$1:$G$17725,0)),MAX($A$2:$A18245)+1)</f>
        <v>14033</v>
      </c>
      <c r="B18246" s="1" t="e">
        <f aca="false">IF(COUNTIF($G$1:$G$17725,G18246&gt;0),0,INDEX($A$1:$A$17725,MATCH(G18246,$G$1:$G$17725,0)))</f>
        <v>#N/A</v>
      </c>
      <c r="C18246" s="1" t="str">
        <f aca="false">IF(H18246="",F18246,H18246)</f>
        <v>jacobi medical center</v>
      </c>
      <c r="F18246" s="5"/>
      <c r="G18246" s="1" t="n">
        <v>63646</v>
      </c>
      <c r="H18246" s="1" t="s">
        <v>23324</v>
      </c>
      <c r="I18246" s="1" t="n">
        <v>63353</v>
      </c>
      <c r="J18246" s="1" t="s">
        <v>23324</v>
      </c>
      <c r="K18246" s="1" t="s">
        <v>22751</v>
      </c>
    </row>
    <row r="18247" customFormat="false" ht="15" hidden="false" customHeight="true" outlineLevel="0" collapsed="false">
      <c r="A18247" s="1" t="n">
        <f aca="false">IF(IFERROR((MATCH(G18247,$G$1:$G$17725,0)),0),INDEX($A$1:$A$17725,MATCH(G18247,$G$1:$G$17725,0)),MAX($A$2:$A18246)+1)</f>
        <v>14034</v>
      </c>
      <c r="B18247" s="1" t="e">
        <f aca="false">IF(COUNTIF($G$1:$G$17725,G18247&gt;0),0,INDEX($A$1:$A$17725,MATCH(G18247,$G$1:$G$17725,0)))</f>
        <v>#N/A</v>
      </c>
      <c r="C18247" s="1" t="str">
        <f aca="false">IF(H18247="",F18247,H18247)</f>
        <v>hopkins hill csg</v>
      </c>
      <c r="F18247" s="5"/>
      <c r="G18247" s="1" t="n">
        <v>63136</v>
      </c>
      <c r="H18247" s="1" t="s">
        <v>23325</v>
      </c>
      <c r="I18247" s="1" t="n">
        <v>62918</v>
      </c>
      <c r="J18247" s="1" t="s">
        <v>23326</v>
      </c>
      <c r="K18247" s="1" t="s">
        <v>22751</v>
      </c>
    </row>
    <row r="18248" customFormat="false" ht="15" hidden="false" customHeight="true" outlineLevel="0" collapsed="false">
      <c r="A18248" s="1" t="n">
        <f aca="false">IF(IFERROR((MATCH(G18248,$G$1:$G$17725,0)),0),INDEX($A$1:$A$17725,MATCH(G18248,$G$1:$G$17725,0)),MAX($A$2:$A18247)+1)</f>
        <v>14035</v>
      </c>
      <c r="B18248" s="1" t="e">
        <f aca="false">IF(COUNTIF($G$1:$G$17725,G18248&gt;0),0,INDEX($A$1:$A$17725,MATCH(G18248,$G$1:$G$17725,0)))</f>
        <v>#N/A</v>
      </c>
      <c r="C18248" s="1" t="str">
        <f aca="false">IF(H18248="",F18248,H18248)</f>
        <v>lakehurst solar</v>
      </c>
      <c r="F18248" s="5"/>
      <c r="G18248" s="1" t="n">
        <v>63503</v>
      </c>
      <c r="H18248" s="1" t="s">
        <v>23327</v>
      </c>
      <c r="I18248" s="1" t="n">
        <v>56769</v>
      </c>
      <c r="J18248" s="1" t="s">
        <v>20680</v>
      </c>
      <c r="K18248" s="1" t="s">
        <v>22751</v>
      </c>
    </row>
    <row r="18249" customFormat="false" ht="15" hidden="false" customHeight="true" outlineLevel="0" collapsed="false">
      <c r="A18249" s="1" t="n">
        <f aca="false">IF(IFERROR((MATCH(G18249,$G$1:$G$17725,0)),0),INDEX($A$1:$A$17725,MATCH(G18249,$G$1:$G$17725,0)),MAX($A$2:$A18248)+1)</f>
        <v>14036</v>
      </c>
      <c r="B18249" s="1" t="e">
        <f aca="false">IF(COUNTIF($G$1:$G$17725,G18249&gt;0),0,INDEX($A$1:$A$17725,MATCH(G18249,$G$1:$G$17725,0)))</f>
        <v>#N/A</v>
      </c>
      <c r="C18249" s="1" t="str">
        <f aca="false">IF(H18249="",F18249,H18249)</f>
        <v>tpe whitney solar, llc</v>
      </c>
      <c r="F18249" s="5"/>
      <c r="G18249" s="1" t="n">
        <v>63180</v>
      </c>
      <c r="H18249" s="1" t="s">
        <v>23328</v>
      </c>
      <c r="I18249" s="1" t="n">
        <v>62627</v>
      </c>
      <c r="J18249" s="1" t="s">
        <v>23129</v>
      </c>
      <c r="K18249" s="1" t="s">
        <v>22751</v>
      </c>
    </row>
    <row r="18250" customFormat="false" ht="15" hidden="false" customHeight="true" outlineLevel="0" collapsed="false">
      <c r="A18250" s="1" t="n">
        <f aca="false">IF(IFERROR((MATCH(G18250,$G$1:$G$17725,0)),0),INDEX($A$1:$A$17725,MATCH(G18250,$G$1:$G$17725,0)),MAX($A$2:$A18249)+1)</f>
        <v>14037</v>
      </c>
      <c r="B18250" s="1" t="e">
        <f aca="false">IF(COUNTIF($G$1:$G$17725,G18250&gt;0),0,INDEX($A$1:$A$17725,MATCH(G18250,$G$1:$G$17725,0)))</f>
        <v>#N/A</v>
      </c>
      <c r="C18250" s="1" t="str">
        <f aca="false">IF(H18250="",F18250,H18250)</f>
        <v>starvation</v>
      </c>
      <c r="F18250" s="5"/>
      <c r="G18250" s="1" t="n">
        <v>63344</v>
      </c>
      <c r="H18250" s="1" t="s">
        <v>23329</v>
      </c>
      <c r="I18250" s="1" t="n">
        <v>63121</v>
      </c>
      <c r="J18250" s="1" t="s">
        <v>23330</v>
      </c>
      <c r="K18250" s="1" t="s">
        <v>22751</v>
      </c>
    </row>
    <row r="18251" customFormat="false" ht="15" hidden="false" customHeight="true" outlineLevel="0" collapsed="false">
      <c r="A18251" s="1" t="n">
        <f aca="false">IF(IFERROR((MATCH(G18251,$G$1:$G$17725,0)),0),INDEX($A$1:$A$17725,MATCH(G18251,$G$1:$G$17725,0)),MAX($A$2:$A18250)+1)</f>
        <v>14038</v>
      </c>
      <c r="B18251" s="1" t="e">
        <f aca="false">IF(COUNTIF($G$1:$G$17725,G18251&gt;0),0,INDEX($A$1:$A$17725,MATCH(G18251,$G$1:$G$17725,0)))</f>
        <v>#N/A</v>
      </c>
      <c r="C18251" s="1" t="str">
        <f aca="false">IF(H18251="",F18251,H18251)</f>
        <v>fort rock i</v>
      </c>
      <c r="F18251" s="5"/>
      <c r="G18251" s="1" t="n">
        <v>63636</v>
      </c>
      <c r="H18251" s="1" t="s">
        <v>23331</v>
      </c>
      <c r="I18251" s="1" t="n">
        <v>63339</v>
      </c>
      <c r="J18251" s="1" t="s">
        <v>23332</v>
      </c>
      <c r="K18251" s="1" t="s">
        <v>22751</v>
      </c>
    </row>
    <row r="18252" customFormat="false" ht="15" hidden="false" customHeight="true" outlineLevel="0" collapsed="false">
      <c r="A18252" s="1" t="n">
        <f aca="false">A17859</f>
        <v>13648</v>
      </c>
      <c r="B18252" s="1" t="e">
        <f aca="false">IF(COUNTIF($G$1:$G$17725,G18252&gt;0),0,INDEX($A$1:$A$17725,MATCH(G18252,$G$1:$G$17725,0)))</f>
        <v>#N/A</v>
      </c>
      <c r="C18252" s="1" t="str">
        <f aca="false">IF(H18252="",F18252,H18252)</f>
        <v>turquoise liberty solar</v>
      </c>
      <c r="F18252" s="5"/>
      <c r="G18252" s="1" t="n">
        <v>62980</v>
      </c>
      <c r="H18252" s="1" t="s">
        <v>22746</v>
      </c>
      <c r="I18252" s="1" t="n">
        <v>57222</v>
      </c>
      <c r="J18252" s="1" t="s">
        <v>22747</v>
      </c>
      <c r="K18252" s="1" t="s">
        <v>22751</v>
      </c>
    </row>
    <row r="18253" customFormat="false" ht="15" hidden="false" customHeight="true" outlineLevel="0" collapsed="false">
      <c r="A18253" s="1" t="n">
        <f aca="false">IF(IFERROR((MATCH(G18253,$G$1:$G$17725,0)),0),INDEX($A$1:$A$17725,MATCH(G18253,$G$1:$G$17725,0)),MAX($A$2:$A18252)+1)</f>
        <v>14039</v>
      </c>
      <c r="B18253" s="1" t="e">
        <f aca="false">IF(COUNTIF($G$1:$G$17725,G18253&gt;0),0,INDEX($A$1:$A$17725,MATCH(G18253,$G$1:$G$17725,0)))</f>
        <v>#N/A</v>
      </c>
      <c r="C18253" s="1" t="str">
        <f aca="false">IF(H18253="",F18253,H18253)</f>
        <v>kruger energy hertford, llc</v>
      </c>
      <c r="F18253" s="5"/>
      <c r="G18253" s="1" t="n">
        <v>63024</v>
      </c>
      <c r="H18253" s="1" t="s">
        <v>23333</v>
      </c>
      <c r="I18253" s="1" t="n">
        <v>62883</v>
      </c>
      <c r="J18253" s="1" t="s">
        <v>23333</v>
      </c>
      <c r="K18253" s="1" t="s">
        <v>22751</v>
      </c>
    </row>
    <row r="18254" customFormat="false" ht="15" hidden="false" customHeight="true" outlineLevel="0" collapsed="false">
      <c r="A18254" s="1" t="n">
        <f aca="false">IF(IFERROR((MATCH(G18254,$G$1:$G$17725,0)),0),INDEX($A$1:$A$17725,MATCH(G18254,$G$1:$G$17725,0)),MAX($A$2:$A18253)+1)</f>
        <v>14040</v>
      </c>
      <c r="B18254" s="1" t="e">
        <f aca="false">IF(COUNTIF($G$1:$G$17725,G18254&gt;0),0,INDEX($A$1:$A$17725,MATCH(G18254,$G$1:$G$17725,0)))</f>
        <v>#N/A</v>
      </c>
      <c r="C18254" s="1" t="str">
        <f aca="false">IF(H18254="",F18254,H18254)</f>
        <v>mars solar</v>
      </c>
      <c r="F18254" s="5"/>
      <c r="G18254" s="1" t="n">
        <v>63027</v>
      </c>
      <c r="H18254" s="1" t="s">
        <v>23334</v>
      </c>
      <c r="I18254" s="1" t="n">
        <v>61060</v>
      </c>
      <c r="J18254" s="1" t="s">
        <v>22939</v>
      </c>
      <c r="K18254" s="1" t="s">
        <v>22751</v>
      </c>
    </row>
    <row r="18255" customFormat="false" ht="15" hidden="false" customHeight="true" outlineLevel="0" collapsed="false">
      <c r="A18255" s="1" t="n">
        <f aca="false">IF(IFERROR((MATCH(G18255,$G$1:$G$17725,0)),0),INDEX($A$1:$A$17725,MATCH(G18255,$G$1:$G$17725,0)),MAX($A$2:$A18254)+1)</f>
        <v>14041</v>
      </c>
      <c r="B18255" s="1" t="e">
        <f aca="false">IF(COUNTIF($G$1:$G$17725,G18255&gt;0),0,INDEX($A$1:$A$17725,MATCH(G18255,$G$1:$G$17725,0)))</f>
        <v>#N/A</v>
      </c>
      <c r="C18255" s="1" t="str">
        <f aca="false">IF(H18255="",F18255,H18255)</f>
        <v>porcher csg</v>
      </c>
      <c r="F18255" s="5"/>
      <c r="G18255" s="1" t="n">
        <v>63348</v>
      </c>
      <c r="H18255" s="1" t="s">
        <v>23335</v>
      </c>
      <c r="I18255" s="1" t="n">
        <v>60970</v>
      </c>
      <c r="J18255" s="1" t="s">
        <v>23336</v>
      </c>
      <c r="K18255" s="1" t="s">
        <v>23337</v>
      </c>
    </row>
    <row r="18256" customFormat="false" ht="15" hidden="false" customHeight="true" outlineLevel="0" collapsed="false">
      <c r="A18256" s="1" t="n">
        <f aca="false">IF(IFERROR((MATCH(G18256,$G$1:$G$17725,0)),0),INDEX($A$1:$A$17725,MATCH(G18256,$G$1:$G$17725,0)),MAX($A$2:$A18255)+1)</f>
        <v>14042</v>
      </c>
      <c r="B18256" s="1" t="e">
        <f aca="false">IF(COUNTIF($G$1:$G$17725,G18256&gt;0),0,INDEX($A$1:$A$17725,MATCH(G18256,$G$1:$G$17725,0)))</f>
        <v>#N/A</v>
      </c>
      <c r="C18256" s="1" t="str">
        <f aca="false">IF(H18256="",F18256,H18256)</f>
        <v>dedeaux</v>
      </c>
      <c r="F18256" s="5"/>
      <c r="G18256" s="1" t="n">
        <v>63674</v>
      </c>
      <c r="H18256" s="1" t="s">
        <v>23338</v>
      </c>
      <c r="I18256" s="1" t="n">
        <v>63393</v>
      </c>
      <c r="J18256" s="1" t="s">
        <v>23339</v>
      </c>
      <c r="K18256" s="1" t="s">
        <v>23337</v>
      </c>
    </row>
    <row r="18257" customFormat="false" ht="15" hidden="false" customHeight="true" outlineLevel="0" collapsed="false">
      <c r="A18257" s="1" t="n">
        <f aca="false">IF(IFERROR((MATCH(G18257,$G$1:$G$17725,0)),0),INDEX($A$1:$A$17725,MATCH(G18257,$G$1:$G$17725,0)),MAX($A$2:$A18256)+1)</f>
        <v>14043</v>
      </c>
      <c r="B18257" s="1" t="e">
        <f aca="false">IF(COUNTIF($G$1:$G$17725,G18257&gt;0),0,INDEX($A$1:$A$17725,MATCH(G18257,$G$1:$G$17725,0)))</f>
        <v>#N/A</v>
      </c>
      <c r="C18257" s="1" t="str">
        <f aca="false">IF(H18257="",F18257,H18257)</f>
        <v>greenville</v>
      </c>
      <c r="F18257" s="5"/>
      <c r="G18257" s="1" t="n">
        <v>60512</v>
      </c>
      <c r="H18257" s="1" t="s">
        <v>23340</v>
      </c>
      <c r="I18257" s="1" t="n">
        <v>63249</v>
      </c>
      <c r="J18257" s="1" t="s">
        <v>23341</v>
      </c>
      <c r="K18257" s="1" t="s">
        <v>23337</v>
      </c>
    </row>
    <row r="18258" customFormat="false" ht="15" hidden="false" customHeight="true" outlineLevel="0" collapsed="false">
      <c r="A18258" s="1" t="n">
        <f aca="false">IF(IFERROR((MATCH(G18258,$G$1:$G$17725,0)),0),INDEX($A$1:$A$17725,MATCH(G18258,$G$1:$G$17725,0)),MAX($A$2:$A18257)+1)</f>
        <v>14044</v>
      </c>
      <c r="B18258" s="1" t="e">
        <f aca="false">IF(COUNTIF($G$1:$G$17725,G18258&gt;0),0,INDEX($A$1:$A$17725,MATCH(G18258,$G$1:$G$17725,0)))</f>
        <v>#N/A</v>
      </c>
      <c r="C18258" s="1" t="str">
        <f aca="false">IF(H18258="",F18258,H18258)</f>
        <v>richland</v>
      </c>
      <c r="F18258" s="5"/>
      <c r="G18258" s="1" t="n">
        <v>60513</v>
      </c>
      <c r="H18258" s="1" t="s">
        <v>20034</v>
      </c>
      <c r="I18258" s="1" t="n">
        <v>63249</v>
      </c>
      <c r="J18258" s="1" t="s">
        <v>23341</v>
      </c>
      <c r="K18258" s="1" t="s">
        <v>23337</v>
      </c>
    </row>
    <row r="18259" customFormat="false" ht="15" hidden="false" customHeight="true" outlineLevel="0" collapsed="false">
      <c r="A18259" s="1" t="n">
        <f aca="false">IF(IFERROR((MATCH(G18259,$G$1:$G$17725,0)),0),INDEX($A$1:$A$17725,MATCH(G18259,$G$1:$G$17725,0)),MAX($A$2:$A18258)+1)</f>
        <v>14045</v>
      </c>
      <c r="B18259" s="1" t="e">
        <f aca="false">IF(COUNTIF($G$1:$G$17725,G18259&gt;0),0,INDEX($A$1:$A$17725,MATCH(G18259,$G$1:$G$17725,0)))</f>
        <v>#N/A</v>
      </c>
      <c r="C18259" s="1" t="str">
        <f aca="false">IF(H18259="",F18259,H18259)</f>
        <v>vidalia water treatment plant</v>
      </c>
      <c r="F18259" s="5"/>
      <c r="G18259" s="1" t="n">
        <v>60515</v>
      </c>
      <c r="H18259" s="1" t="s">
        <v>23342</v>
      </c>
      <c r="I18259" s="1" t="n">
        <v>63249</v>
      </c>
      <c r="J18259" s="1" t="s">
        <v>23341</v>
      </c>
      <c r="K18259" s="1" t="s">
        <v>23337</v>
      </c>
    </row>
    <row r="18260" customFormat="false" ht="15" hidden="false" customHeight="true" outlineLevel="0" collapsed="false">
      <c r="A18260" s="1" t="n">
        <f aca="false">IF(IFERROR((MATCH(G18260,$G$1:$G$17725,0)),0),INDEX($A$1:$A$17725,MATCH(G18260,$G$1:$G$17725,0)),MAX($A$2:$A18259)+1)</f>
        <v>14046</v>
      </c>
      <c r="B18260" s="1" t="e">
        <f aca="false">IF(COUNTIF($G$1:$G$17725,G18260&gt;0),0,INDEX($A$1:$A$17725,MATCH(G18260,$G$1:$G$17725,0)))</f>
        <v>#N/A</v>
      </c>
      <c r="C18260" s="1" t="str">
        <f aca="false">IF(H18260="",F18260,H18260)</f>
        <v>novel brooten solar csg</v>
      </c>
      <c r="F18260" s="5"/>
      <c r="G18260" s="1" t="n">
        <v>62961</v>
      </c>
      <c r="H18260" s="1" t="s">
        <v>23343</v>
      </c>
      <c r="I18260" s="1" t="n">
        <v>62829</v>
      </c>
      <c r="J18260" s="1" t="s">
        <v>23344</v>
      </c>
      <c r="K18260" s="1" t="s">
        <v>23337</v>
      </c>
    </row>
    <row r="18261" customFormat="false" ht="15" hidden="false" customHeight="true" outlineLevel="0" collapsed="false">
      <c r="A18261" s="1" t="n">
        <f aca="false">IF(IFERROR((MATCH(G18261,$G$1:$G$17725,0)),0),INDEX($A$1:$A$17725,MATCH(G18261,$G$1:$G$17725,0)),MAX($A$2:$A18260)+1)</f>
        <v>14047</v>
      </c>
      <c r="B18261" s="1" t="e">
        <f aca="false">IF(COUNTIF($G$1:$G$17725,G18261&gt;0),0,INDEX($A$1:$A$17725,MATCH(G18261,$G$1:$G$17725,0)))</f>
        <v>#N/A</v>
      </c>
      <c r="C18261" s="1" t="str">
        <f aca="false">IF(H18261="",F18261,H18261)</f>
        <v>novel reber solar csg</v>
      </c>
      <c r="F18261" s="5"/>
      <c r="G18261" s="1" t="n">
        <v>62962</v>
      </c>
      <c r="H18261" s="1" t="s">
        <v>23345</v>
      </c>
      <c r="I18261" s="1" t="n">
        <v>63359</v>
      </c>
      <c r="J18261" s="1" t="s">
        <v>23346</v>
      </c>
      <c r="K18261" s="1" t="s">
        <v>23337</v>
      </c>
    </row>
    <row r="18262" customFormat="false" ht="15" hidden="false" customHeight="true" outlineLevel="0" collapsed="false">
      <c r="A18262" s="1" t="n">
        <f aca="false">IF(IFERROR((MATCH(G18262,$G$1:$G$17725,0)),0),INDEX($A$1:$A$17725,MATCH(G18262,$G$1:$G$17725,0)),MAX($A$2:$A18261)+1)</f>
        <v>14048</v>
      </c>
      <c r="B18262" s="1" t="e">
        <f aca="false">IF(COUNTIF($G$1:$G$17725,G18262&gt;0),0,INDEX($A$1:$A$17725,MATCH(G18262,$G$1:$G$17725,0)))</f>
        <v>#N/A</v>
      </c>
      <c r="C18262" s="1" t="str">
        <f aca="false">IF(H18262="",F18262,H18262)</f>
        <v>novel historical society solar csg</v>
      </c>
      <c r="F18262" s="5"/>
      <c r="G18262" s="1" t="n">
        <v>62963</v>
      </c>
      <c r="H18262" s="1" t="s">
        <v>23347</v>
      </c>
      <c r="I18262" s="1" t="n">
        <v>63359</v>
      </c>
      <c r="J18262" s="1" t="s">
        <v>23346</v>
      </c>
      <c r="K18262" s="1" t="s">
        <v>23337</v>
      </c>
    </row>
    <row r="18263" customFormat="false" ht="15" hidden="false" customHeight="true" outlineLevel="0" collapsed="false">
      <c r="A18263" s="1" t="n">
        <f aca="false">IF(IFERROR((MATCH(G18263,$G$1:$G$17725,0)),0),INDEX($A$1:$A$17725,MATCH(G18263,$G$1:$G$17725,0)),MAX($A$2:$A18262)+1)</f>
        <v>14049</v>
      </c>
      <c r="B18263" s="1" t="e">
        <f aca="false">IF(COUNTIF($G$1:$G$17725,G18263&gt;0),0,INDEX($A$1:$A$17725,MATCH(G18263,$G$1:$G$17725,0)))</f>
        <v>#N/A</v>
      </c>
      <c r="C18263" s="1" t="str">
        <f aca="false">IF(H18263="",F18263,H18263)</f>
        <v>novel herber solar csg</v>
      </c>
      <c r="F18263" s="5"/>
      <c r="G18263" s="1" t="n">
        <v>62966</v>
      </c>
      <c r="H18263" s="1" t="s">
        <v>23348</v>
      </c>
      <c r="I18263" s="1" t="n">
        <v>62832</v>
      </c>
      <c r="J18263" s="1" t="s">
        <v>23349</v>
      </c>
      <c r="K18263" s="1" t="s">
        <v>23337</v>
      </c>
    </row>
    <row r="18264" customFormat="false" ht="15" hidden="false" customHeight="true" outlineLevel="0" collapsed="false">
      <c r="A18264" s="1" t="n">
        <f aca="false">IF(IFERROR((MATCH(G18264,$G$1:$G$17725,0)),0),INDEX($A$1:$A$17725,MATCH(G18264,$G$1:$G$17725,0)),MAX($A$2:$A18263)+1)</f>
        <v>14050</v>
      </c>
      <c r="B18264" s="1" t="e">
        <f aca="false">IF(COUNTIF($G$1:$G$17725,G18264&gt;0),0,INDEX($A$1:$A$17725,MATCH(G18264,$G$1:$G$17725,0)))</f>
        <v>#N/A</v>
      </c>
      <c r="C18264" s="1" t="str">
        <f aca="false">IF(H18264="",F18264,H18264)</f>
        <v>novel herickhoff solar csg</v>
      </c>
      <c r="F18264" s="5"/>
      <c r="G18264" s="1" t="n">
        <v>62967</v>
      </c>
      <c r="H18264" s="1" t="s">
        <v>23350</v>
      </c>
      <c r="I18264" s="1" t="n">
        <v>62833</v>
      </c>
      <c r="J18264" s="1" t="s">
        <v>23351</v>
      </c>
      <c r="K18264" s="1" t="s">
        <v>23337</v>
      </c>
    </row>
    <row r="18265" customFormat="false" ht="15" hidden="false" customHeight="true" outlineLevel="0" collapsed="false">
      <c r="A18265" s="1" t="n">
        <f aca="false">IF(IFERROR((MATCH(G18265,$G$1:$G$17725,0)),0),INDEX($A$1:$A$17725,MATCH(G18265,$G$1:$G$17725,0)),MAX($A$2:$A18264)+1)</f>
        <v>14051</v>
      </c>
      <c r="B18265" s="1" t="e">
        <f aca="false">IF(COUNTIF($G$1:$G$17725,G18265&gt;0),0,INDEX($A$1:$A$17725,MATCH(G18265,$G$1:$G$17725,0)))</f>
        <v>#N/A</v>
      </c>
      <c r="C18265" s="1" t="str">
        <f aca="false">IF(H18265="",F18265,H18265)</f>
        <v>novel decook solar csg</v>
      </c>
      <c r="F18265" s="5"/>
      <c r="G18265" s="1" t="n">
        <v>62979</v>
      </c>
      <c r="H18265" s="1" t="s">
        <v>23352</v>
      </c>
      <c r="I18265" s="1" t="n">
        <v>62837</v>
      </c>
      <c r="J18265" s="1" t="s">
        <v>23353</v>
      </c>
      <c r="K18265" s="1" t="s">
        <v>23337</v>
      </c>
    </row>
    <row r="18266" customFormat="false" ht="15" hidden="false" customHeight="true" outlineLevel="0" collapsed="false">
      <c r="A18266" s="1" t="n">
        <f aca="false">IF(IFERROR((MATCH(G18266,$G$1:$G$17725,0)),0),INDEX($A$1:$A$17725,MATCH(G18266,$G$1:$G$17725,0)),MAX($A$2:$A18265)+1)</f>
        <v>14052</v>
      </c>
      <c r="B18266" s="1" t="e">
        <f aca="false">IF(COUNTIF($G$1:$G$17725,G18266&gt;0),0,INDEX($A$1:$A$17725,MATCH(G18266,$G$1:$G$17725,0)))</f>
        <v>#N/A</v>
      </c>
      <c r="C18266" s="1" t="str">
        <f aca="false">IF(H18266="",F18266,H18266)</f>
        <v>novel schmoll farms solar csg</v>
      </c>
      <c r="F18266" s="5"/>
      <c r="G18266" s="1" t="n">
        <v>62982</v>
      </c>
      <c r="H18266" s="1" t="s">
        <v>23354</v>
      </c>
      <c r="I18266" s="1" t="n">
        <v>62846</v>
      </c>
      <c r="J18266" s="1" t="s">
        <v>23355</v>
      </c>
      <c r="K18266" s="1" t="s">
        <v>23337</v>
      </c>
    </row>
    <row r="18267" customFormat="false" ht="15" hidden="false" customHeight="true" outlineLevel="0" collapsed="false">
      <c r="A18267" s="1" t="n">
        <f aca="false">IF(IFERROR((MATCH(G18267,$G$1:$G$17725,0)),0),INDEX($A$1:$A$17725,MATCH(G18267,$G$1:$G$17725,0)),MAX($A$2:$A18266)+1)</f>
        <v>14053</v>
      </c>
      <c r="B18267" s="1" t="e">
        <f aca="false">IF(COUNTIF($G$1:$G$17725,G18267&gt;0),0,INDEX($A$1:$A$17725,MATCH(G18267,$G$1:$G$17725,0)))</f>
        <v>#N/A</v>
      </c>
      <c r="C18267" s="1" t="str">
        <f aca="false">IF(H18267="",F18267,H18267)</f>
        <v>novel pederson solar csg</v>
      </c>
      <c r="F18267" s="5"/>
      <c r="G18267" s="1" t="n">
        <v>62983</v>
      </c>
      <c r="H18267" s="1" t="s">
        <v>23356</v>
      </c>
      <c r="I18267" s="1" t="n">
        <v>62847</v>
      </c>
      <c r="J18267" s="1" t="s">
        <v>23357</v>
      </c>
      <c r="K18267" s="1" t="s">
        <v>23337</v>
      </c>
    </row>
    <row r="18268" customFormat="false" ht="15" hidden="false" customHeight="true" outlineLevel="0" collapsed="false">
      <c r="A18268" s="1" t="n">
        <f aca="false">IF(IFERROR((MATCH(G18268,$G$1:$G$17725,0)),0),INDEX($A$1:$A$17725,MATCH(G18268,$G$1:$G$17725,0)),MAX($A$2:$A18267)+1)</f>
        <v>14054</v>
      </c>
      <c r="B18268" s="1" t="e">
        <f aca="false">IF(COUNTIF($G$1:$G$17725,G18268&gt;0),0,INDEX($A$1:$A$17725,MATCH(G18268,$G$1:$G$17725,0)))</f>
        <v>#N/A</v>
      </c>
      <c r="C18268" s="1" t="str">
        <f aca="false">IF(H18268="",F18268,H18268)</f>
        <v>novel jewison solar csg</v>
      </c>
      <c r="F18268" s="5"/>
      <c r="G18268" s="1" t="n">
        <v>62984</v>
      </c>
      <c r="H18268" s="1" t="s">
        <v>23358</v>
      </c>
      <c r="I18268" s="1" t="n">
        <v>62848</v>
      </c>
      <c r="J18268" s="1" t="s">
        <v>23359</v>
      </c>
      <c r="K18268" s="1" t="s">
        <v>23337</v>
      </c>
    </row>
    <row r="18269" customFormat="false" ht="15" hidden="false" customHeight="true" outlineLevel="0" collapsed="false">
      <c r="A18269" s="1" t="n">
        <f aca="false">IF(IFERROR((MATCH(G18269,$G$1:$G$17725,0)),0),INDEX($A$1:$A$17725,MATCH(G18269,$G$1:$G$17725,0)),MAX($A$2:$A18268)+1)</f>
        <v>14055</v>
      </c>
      <c r="B18269" s="1" t="e">
        <f aca="false">IF(COUNTIF($G$1:$G$17725,G18269&gt;0),0,INDEX($A$1:$A$17725,MATCH(G18269,$G$1:$G$17725,0)))</f>
        <v>#N/A</v>
      </c>
      <c r="C18269" s="1" t="str">
        <f aca="false">IF(H18269="",F18269,H18269)</f>
        <v>novel byron solar csg</v>
      </c>
      <c r="F18269" s="5"/>
      <c r="G18269" s="1" t="n">
        <v>62985</v>
      </c>
      <c r="H18269" s="1" t="s">
        <v>23360</v>
      </c>
      <c r="I18269" s="1" t="n">
        <v>62849</v>
      </c>
      <c r="J18269" s="1" t="s">
        <v>23361</v>
      </c>
      <c r="K18269" s="1" t="s">
        <v>23337</v>
      </c>
    </row>
    <row r="18270" customFormat="false" ht="15" hidden="false" customHeight="true" outlineLevel="0" collapsed="false">
      <c r="A18270" s="1" t="n">
        <f aca="false">IF(IFERROR((MATCH(G18270,$G$1:$G$17725,0)),0),INDEX($A$1:$A$17725,MATCH(G18270,$G$1:$G$17725,0)),MAX($A$2:$A18269)+1)</f>
        <v>14056</v>
      </c>
      <c r="B18270" s="1" t="e">
        <f aca="false">IF(COUNTIF($G$1:$G$17725,G18270&gt;0),0,INDEX($A$1:$A$17725,MATCH(G18270,$G$1:$G$17725,0)))</f>
        <v>#N/A</v>
      </c>
      <c r="C18270" s="1" t="str">
        <f aca="false">IF(H18270="",F18270,H18270)</f>
        <v>novel kanewischer solar csg</v>
      </c>
      <c r="F18270" s="5"/>
      <c r="G18270" s="1" t="n">
        <v>62986</v>
      </c>
      <c r="H18270" s="1" t="s">
        <v>23362</v>
      </c>
      <c r="I18270" s="1" t="n">
        <v>62850</v>
      </c>
      <c r="J18270" s="1" t="s">
        <v>23363</v>
      </c>
      <c r="K18270" s="1" t="s">
        <v>23337</v>
      </c>
    </row>
    <row r="18271" customFormat="false" ht="15" hidden="false" customHeight="true" outlineLevel="0" collapsed="false">
      <c r="A18271" s="1" t="n">
        <f aca="false">IF(IFERROR((MATCH(G18271,$G$1:$G$17725,0)),0),INDEX($A$1:$A$17725,MATCH(G18271,$G$1:$G$17725,0)),MAX($A$2:$A18270)+1)</f>
        <v>14057</v>
      </c>
      <c r="B18271" s="1" t="e">
        <f aca="false">IF(COUNTIF($G$1:$G$17725,G18271&gt;0),0,INDEX($A$1:$A$17725,MATCH(G18271,$G$1:$G$17725,0)))</f>
        <v>#N/A</v>
      </c>
      <c r="C18271" s="1" t="str">
        <f aca="false">IF(H18271="",F18271,H18271)</f>
        <v>novel bartel solar csg</v>
      </c>
      <c r="F18271" s="5"/>
      <c r="G18271" s="1" t="n">
        <v>63004</v>
      </c>
      <c r="H18271" s="1" t="s">
        <v>23364</v>
      </c>
      <c r="I18271" s="1" t="n">
        <v>62863</v>
      </c>
      <c r="J18271" s="1" t="s">
        <v>23365</v>
      </c>
      <c r="K18271" s="1" t="s">
        <v>23337</v>
      </c>
    </row>
    <row r="18272" customFormat="false" ht="15" hidden="false" customHeight="true" outlineLevel="0" collapsed="false">
      <c r="A18272" s="1" t="n">
        <f aca="false">IF(IFERROR((MATCH(G18272,$G$1:$G$17725,0)),0),INDEX($A$1:$A$17725,MATCH(G18272,$G$1:$G$17725,0)),MAX($A$2:$A18271)+1)</f>
        <v>14058</v>
      </c>
      <c r="B18272" s="1" t="e">
        <f aca="false">IF(COUNTIF($G$1:$G$17725,G18272&gt;0),0,INDEX($A$1:$A$17725,MATCH(G18272,$G$1:$G$17725,0)))</f>
        <v>#N/A</v>
      </c>
      <c r="C18272" s="1" t="str">
        <f aca="false">IF(H18272="",F18272,H18272)</f>
        <v>novel haley solar csg</v>
      </c>
      <c r="F18272" s="5"/>
      <c r="G18272" s="1" t="n">
        <v>63005</v>
      </c>
      <c r="H18272" s="1" t="s">
        <v>23366</v>
      </c>
      <c r="I18272" s="1" t="n">
        <v>62864</v>
      </c>
      <c r="J18272" s="1" t="s">
        <v>23367</v>
      </c>
      <c r="K18272" s="1" t="s">
        <v>23337</v>
      </c>
    </row>
    <row r="18273" customFormat="false" ht="15" hidden="false" customHeight="true" outlineLevel="0" collapsed="false">
      <c r="A18273" s="1" t="n">
        <f aca="false">IF(IFERROR((MATCH(G18273,$G$1:$G$17725,0)),0),INDEX($A$1:$A$17725,MATCH(G18273,$G$1:$G$17725,0)),MAX($A$2:$A18272)+1)</f>
        <v>14059</v>
      </c>
      <c r="B18273" s="1" t="e">
        <f aca="false">IF(COUNTIF($G$1:$G$17725,G18273&gt;0),0,INDEX($A$1:$A$17725,MATCH(G18273,$G$1:$G$17725,0)))</f>
        <v>#N/A</v>
      </c>
      <c r="C18273" s="1" t="str">
        <f aca="false">IF(H18273="",F18273,H18273)</f>
        <v>novel holmquist solar csg</v>
      </c>
      <c r="F18273" s="5"/>
      <c r="G18273" s="1" t="n">
        <v>63006</v>
      </c>
      <c r="H18273" s="1" t="s">
        <v>23368</v>
      </c>
      <c r="I18273" s="1" t="n">
        <v>62865</v>
      </c>
      <c r="J18273" s="1" t="s">
        <v>23369</v>
      </c>
      <c r="K18273" s="1" t="s">
        <v>23337</v>
      </c>
    </row>
    <row r="18274" customFormat="false" ht="15" hidden="false" customHeight="true" outlineLevel="0" collapsed="false">
      <c r="A18274" s="1" t="n">
        <f aca="false">IF(IFERROR((MATCH(G18274,$G$1:$G$17725,0)),0),INDEX($A$1:$A$17725,MATCH(G18274,$G$1:$G$17725,0)),MAX($A$2:$A18273)+1)</f>
        <v>14060</v>
      </c>
      <c r="B18274" s="1" t="e">
        <f aca="false">IF(COUNTIF($G$1:$G$17725,G18274&gt;0),0,INDEX($A$1:$A$17725,MATCH(G18274,$G$1:$G$17725,0)))</f>
        <v>#N/A</v>
      </c>
      <c r="C18274" s="1" t="str">
        <f aca="false">IF(H18274="",F18274,H18274)</f>
        <v>novel mndot solar csg</v>
      </c>
      <c r="F18274" s="5"/>
      <c r="G18274" s="1" t="n">
        <v>63007</v>
      </c>
      <c r="H18274" s="1" t="s">
        <v>23370</v>
      </c>
      <c r="I18274" s="1" t="n">
        <v>62866</v>
      </c>
      <c r="J18274" s="1" t="s">
        <v>23371</v>
      </c>
      <c r="K18274" s="1" t="s">
        <v>23337</v>
      </c>
    </row>
    <row r="18275" customFormat="false" ht="15" hidden="false" customHeight="true" outlineLevel="0" collapsed="false">
      <c r="A18275" s="1" t="n">
        <f aca="false">IF(IFERROR((MATCH(G18275,$G$1:$G$17725,0)),0),INDEX($A$1:$A$17725,MATCH(G18275,$G$1:$G$17725,0)),MAX($A$2:$A18274)+1)</f>
        <v>14061</v>
      </c>
      <c r="B18275" s="1" t="e">
        <f aca="false">IF(COUNTIF($G$1:$G$17725,G18275&gt;0),0,INDEX($A$1:$A$17725,MATCH(G18275,$G$1:$G$17725,0)))</f>
        <v>#N/A</v>
      </c>
      <c r="C18275" s="1" t="str">
        <f aca="false">IF(H18275="",F18275,H18275)</f>
        <v>novel winegar partnership solar csg</v>
      </c>
      <c r="F18275" s="5"/>
      <c r="G18275" s="1" t="n">
        <v>63008</v>
      </c>
      <c r="H18275" s="1" t="s">
        <v>23372</v>
      </c>
      <c r="I18275" s="1" t="n">
        <v>62867</v>
      </c>
      <c r="J18275" s="1" t="s">
        <v>23372</v>
      </c>
      <c r="K18275" s="1" t="s">
        <v>23337</v>
      </c>
    </row>
    <row r="18276" customFormat="false" ht="15" hidden="false" customHeight="true" outlineLevel="0" collapsed="false">
      <c r="A18276" s="1" t="n">
        <f aca="false">IF(IFERROR((MATCH(G18276,$G$1:$G$17725,0)),0),INDEX($A$1:$A$17725,MATCH(G18276,$G$1:$G$17725,0)),MAX($A$2:$A18275)+1)</f>
        <v>14062</v>
      </c>
      <c r="B18276" s="1" t="e">
        <f aca="false">IF(COUNTIF($G$1:$G$17725,G18276&gt;0),0,INDEX($A$1:$A$17725,MATCH(G18276,$G$1:$G$17725,0)))</f>
        <v>#N/A</v>
      </c>
      <c r="C18276" s="1" t="str">
        <f aca="false">IF(H18276="",F18276,H18276)</f>
        <v>novel peter solar csg</v>
      </c>
      <c r="F18276" s="5"/>
      <c r="G18276" s="1" t="n">
        <v>63009</v>
      </c>
      <c r="H18276" s="1" t="s">
        <v>23373</v>
      </c>
      <c r="I18276" s="1" t="n">
        <v>62868</v>
      </c>
      <c r="J18276" s="1" t="s">
        <v>23374</v>
      </c>
      <c r="K18276" s="1" t="s">
        <v>23337</v>
      </c>
    </row>
    <row r="18277" customFormat="false" ht="15" hidden="false" customHeight="true" outlineLevel="0" collapsed="false">
      <c r="A18277" s="1" t="n">
        <f aca="false">IF(IFERROR((MATCH(G18277,$G$1:$G$17725,0)),0),INDEX($A$1:$A$17725,MATCH(G18277,$G$1:$G$17725,0)),MAX($A$2:$A18276)+1)</f>
        <v>14063</v>
      </c>
      <c r="B18277" s="1" t="e">
        <f aca="false">IF(COUNTIF($G$1:$G$17725,G18277&gt;0),0,INDEX($A$1:$A$17725,MATCH(G18277,$G$1:$G$17725,0)))</f>
        <v>#N/A</v>
      </c>
      <c r="C18277" s="1" t="str">
        <f aca="false">IF(H18277="",F18277,H18277)</f>
        <v>novel benedix solar csg</v>
      </c>
      <c r="F18277" s="5"/>
      <c r="G18277" s="1" t="n">
        <v>63010</v>
      </c>
      <c r="H18277" s="1" t="s">
        <v>23375</v>
      </c>
      <c r="I18277" s="1" t="n">
        <v>62869</v>
      </c>
      <c r="J18277" s="1" t="s">
        <v>23376</v>
      </c>
      <c r="K18277" s="1" t="s">
        <v>23337</v>
      </c>
    </row>
    <row r="18278" customFormat="false" ht="15" hidden="false" customHeight="true" outlineLevel="0" collapsed="false">
      <c r="A18278" s="1" t="n">
        <f aca="false">IF(IFERROR((MATCH(G18278,$G$1:$G$17725,0)),0),INDEX($A$1:$A$17725,MATCH(G18278,$G$1:$G$17725,0)),MAX($A$2:$A18277)+1)</f>
        <v>14064</v>
      </c>
      <c r="B18278" s="1" t="e">
        <f aca="false">IF(COUNTIF($G$1:$G$17725,G18278&gt;0),0,INDEX($A$1:$A$17725,MATCH(G18278,$G$1:$G$17725,0)))</f>
        <v>#N/A</v>
      </c>
      <c r="C18278" s="1" t="str">
        <f aca="false">IF(H18278="",F18278,H18278)</f>
        <v>green lake solar</v>
      </c>
      <c r="F18278" s="5"/>
      <c r="G18278" s="1" t="n">
        <v>63019</v>
      </c>
      <c r="H18278" s="1" t="s">
        <v>23377</v>
      </c>
      <c r="I18278" s="1" t="n">
        <v>62870</v>
      </c>
      <c r="J18278" s="1" t="s">
        <v>23378</v>
      </c>
      <c r="K18278" s="1" t="s">
        <v>23337</v>
      </c>
    </row>
    <row r="18279" customFormat="false" ht="15" hidden="false" customHeight="true" outlineLevel="0" collapsed="false">
      <c r="A18279" s="1" t="n">
        <f aca="false">IF(IFERROR((MATCH(G18279,$G$1:$G$17725,0)),0),INDEX($A$1:$A$17725,MATCH(G18279,$G$1:$G$17725,0)),MAX($A$2:$A18278)+1)</f>
        <v>14065</v>
      </c>
      <c r="B18279" s="1" t="e">
        <f aca="false">IF(COUNTIF($G$1:$G$17725,G18279&gt;0),0,INDEX($A$1:$A$17725,MATCH(G18279,$G$1:$G$17725,0)))</f>
        <v>#N/A</v>
      </c>
      <c r="C18279" s="1" t="str">
        <f aca="false">IF(H18279="",F18279,H18279)</f>
        <v>tclp solar phase 1</v>
      </c>
      <c r="F18279" s="5"/>
      <c r="G18279" s="1" t="n">
        <v>63020</v>
      </c>
      <c r="H18279" s="1" t="s">
        <v>23379</v>
      </c>
      <c r="I18279" s="1" t="n">
        <v>62870</v>
      </c>
      <c r="J18279" s="1" t="s">
        <v>23378</v>
      </c>
      <c r="K18279" s="1" t="s">
        <v>23337</v>
      </c>
    </row>
    <row r="18280" customFormat="false" ht="15" hidden="false" customHeight="true" outlineLevel="0" collapsed="false">
      <c r="A18280" s="1" t="n">
        <f aca="false">IF(IFERROR((MATCH(G18280,$G$1:$G$17725,0)),0),INDEX($A$1:$A$17725,MATCH(G18280,$G$1:$G$17725,0)),MAX($A$2:$A18279)+1)</f>
        <v>14066</v>
      </c>
      <c r="B18280" s="1" t="e">
        <f aca="false">IF(COUNTIF($G$1:$G$17725,G18280&gt;0),0,INDEX($A$1:$A$17725,MATCH(G18280,$G$1:$G$17725,0)))</f>
        <v>#N/A</v>
      </c>
      <c r="C18280" s="1" t="str">
        <f aca="false">IF(H18280="",F18280,H18280)</f>
        <v>fastsun 19 csg</v>
      </c>
      <c r="F18280" s="5"/>
      <c r="G18280" s="1" t="n">
        <v>63033</v>
      </c>
      <c r="H18280" s="1" t="s">
        <v>23380</v>
      </c>
      <c r="I18280" s="1" t="n">
        <v>60281</v>
      </c>
      <c r="J18280" s="1" t="s">
        <v>21145</v>
      </c>
      <c r="K18280" s="1" t="s">
        <v>23337</v>
      </c>
    </row>
    <row r="18281" customFormat="false" ht="15" hidden="false" customHeight="true" outlineLevel="0" collapsed="false">
      <c r="A18281" s="1" t="n">
        <f aca="false">IF(IFERROR((MATCH(G18281,$G$1:$G$17725,0)),0),INDEX($A$1:$A$17725,MATCH(G18281,$G$1:$G$17725,0)),MAX($A$2:$A18280)+1)</f>
        <v>14067</v>
      </c>
      <c r="B18281" s="1" t="e">
        <f aca="false">IF(COUNTIF($G$1:$G$17725,G18281&gt;0),0,INDEX($A$1:$A$17725,MATCH(G18281,$G$1:$G$17725,0)))</f>
        <v>#N/A</v>
      </c>
      <c r="C18281" s="1" t="str">
        <f aca="false">IF(H18281="",F18281,H18281)</f>
        <v>fastsun 18 csg</v>
      </c>
      <c r="F18281" s="5"/>
      <c r="G18281" s="1" t="n">
        <v>63034</v>
      </c>
      <c r="H18281" s="1" t="s">
        <v>23381</v>
      </c>
      <c r="I18281" s="1" t="n">
        <v>60281</v>
      </c>
      <c r="J18281" s="1" t="s">
        <v>21145</v>
      </c>
      <c r="K18281" s="1" t="s">
        <v>23337</v>
      </c>
    </row>
    <row r="18282" customFormat="false" ht="15" hidden="false" customHeight="true" outlineLevel="0" collapsed="false">
      <c r="A18282" s="1" t="n">
        <f aca="false">IF(IFERROR((MATCH(G18282,$G$1:$G$17725,0)),0),INDEX($A$1:$A$17725,MATCH(G18282,$G$1:$G$17725,0)),MAX($A$2:$A18281)+1)</f>
        <v>14068</v>
      </c>
      <c r="B18282" s="1" t="e">
        <f aca="false">IF(COUNTIF($G$1:$G$17725,G18282&gt;0),0,INDEX($A$1:$A$17725,MATCH(G18282,$G$1:$G$17725,0)))</f>
        <v>#N/A</v>
      </c>
      <c r="C18282" s="1" t="str">
        <f aca="false">IF(H18282="",F18282,H18282)</f>
        <v>fastsun 13 csg</v>
      </c>
      <c r="F18282" s="5"/>
      <c r="G18282" s="1" t="n">
        <v>63035</v>
      </c>
      <c r="H18282" s="1" t="s">
        <v>23382</v>
      </c>
      <c r="I18282" s="1" t="n">
        <v>60281</v>
      </c>
      <c r="J18282" s="1" t="s">
        <v>21145</v>
      </c>
      <c r="K18282" s="1" t="s">
        <v>23337</v>
      </c>
    </row>
    <row r="18283" customFormat="false" ht="15" hidden="false" customHeight="true" outlineLevel="0" collapsed="false">
      <c r="A18283" s="1" t="n">
        <f aca="false">IF(IFERROR((MATCH(G18283,$G$1:$G$17725,0)),0),INDEX($A$1:$A$17725,MATCH(G18283,$G$1:$G$17725,0)),MAX($A$2:$A18282)+1)</f>
        <v>14069</v>
      </c>
      <c r="B18283" s="1" t="e">
        <f aca="false">IF(COUNTIF($G$1:$G$17725,G18283&gt;0),0,INDEX($A$1:$A$17725,MATCH(G18283,$G$1:$G$17725,0)))</f>
        <v>#N/A</v>
      </c>
      <c r="C18283" s="1" t="str">
        <f aca="false">IF(H18283="",F18283,H18283)</f>
        <v>fastsun 14 csg</v>
      </c>
      <c r="F18283" s="5"/>
      <c r="G18283" s="1" t="n">
        <v>63036</v>
      </c>
      <c r="H18283" s="1" t="s">
        <v>23383</v>
      </c>
      <c r="I18283" s="1" t="n">
        <v>60281</v>
      </c>
      <c r="J18283" s="1" t="s">
        <v>21145</v>
      </c>
      <c r="K18283" s="1" t="s">
        <v>23337</v>
      </c>
    </row>
    <row r="18284" customFormat="false" ht="15" hidden="false" customHeight="true" outlineLevel="0" collapsed="false">
      <c r="A18284" s="1" t="n">
        <f aca="false">IF(IFERROR((MATCH(G18284,$G$1:$G$17725,0)),0),INDEX($A$1:$A$17725,MATCH(G18284,$G$1:$G$17725,0)),MAX($A$2:$A18283)+1)</f>
        <v>14070</v>
      </c>
      <c r="B18284" s="1" t="e">
        <f aca="false">IF(COUNTIF($G$1:$G$17725,G18284&gt;0),0,INDEX($A$1:$A$17725,MATCH(G18284,$G$1:$G$17725,0)))</f>
        <v>#N/A</v>
      </c>
      <c r="C18284" s="1" t="str">
        <f aca="false">IF(H18284="",F18284,H18284)</f>
        <v>fastsun 11 csg</v>
      </c>
      <c r="F18284" s="5"/>
      <c r="G18284" s="1" t="n">
        <v>63037</v>
      </c>
      <c r="H18284" s="1" t="s">
        <v>23384</v>
      </c>
      <c r="I18284" s="1" t="n">
        <v>60281</v>
      </c>
      <c r="J18284" s="1" t="s">
        <v>21145</v>
      </c>
      <c r="K18284" s="1" t="s">
        <v>23337</v>
      </c>
    </row>
    <row r="18285" customFormat="false" ht="15" hidden="false" customHeight="true" outlineLevel="0" collapsed="false">
      <c r="A18285" s="1" t="n">
        <f aca="false">IF(IFERROR((MATCH(G18285,$G$1:$G$17725,0)),0),INDEX($A$1:$A$17725,MATCH(G18285,$G$1:$G$17725,0)),MAX($A$2:$A18284)+1)</f>
        <v>14071</v>
      </c>
      <c r="B18285" s="1" t="e">
        <f aca="false">IF(COUNTIF($G$1:$G$17725,G18285&gt;0),0,INDEX($A$1:$A$17725,MATCH(G18285,$G$1:$G$17725,0)))</f>
        <v>#N/A</v>
      </c>
      <c r="C18285" s="1" t="str">
        <f aca="false">IF(H18285="",F18285,H18285)</f>
        <v>fastsun 10 csg</v>
      </c>
      <c r="F18285" s="5"/>
      <c r="G18285" s="1" t="n">
        <v>63038</v>
      </c>
      <c r="H18285" s="1" t="s">
        <v>23385</v>
      </c>
      <c r="I18285" s="1" t="n">
        <v>60281</v>
      </c>
      <c r="J18285" s="1" t="s">
        <v>21145</v>
      </c>
      <c r="K18285" s="1" t="s">
        <v>23337</v>
      </c>
    </row>
    <row r="18286" customFormat="false" ht="15" hidden="false" customHeight="true" outlineLevel="0" collapsed="false">
      <c r="A18286" s="1" t="n">
        <f aca="false">IF(IFERROR((MATCH(G18286,$G$1:$G$17725,0)),0),INDEX($A$1:$A$17725,MATCH(G18286,$G$1:$G$17725,0)),MAX($A$2:$A18285)+1)</f>
        <v>14072</v>
      </c>
      <c r="B18286" s="1" t="e">
        <f aca="false">IF(COUNTIF($G$1:$G$17725,G18286&gt;0),0,INDEX($A$1:$A$17725,MATCH(G18286,$G$1:$G$17725,0)))</f>
        <v>#N/A</v>
      </c>
      <c r="C18286" s="1" t="str">
        <f aca="false">IF(H18286="",F18286,H18286)</f>
        <v>fastsun 8 csg</v>
      </c>
      <c r="F18286" s="5"/>
      <c r="G18286" s="1" t="n">
        <v>63039</v>
      </c>
      <c r="H18286" s="1" t="s">
        <v>23386</v>
      </c>
      <c r="I18286" s="1" t="n">
        <v>60281</v>
      </c>
      <c r="J18286" s="1" t="s">
        <v>21145</v>
      </c>
      <c r="K18286" s="1" t="s">
        <v>23337</v>
      </c>
    </row>
    <row r="18287" customFormat="false" ht="15" hidden="false" customHeight="true" outlineLevel="0" collapsed="false">
      <c r="A18287" s="1" t="n">
        <f aca="false">IF(IFERROR((MATCH(G18287,$G$1:$G$17725,0)),0),INDEX($A$1:$A$17725,MATCH(G18287,$G$1:$G$17725,0)),MAX($A$2:$A18286)+1)</f>
        <v>14073</v>
      </c>
      <c r="B18287" s="1" t="e">
        <f aca="false">IF(COUNTIF($G$1:$G$17725,G18287&gt;0),0,INDEX($A$1:$A$17725,MATCH(G18287,$G$1:$G$17725,0)))</f>
        <v>#N/A</v>
      </c>
      <c r="C18287" s="1" t="str">
        <f aca="false">IF(H18287="",F18287,H18287)</f>
        <v>fastsun 9 csg</v>
      </c>
      <c r="F18287" s="5"/>
      <c r="G18287" s="1" t="n">
        <v>63040</v>
      </c>
      <c r="H18287" s="1" t="s">
        <v>23387</v>
      </c>
      <c r="I18287" s="1" t="n">
        <v>60281</v>
      </c>
      <c r="J18287" s="1" t="s">
        <v>21145</v>
      </c>
      <c r="K18287" s="1" t="s">
        <v>23337</v>
      </c>
    </row>
    <row r="18288" customFormat="false" ht="15" hidden="false" customHeight="true" outlineLevel="0" collapsed="false">
      <c r="A18288" s="1" t="n">
        <f aca="false">IF(IFERROR((MATCH(G18288,$G$1:$G$17725,0)),0),INDEX($A$1:$A$17725,MATCH(G18288,$G$1:$G$17725,0)),MAX($A$2:$A18287)+1)</f>
        <v>14074</v>
      </c>
      <c r="B18288" s="1" t="e">
        <f aca="false">IF(COUNTIF($G$1:$G$17725,G18288&gt;0),0,INDEX($A$1:$A$17725,MATCH(G18288,$G$1:$G$17725,0)))</f>
        <v>#N/A</v>
      </c>
      <c r="C18288" s="1" t="str">
        <f aca="false">IF(H18288="",F18288,H18288)</f>
        <v>fastsun 3 csg</v>
      </c>
      <c r="F18288" s="5"/>
      <c r="G18288" s="1" t="n">
        <v>63042</v>
      </c>
      <c r="H18288" s="1" t="s">
        <v>23388</v>
      </c>
      <c r="I18288" s="1" t="n">
        <v>60281</v>
      </c>
      <c r="J18288" s="1" t="s">
        <v>21145</v>
      </c>
      <c r="K18288" s="1" t="s">
        <v>23337</v>
      </c>
    </row>
    <row r="18289" customFormat="false" ht="15" hidden="false" customHeight="true" outlineLevel="0" collapsed="false">
      <c r="A18289" s="1" t="n">
        <f aca="false">IF(IFERROR((MATCH(G18289,$G$1:$G$17725,0)),0),INDEX($A$1:$A$17725,MATCH(G18289,$G$1:$G$17725,0)),MAX($A$2:$A18288)+1)</f>
        <v>14075</v>
      </c>
      <c r="B18289" s="1" t="e">
        <f aca="false">IF(COUNTIF($G$1:$G$17725,G18289&gt;0),0,INDEX($A$1:$A$17725,MATCH(G18289,$G$1:$G$17725,0)))</f>
        <v>#N/A</v>
      </c>
      <c r="C18289" s="1" t="str">
        <f aca="false">IF(H18289="",F18289,H18289)</f>
        <v>fastsun 7 csg</v>
      </c>
      <c r="F18289" s="5"/>
      <c r="G18289" s="1" t="n">
        <v>63043</v>
      </c>
      <c r="H18289" s="1" t="s">
        <v>23389</v>
      </c>
      <c r="I18289" s="1" t="n">
        <v>60281</v>
      </c>
      <c r="J18289" s="1" t="s">
        <v>21145</v>
      </c>
      <c r="K18289" s="1" t="s">
        <v>23337</v>
      </c>
    </row>
    <row r="18290" customFormat="false" ht="15" hidden="false" customHeight="true" outlineLevel="0" collapsed="false">
      <c r="A18290" s="1" t="n">
        <f aca="false">IF(IFERROR((MATCH(G18290,$G$1:$G$17725,0)),0),INDEX($A$1:$A$17725,MATCH(G18290,$G$1:$G$17725,0)),MAX($A$2:$A18289)+1)</f>
        <v>14076</v>
      </c>
      <c r="B18290" s="1" t="e">
        <f aca="false">IF(COUNTIF($G$1:$G$17725,G18290&gt;0),0,INDEX($A$1:$A$17725,MATCH(G18290,$G$1:$G$17725,0)))</f>
        <v>#N/A</v>
      </c>
      <c r="C18290" s="1" t="str">
        <f aca="false">IF(H18290="",F18290,H18290)</f>
        <v>fastsun 5 csg</v>
      </c>
      <c r="F18290" s="5"/>
      <c r="G18290" s="1" t="n">
        <v>63045</v>
      </c>
      <c r="H18290" s="1" t="s">
        <v>23390</v>
      </c>
      <c r="I18290" s="1" t="n">
        <v>60281</v>
      </c>
      <c r="J18290" s="1" t="s">
        <v>21145</v>
      </c>
      <c r="K18290" s="1" t="s">
        <v>23337</v>
      </c>
    </row>
    <row r="18291" customFormat="false" ht="15" hidden="false" customHeight="true" outlineLevel="0" collapsed="false">
      <c r="A18291" s="1" t="n">
        <f aca="false">IF(IFERROR((MATCH(G18291,$G$1:$G$17725,0)),0),INDEX($A$1:$A$17725,MATCH(G18291,$G$1:$G$17725,0)),MAX($A$2:$A18290)+1)</f>
        <v>14077</v>
      </c>
      <c r="B18291" s="1" t="e">
        <f aca="false">IF(COUNTIF($G$1:$G$17725,G18291&gt;0),0,INDEX($A$1:$A$17725,MATCH(G18291,$G$1:$G$17725,0)))</f>
        <v>#N/A</v>
      </c>
      <c r="C18291" s="1" t="str">
        <f aca="false">IF(H18291="",F18291,H18291)</f>
        <v>fastsun 1 csg</v>
      </c>
      <c r="F18291" s="5"/>
      <c r="G18291" s="1" t="n">
        <v>63046</v>
      </c>
      <c r="H18291" s="1" t="s">
        <v>23391</v>
      </c>
      <c r="I18291" s="1" t="n">
        <v>60281</v>
      </c>
      <c r="J18291" s="1" t="s">
        <v>21145</v>
      </c>
      <c r="K18291" s="1" t="s">
        <v>23337</v>
      </c>
    </row>
    <row r="18292" customFormat="false" ht="15" hidden="false" customHeight="true" outlineLevel="0" collapsed="false">
      <c r="A18292" s="1" t="n">
        <f aca="false">IF(IFERROR((MATCH(G18292,$G$1:$G$17725,0)),0),INDEX($A$1:$A$17725,MATCH(G18292,$G$1:$G$17725,0)),MAX($A$2:$A18291)+1)</f>
        <v>14078</v>
      </c>
      <c r="B18292" s="1" t="e">
        <f aca="false">IF(COUNTIF($G$1:$G$17725,G18292&gt;0),0,INDEX($A$1:$A$17725,MATCH(G18292,$G$1:$G$17725,0)))</f>
        <v>#N/A</v>
      </c>
      <c r="C18292" s="1" t="str">
        <f aca="false">IF(H18292="",F18292,H18292)</f>
        <v>dakota community solar one llc csg</v>
      </c>
      <c r="F18292" s="5"/>
      <c r="G18292" s="1" t="n">
        <v>63116</v>
      </c>
      <c r="H18292" s="1" t="s">
        <v>23392</v>
      </c>
      <c r="I18292" s="1" t="n">
        <v>62915</v>
      </c>
      <c r="J18292" s="1" t="s">
        <v>23393</v>
      </c>
      <c r="K18292" s="1" t="s">
        <v>23337</v>
      </c>
    </row>
    <row r="18293" customFormat="false" ht="15" hidden="false" customHeight="true" outlineLevel="0" collapsed="false">
      <c r="A18293" s="1" t="n">
        <f aca="false">IF(IFERROR((MATCH(G18293,$G$1:$G$17725,0)),0),INDEX($A$1:$A$17725,MATCH(G18293,$G$1:$G$17725,0)),MAX($A$2:$A18292)+1)</f>
        <v>14079</v>
      </c>
      <c r="B18293" s="1" t="e">
        <f aca="false">IF(COUNTIF($G$1:$G$17725,G18293&gt;0),0,INDEX($A$1:$A$17725,MATCH(G18293,$G$1:$G$17725,0)))</f>
        <v>#N/A</v>
      </c>
      <c r="C18293" s="1" t="str">
        <f aca="false">IF(H18293="",F18293,H18293)</f>
        <v>douglas todd community solar one llc csg</v>
      </c>
      <c r="F18293" s="5"/>
      <c r="G18293" s="1" t="n">
        <v>63117</v>
      </c>
      <c r="H18293" s="1" t="s">
        <v>23394</v>
      </c>
      <c r="I18293" s="1" t="n">
        <v>62915</v>
      </c>
      <c r="J18293" s="1" t="s">
        <v>23393</v>
      </c>
      <c r="K18293" s="1" t="s">
        <v>23337</v>
      </c>
    </row>
    <row r="18294" customFormat="false" ht="15" hidden="false" customHeight="true" outlineLevel="0" collapsed="false">
      <c r="A18294" s="1" t="n">
        <f aca="false">IF(IFERROR((MATCH(G18294,$G$1:$G$17725,0)),0),INDEX($A$1:$A$17725,MATCH(G18294,$G$1:$G$17725,0)),MAX($A$2:$A18293)+1)</f>
        <v>14080</v>
      </c>
      <c r="B18294" s="1" t="e">
        <f aca="false">IF(COUNTIF($G$1:$G$17725,G18294&gt;0),0,INDEX($A$1:$A$17725,MATCH(G18294,$G$1:$G$17725,0)))</f>
        <v>#N/A</v>
      </c>
      <c r="C18294" s="1" t="str">
        <f aca="false">IF(H18294="",F18294,H18294)</f>
        <v>meeker community solar one llc csg</v>
      </c>
      <c r="F18294" s="5"/>
      <c r="G18294" s="1" t="n">
        <v>63118</v>
      </c>
      <c r="H18294" s="1" t="s">
        <v>23395</v>
      </c>
      <c r="I18294" s="1" t="n">
        <v>62915</v>
      </c>
      <c r="J18294" s="1" t="s">
        <v>23393</v>
      </c>
      <c r="K18294" s="1" t="s">
        <v>23337</v>
      </c>
    </row>
    <row r="18295" customFormat="false" ht="15" hidden="false" customHeight="true" outlineLevel="0" collapsed="false">
      <c r="A18295" s="1" t="n">
        <f aca="false">IF(IFERROR((MATCH(G18295,$G$1:$G$17725,0)),0),INDEX($A$1:$A$17725,MATCH(G18295,$G$1:$G$17725,0)),MAX($A$2:$A18294)+1)</f>
        <v>14081</v>
      </c>
      <c r="B18295" s="1" t="e">
        <f aca="false">IF(COUNTIF($G$1:$G$17725,G18295&gt;0),0,INDEX($A$1:$A$17725,MATCH(G18295,$G$1:$G$17725,0)))</f>
        <v>#N/A</v>
      </c>
      <c r="C18295" s="1" t="str">
        <f aca="false">IF(H18295="",F18295,H18295)</f>
        <v>mcleod community solar one llc csg</v>
      </c>
      <c r="F18295" s="5"/>
      <c r="G18295" s="1" t="n">
        <v>63119</v>
      </c>
      <c r="H18295" s="1" t="s">
        <v>23396</v>
      </c>
      <c r="I18295" s="1" t="n">
        <v>62915</v>
      </c>
      <c r="J18295" s="1" t="s">
        <v>23393</v>
      </c>
      <c r="K18295" s="1" t="s">
        <v>23337</v>
      </c>
    </row>
    <row r="18296" customFormat="false" ht="15" hidden="false" customHeight="true" outlineLevel="0" collapsed="false">
      <c r="A18296" s="1" t="n">
        <f aca="false">IF(IFERROR((MATCH(G18296,$G$1:$G$17725,0)),0),INDEX($A$1:$A$17725,MATCH(G18296,$G$1:$G$17725,0)),MAX($A$2:$A18295)+1)</f>
        <v>14082</v>
      </c>
      <c r="B18296" s="1" t="e">
        <f aca="false">IF(COUNTIF($G$1:$G$17725,G18296&gt;0),0,INDEX($A$1:$A$17725,MATCH(G18296,$G$1:$G$17725,0)))</f>
        <v>#N/A</v>
      </c>
      <c r="C18296" s="1" t="str">
        <f aca="false">IF(H18296="",F18296,H18296)</f>
        <v>nicollet community solar one llc</v>
      </c>
      <c r="F18296" s="5"/>
      <c r="G18296" s="1" t="n">
        <v>63120</v>
      </c>
      <c r="H18296" s="1" t="s">
        <v>23397</v>
      </c>
      <c r="I18296" s="1" t="n">
        <v>62915</v>
      </c>
      <c r="J18296" s="1" t="s">
        <v>23393</v>
      </c>
      <c r="K18296" s="1" t="s">
        <v>23337</v>
      </c>
    </row>
    <row r="18297" customFormat="false" ht="15" hidden="false" customHeight="true" outlineLevel="0" collapsed="false">
      <c r="A18297" s="1" t="n">
        <f aca="false">IF(IFERROR((MATCH(G18297,$G$1:$G$17725,0)),0),INDEX($A$1:$A$17725,MATCH(G18297,$G$1:$G$17725,0)),MAX($A$2:$A18296)+1)</f>
        <v>14083</v>
      </c>
      <c r="B18297" s="1" t="e">
        <f aca="false">IF(COUNTIF($G$1:$G$17725,G18297&gt;0),0,INDEX($A$1:$A$17725,MATCH(G18297,$G$1:$G$17725,0)))</f>
        <v>#N/A</v>
      </c>
      <c r="C18297" s="1" t="str">
        <f aca="false">IF(H18297="",F18297,H18297)</f>
        <v>stearns community solar one llc csg</v>
      </c>
      <c r="F18297" s="5"/>
      <c r="G18297" s="1" t="n">
        <v>63121</v>
      </c>
      <c r="H18297" s="1" t="s">
        <v>23398</v>
      </c>
      <c r="I18297" s="1" t="n">
        <v>62915</v>
      </c>
      <c r="J18297" s="1" t="s">
        <v>23393</v>
      </c>
      <c r="K18297" s="1" t="s">
        <v>23337</v>
      </c>
    </row>
    <row r="18298" customFormat="false" ht="15" hidden="false" customHeight="true" outlineLevel="0" collapsed="false">
      <c r="A18298" s="1" t="n">
        <f aca="false">IF(IFERROR((MATCH(G18298,$G$1:$G$17725,0)),0),INDEX($A$1:$A$17725,MATCH(G18298,$G$1:$G$17725,0)),MAX($A$2:$A18297)+1)</f>
        <v>14084</v>
      </c>
      <c r="B18298" s="1" t="e">
        <f aca="false">IF(COUNTIF($G$1:$G$17725,G18298&gt;0),0,INDEX($A$1:$A$17725,MATCH(G18298,$G$1:$G$17725,0)))</f>
        <v>#N/A</v>
      </c>
      <c r="C18298" s="1" t="str">
        <f aca="false">IF(H18298="",F18298,H18298)</f>
        <v>sherburne community solar one llc csg</v>
      </c>
      <c r="F18298" s="5"/>
      <c r="G18298" s="1" t="n">
        <v>63122</v>
      </c>
      <c r="H18298" s="1" t="s">
        <v>23399</v>
      </c>
      <c r="I18298" s="1" t="n">
        <v>62915</v>
      </c>
      <c r="J18298" s="1" t="s">
        <v>23393</v>
      </c>
      <c r="K18298" s="1" t="s">
        <v>23337</v>
      </c>
    </row>
    <row r="18299" customFormat="false" ht="15" hidden="false" customHeight="true" outlineLevel="0" collapsed="false">
      <c r="A18299" s="1" t="n">
        <f aca="false">IF(IFERROR((MATCH(G18299,$G$1:$G$17725,0)),0),INDEX($A$1:$A$17725,MATCH(G18299,$G$1:$G$17725,0)),MAX($A$2:$A18298)+1)</f>
        <v>14085</v>
      </c>
      <c r="B18299" s="1" t="e">
        <f aca="false">IF(COUNTIF($G$1:$G$17725,G18299&gt;0),0,INDEX($A$1:$A$17725,MATCH(G18299,$G$1:$G$17725,0)))</f>
        <v>#N/A</v>
      </c>
      <c r="C18299" s="1" t="str">
        <f aca="false">IF(H18299="",F18299,H18299)</f>
        <v>uss haven solar llc csg</v>
      </c>
      <c r="F18299" s="5"/>
      <c r="G18299" s="1" t="n">
        <v>63138</v>
      </c>
      <c r="H18299" s="1" t="s">
        <v>23400</v>
      </c>
      <c r="I18299" s="1" t="n">
        <v>60531</v>
      </c>
      <c r="J18299" s="1" t="s">
        <v>23210</v>
      </c>
      <c r="K18299" s="1" t="s">
        <v>23337</v>
      </c>
    </row>
    <row r="18300" customFormat="false" ht="15" hidden="false" customHeight="true" outlineLevel="0" collapsed="false">
      <c r="A18300" s="1" t="n">
        <f aca="false">IF(IFERROR((MATCH(G18300,$G$1:$G$17725,0)),0),INDEX($A$1:$A$17725,MATCH(G18300,$G$1:$G$17725,0)),MAX($A$2:$A18299)+1)</f>
        <v>14086</v>
      </c>
      <c r="B18300" s="1" t="e">
        <f aca="false">IF(COUNTIF($G$1:$G$17725,G18300&gt;0),0,INDEX($A$1:$A$17725,MATCH(G18300,$G$1:$G$17725,0)))</f>
        <v>#N/A</v>
      </c>
      <c r="C18300" s="1" t="str">
        <f aca="false">IF(H18300="",F18300,H18300)</f>
        <v>uss white cloud llc csg</v>
      </c>
      <c r="F18300" s="5"/>
      <c r="G18300" s="1" t="n">
        <v>63139</v>
      </c>
      <c r="H18300" s="1" t="s">
        <v>23401</v>
      </c>
      <c r="I18300" s="1" t="n">
        <v>60531</v>
      </c>
      <c r="J18300" s="1" t="s">
        <v>23210</v>
      </c>
      <c r="K18300" s="1" t="s">
        <v>23337</v>
      </c>
    </row>
    <row r="18301" customFormat="false" ht="15" hidden="false" customHeight="true" outlineLevel="0" collapsed="false">
      <c r="A18301" s="1" t="n">
        <f aca="false">IF(IFERROR((MATCH(G18301,$G$1:$G$17725,0)),0),INDEX($A$1:$A$17725,MATCH(G18301,$G$1:$G$17725,0)),MAX($A$2:$A18300)+1)</f>
        <v>14087</v>
      </c>
      <c r="B18301" s="1" t="e">
        <f aca="false">IF(COUNTIF($G$1:$G$17725,G18301&gt;0),0,INDEX($A$1:$A$17725,MATCH(G18301,$G$1:$G$17725,0)))</f>
        <v>#N/A</v>
      </c>
      <c r="C18301" s="1" t="str">
        <f aca="false">IF(H18301="",F18301,H18301)</f>
        <v>uss westeros solar llc csg</v>
      </c>
      <c r="F18301" s="5"/>
      <c r="G18301" s="1" t="n">
        <v>63140</v>
      </c>
      <c r="H18301" s="1" t="s">
        <v>23402</v>
      </c>
      <c r="I18301" s="1" t="n">
        <v>60531</v>
      </c>
      <c r="J18301" s="1" t="s">
        <v>23210</v>
      </c>
      <c r="K18301" s="1" t="s">
        <v>23337</v>
      </c>
    </row>
    <row r="18302" customFormat="false" ht="15" hidden="false" customHeight="true" outlineLevel="0" collapsed="false">
      <c r="A18302" s="1" t="n">
        <f aca="false">IF(IFERROR((MATCH(G18302,$G$1:$G$17725,0)),0),INDEX($A$1:$A$17725,MATCH(G18302,$G$1:$G$17725,0)),MAX($A$2:$A18301)+1)</f>
        <v>14088</v>
      </c>
      <c r="B18302" s="1" t="e">
        <f aca="false">IF(COUNTIF($G$1:$G$17725,G18302&gt;0),0,INDEX($A$1:$A$17725,MATCH(G18302,$G$1:$G$17725,0)))</f>
        <v>#N/A</v>
      </c>
      <c r="C18302" s="1" t="str">
        <f aca="false">IF(H18302="",F18302,H18302)</f>
        <v>uss sunrise solar llc csg</v>
      </c>
      <c r="F18302" s="5"/>
      <c r="G18302" s="1" t="n">
        <v>63141</v>
      </c>
      <c r="H18302" s="1" t="s">
        <v>23403</v>
      </c>
      <c r="I18302" s="1" t="n">
        <v>60531</v>
      </c>
      <c r="J18302" s="1" t="s">
        <v>23210</v>
      </c>
      <c r="K18302" s="1" t="s">
        <v>23337</v>
      </c>
    </row>
    <row r="18303" customFormat="false" ht="15" hidden="false" customHeight="true" outlineLevel="0" collapsed="false">
      <c r="A18303" s="1" t="n">
        <f aca="false">IF(IFERROR((MATCH(G18303,$G$1:$G$17725,0)),0),INDEX($A$1:$A$17725,MATCH(G18303,$G$1:$G$17725,0)),MAX($A$2:$A18302)+1)</f>
        <v>14089</v>
      </c>
      <c r="B18303" s="1" t="e">
        <f aca="false">IF(COUNTIF($G$1:$G$17725,G18303&gt;0),0,INDEX($A$1:$A$17725,MATCH(G18303,$G$1:$G$17725,0)))</f>
        <v>#N/A</v>
      </c>
      <c r="C18303" s="1" t="str">
        <f aca="false">IF(H18303="",F18303,H18303)</f>
        <v>uss milkweed solar llc csg</v>
      </c>
      <c r="F18303" s="5"/>
      <c r="G18303" s="1" t="n">
        <v>63142</v>
      </c>
      <c r="H18303" s="1" t="s">
        <v>23404</v>
      </c>
      <c r="I18303" s="1" t="n">
        <v>60531</v>
      </c>
      <c r="J18303" s="1" t="s">
        <v>23210</v>
      </c>
      <c r="K18303" s="1" t="s">
        <v>23337</v>
      </c>
    </row>
    <row r="18304" customFormat="false" ht="15" hidden="false" customHeight="true" outlineLevel="0" collapsed="false">
      <c r="A18304" s="1" t="n">
        <f aca="false">IF(IFERROR((MATCH(G18304,$G$1:$G$17725,0)),0),INDEX($A$1:$A$17725,MATCH(G18304,$G$1:$G$17725,0)),MAX($A$2:$A18303)+1)</f>
        <v>14090</v>
      </c>
      <c r="B18304" s="1" t="e">
        <f aca="false">IF(COUNTIF($G$1:$G$17725,G18304&gt;0),0,INDEX($A$1:$A$17725,MATCH(G18304,$G$1:$G$17725,0)))</f>
        <v>#N/A</v>
      </c>
      <c r="C18304" s="1" t="str">
        <f aca="false">IF(H18304="",F18304,H18304)</f>
        <v>uss greenhouse solar llc csg</v>
      </c>
      <c r="F18304" s="5"/>
      <c r="G18304" s="1" t="n">
        <v>63143</v>
      </c>
      <c r="H18304" s="1" t="s">
        <v>23405</v>
      </c>
      <c r="I18304" s="1" t="n">
        <v>60531</v>
      </c>
      <c r="J18304" s="1" t="s">
        <v>23210</v>
      </c>
      <c r="K18304" s="1" t="s">
        <v>23337</v>
      </c>
    </row>
    <row r="18305" customFormat="false" ht="15" hidden="false" customHeight="true" outlineLevel="0" collapsed="false">
      <c r="A18305" s="1" t="n">
        <f aca="false">IF(IFERROR((MATCH(G18305,$G$1:$G$17725,0)),0),INDEX($A$1:$A$17725,MATCH(G18305,$G$1:$G$17725,0)),MAX($A$2:$A18304)+1)</f>
        <v>14091</v>
      </c>
      <c r="B18305" s="1" t="e">
        <f aca="false">IF(COUNTIF($G$1:$G$17725,G18305&gt;0),0,INDEX($A$1:$A$17725,MATCH(G18305,$G$1:$G$17725,0)))</f>
        <v>#N/A</v>
      </c>
      <c r="C18305" s="1" t="str">
        <f aca="false">IF(H18305="",F18305,H18305)</f>
        <v>uss mayhew solar llc csg</v>
      </c>
      <c r="F18305" s="5"/>
      <c r="G18305" s="1" t="n">
        <v>63144</v>
      </c>
      <c r="H18305" s="1" t="s">
        <v>23406</v>
      </c>
      <c r="I18305" s="1" t="n">
        <v>60531</v>
      </c>
      <c r="J18305" s="1" t="s">
        <v>23210</v>
      </c>
      <c r="K18305" s="1" t="s">
        <v>23337</v>
      </c>
    </row>
    <row r="18306" customFormat="false" ht="15" hidden="false" customHeight="true" outlineLevel="0" collapsed="false">
      <c r="A18306" s="1" t="n">
        <f aca="false">IF(IFERROR((MATCH(G18306,$G$1:$G$17725,0)),0),INDEX($A$1:$A$17725,MATCH(G18306,$G$1:$G$17725,0)),MAX($A$2:$A18305)+1)</f>
        <v>14092</v>
      </c>
      <c r="B18306" s="1" t="e">
        <f aca="false">IF(COUNTIF($G$1:$G$17725,G18306&gt;0),0,INDEX($A$1:$A$17725,MATCH(G18306,$G$1:$G$17725,0)))</f>
        <v>#N/A</v>
      </c>
      <c r="C18306" s="1" t="str">
        <f aca="false">IF(H18306="",F18306,H18306)</f>
        <v>uss cheyenne solar llc csg</v>
      </c>
      <c r="F18306" s="5"/>
      <c r="G18306" s="1" t="n">
        <v>63145</v>
      </c>
      <c r="H18306" s="1" t="s">
        <v>23407</v>
      </c>
      <c r="I18306" s="1" t="n">
        <v>60531</v>
      </c>
      <c r="J18306" s="1" t="s">
        <v>23210</v>
      </c>
      <c r="K18306" s="1" t="s">
        <v>23337</v>
      </c>
    </row>
    <row r="18307" customFormat="false" ht="15" hidden="false" customHeight="true" outlineLevel="0" collapsed="false">
      <c r="A18307" s="1" t="n">
        <f aca="false">IF(IFERROR((MATCH(G18307,$G$1:$G$17725,0)),0),INDEX($A$1:$A$17725,MATCH(G18307,$G$1:$G$17725,0)),MAX($A$2:$A18306)+1)</f>
        <v>14093</v>
      </c>
      <c r="B18307" s="1" t="e">
        <f aca="false">IF(COUNTIF($G$1:$G$17725,G18307&gt;0),0,INDEX($A$1:$A$17725,MATCH(G18307,$G$1:$G$17725,0)))</f>
        <v>#N/A</v>
      </c>
      <c r="C18307" s="1" t="str">
        <f aca="false">IF(H18307="",F18307,H18307)</f>
        <v>uss midtown solar llc csg</v>
      </c>
      <c r="F18307" s="5"/>
      <c r="G18307" s="1" t="n">
        <v>63146</v>
      </c>
      <c r="H18307" s="1" t="s">
        <v>23408</v>
      </c>
      <c r="I18307" s="1" t="n">
        <v>60531</v>
      </c>
      <c r="J18307" s="1" t="s">
        <v>23210</v>
      </c>
      <c r="K18307" s="1" t="s">
        <v>23337</v>
      </c>
    </row>
    <row r="18308" customFormat="false" ht="15" hidden="false" customHeight="true" outlineLevel="0" collapsed="false">
      <c r="A18308" s="1" t="n">
        <f aca="false">IF(IFERROR((MATCH(G18308,$G$1:$G$17725,0)),0),INDEX($A$1:$A$17725,MATCH(G18308,$G$1:$G$17725,0)),MAX($A$2:$A18307)+1)</f>
        <v>14094</v>
      </c>
      <c r="B18308" s="1" t="e">
        <f aca="false">IF(COUNTIF($G$1:$G$17725,G18308&gt;0),0,INDEX($A$1:$A$17725,MATCH(G18308,$G$1:$G$17725,0)))</f>
        <v>#N/A</v>
      </c>
      <c r="C18308" s="1" t="str">
        <f aca="false">IF(H18308="",F18308,H18308)</f>
        <v>uss monarch solar llc csg</v>
      </c>
      <c r="F18308" s="5"/>
      <c r="G18308" s="1" t="n">
        <v>63147</v>
      </c>
      <c r="H18308" s="1" t="s">
        <v>23409</v>
      </c>
      <c r="I18308" s="1" t="n">
        <v>60531</v>
      </c>
      <c r="J18308" s="1" t="s">
        <v>23210</v>
      </c>
      <c r="K18308" s="1" t="s">
        <v>23337</v>
      </c>
    </row>
    <row r="18309" customFormat="false" ht="15" hidden="false" customHeight="true" outlineLevel="0" collapsed="false">
      <c r="A18309" s="1" t="n">
        <f aca="false">IF(IFERROR((MATCH(G18309,$G$1:$G$17725,0)),0),INDEX($A$1:$A$17725,MATCH(G18309,$G$1:$G$17725,0)),MAX($A$2:$A18308)+1)</f>
        <v>14095</v>
      </c>
      <c r="B18309" s="1" t="e">
        <f aca="false">IF(COUNTIF($G$1:$G$17725,G18309&gt;0),0,INDEX($A$1:$A$17725,MATCH(G18309,$G$1:$G$17725,0)))</f>
        <v>#N/A</v>
      </c>
      <c r="C18309" s="1" t="str">
        <f aca="false">IF(H18309="",F18309,H18309)</f>
        <v>uss turkey solar llc csg</v>
      </c>
      <c r="F18309" s="5"/>
      <c r="G18309" s="1" t="n">
        <v>63148</v>
      </c>
      <c r="H18309" s="1" t="s">
        <v>23410</v>
      </c>
      <c r="I18309" s="1" t="n">
        <v>60531</v>
      </c>
      <c r="J18309" s="1" t="s">
        <v>23210</v>
      </c>
      <c r="K18309" s="1" t="s">
        <v>23337</v>
      </c>
    </row>
    <row r="18310" customFormat="false" ht="15" hidden="false" customHeight="true" outlineLevel="0" collapsed="false">
      <c r="A18310" s="1" t="n">
        <f aca="false">IF(IFERROR((MATCH(G18310,$G$1:$G$17725,0)),0),INDEX($A$1:$A$17725,MATCH(G18310,$G$1:$G$17725,0)),MAX($A$2:$A18309)+1)</f>
        <v>14096</v>
      </c>
      <c r="B18310" s="1" t="e">
        <f aca="false">IF(COUNTIF($G$1:$G$17725,G18310&gt;0),0,INDEX($A$1:$A$17725,MATCH(G18310,$G$1:$G$17725,0)))</f>
        <v>#N/A</v>
      </c>
      <c r="C18310" s="1" t="str">
        <f aca="false">IF(H18310="",F18310,H18310)</f>
        <v>uss solar sources llc csg</v>
      </c>
      <c r="F18310" s="5"/>
      <c r="G18310" s="1" t="n">
        <v>63151</v>
      </c>
      <c r="H18310" s="1" t="s">
        <v>23411</v>
      </c>
      <c r="I18310" s="1" t="n">
        <v>60531</v>
      </c>
      <c r="J18310" s="1" t="s">
        <v>23210</v>
      </c>
      <c r="K18310" s="1" t="s">
        <v>23337</v>
      </c>
    </row>
    <row r="18311" customFormat="false" ht="15" hidden="false" customHeight="true" outlineLevel="0" collapsed="false">
      <c r="A18311" s="1" t="n">
        <f aca="false">IF(IFERROR((MATCH(G18311,$G$1:$G$17725,0)),0),INDEX($A$1:$A$17725,MATCH(G18311,$G$1:$G$17725,0)),MAX($A$2:$A18310)+1)</f>
        <v>14097</v>
      </c>
      <c r="B18311" s="1" t="e">
        <f aca="false">IF(COUNTIF($G$1:$G$17725,G18311&gt;0),0,INDEX($A$1:$A$17725,MATCH(G18311,$G$1:$G$17725,0)))</f>
        <v>#N/A</v>
      </c>
      <c r="C18311" s="1" t="str">
        <f aca="false">IF(H18311="",F18311,H18311)</f>
        <v>uss christoffer solar llc csg</v>
      </c>
      <c r="F18311" s="5"/>
      <c r="G18311" s="1" t="n">
        <v>63152</v>
      </c>
      <c r="H18311" s="1" t="s">
        <v>23412</v>
      </c>
      <c r="I18311" s="1" t="n">
        <v>60531</v>
      </c>
      <c r="J18311" s="1" t="s">
        <v>23210</v>
      </c>
      <c r="K18311" s="1" t="s">
        <v>23337</v>
      </c>
    </row>
    <row r="18312" customFormat="false" ht="15" hidden="false" customHeight="true" outlineLevel="0" collapsed="false">
      <c r="A18312" s="1" t="n">
        <f aca="false">IF(IFERROR((MATCH(G18312,$G$1:$G$17725,0)),0),INDEX($A$1:$A$17725,MATCH(G18312,$G$1:$G$17725,0)),MAX($A$2:$A18311)+1)</f>
        <v>14098</v>
      </c>
      <c r="B18312" s="1" t="e">
        <f aca="false">IF(COUNTIF($G$1:$G$17725,G18312&gt;0),0,INDEX($A$1:$A$17725,MATCH(G18312,$G$1:$G$17725,0)))</f>
        <v>#N/A</v>
      </c>
      <c r="C18312" s="1" t="str">
        <f aca="false">IF(H18312="",F18312,H18312)</f>
        <v>uss buckaroo solar llc csg</v>
      </c>
      <c r="F18312" s="5"/>
      <c r="G18312" s="1" t="n">
        <v>63153</v>
      </c>
      <c r="H18312" s="1" t="s">
        <v>23413</v>
      </c>
      <c r="I18312" s="1" t="n">
        <v>60531</v>
      </c>
      <c r="J18312" s="1" t="s">
        <v>23210</v>
      </c>
      <c r="K18312" s="1" t="s">
        <v>23337</v>
      </c>
    </row>
    <row r="18313" customFormat="false" ht="15" hidden="false" customHeight="true" outlineLevel="0" collapsed="false">
      <c r="A18313" s="1" t="n">
        <f aca="false">IF(IFERROR((MATCH(G18313,$G$1:$G$17725,0)),0),INDEX($A$1:$A$17725,MATCH(G18313,$G$1:$G$17725,0)),MAX($A$2:$A18312)+1)</f>
        <v>14099</v>
      </c>
      <c r="B18313" s="1" t="e">
        <f aca="false">IF(COUNTIF($G$1:$G$17725,G18313&gt;0),0,INDEX($A$1:$A$17725,MATCH(G18313,$G$1:$G$17725,0)))</f>
        <v>#N/A</v>
      </c>
      <c r="C18313" s="1" t="str">
        <f aca="false">IF(H18313="",F18313,H18313)</f>
        <v>uss horne north solar llc csg</v>
      </c>
      <c r="F18313" s="5"/>
      <c r="G18313" s="1" t="n">
        <v>63154</v>
      </c>
      <c r="H18313" s="1" t="s">
        <v>23414</v>
      </c>
      <c r="I18313" s="1" t="n">
        <v>60531</v>
      </c>
      <c r="J18313" s="1" t="s">
        <v>23210</v>
      </c>
      <c r="K18313" s="1" t="s">
        <v>23337</v>
      </c>
    </row>
    <row r="18314" customFormat="false" ht="15" hidden="false" customHeight="true" outlineLevel="0" collapsed="false">
      <c r="A18314" s="1" t="n">
        <f aca="false">IF(IFERROR((MATCH(G18314,$G$1:$G$17725,0)),0),INDEX($A$1:$A$17725,MATCH(G18314,$G$1:$G$17725,0)),MAX($A$2:$A18313)+1)</f>
        <v>14100</v>
      </c>
      <c r="B18314" s="1" t="e">
        <f aca="false">IF(COUNTIF($G$1:$G$17725,G18314&gt;0),0,INDEX($A$1:$A$17725,MATCH(G18314,$G$1:$G$17725,0)))</f>
        <v>#N/A</v>
      </c>
      <c r="C18314" s="1" t="str">
        <f aca="false">IF(H18314="",F18314,H18314)</f>
        <v>uss horne south solar llc csg</v>
      </c>
      <c r="F18314" s="5"/>
      <c r="G18314" s="1" t="n">
        <v>63155</v>
      </c>
      <c r="H18314" s="1" t="s">
        <v>23415</v>
      </c>
      <c r="I18314" s="1" t="n">
        <v>60531</v>
      </c>
      <c r="J18314" s="1" t="s">
        <v>23210</v>
      </c>
      <c r="K18314" s="1" t="s">
        <v>23337</v>
      </c>
    </row>
    <row r="18315" customFormat="false" ht="15" hidden="false" customHeight="true" outlineLevel="0" collapsed="false">
      <c r="A18315" s="1" t="n">
        <f aca="false">IF(IFERROR((MATCH(G18315,$G$1:$G$17725,0)),0),INDEX($A$1:$A$17725,MATCH(G18315,$G$1:$G$17725,0)),MAX($A$2:$A18314)+1)</f>
        <v>14101</v>
      </c>
      <c r="B18315" s="1" t="e">
        <f aca="false">IF(COUNTIF($G$1:$G$17725,G18315&gt;0),0,INDEX($A$1:$A$17725,MATCH(G18315,$G$1:$G$17725,0)))</f>
        <v>#N/A</v>
      </c>
      <c r="C18315" s="1" t="str">
        <f aca="false">IF(H18315="",F18315,H18315)</f>
        <v>uss jj clay solar llc csg</v>
      </c>
      <c r="F18315" s="5"/>
      <c r="G18315" s="1" t="n">
        <v>63156</v>
      </c>
      <c r="H18315" s="1" t="s">
        <v>23416</v>
      </c>
      <c r="I18315" s="1" t="n">
        <v>60531</v>
      </c>
      <c r="J18315" s="1" t="s">
        <v>23210</v>
      </c>
      <c r="K18315" s="1" t="s">
        <v>23337</v>
      </c>
    </row>
    <row r="18316" customFormat="false" ht="15" hidden="false" customHeight="true" outlineLevel="0" collapsed="false">
      <c r="A18316" s="1" t="n">
        <f aca="false">IF(IFERROR((MATCH(G18316,$G$1:$G$17725,0)),0),INDEX($A$1:$A$17725,MATCH(G18316,$G$1:$G$17725,0)),MAX($A$2:$A18315)+1)</f>
        <v>14102</v>
      </c>
      <c r="B18316" s="1" t="e">
        <f aca="false">IF(COUNTIF($G$1:$G$17725,G18316&gt;0),0,INDEX($A$1:$A$17725,MATCH(G18316,$G$1:$G$17725,0)))</f>
        <v>#N/A</v>
      </c>
      <c r="C18316" s="1" t="str">
        <f aca="false">IF(H18316="",F18316,H18316)</f>
        <v>uss verde solar llc csg</v>
      </c>
      <c r="F18316" s="5"/>
      <c r="G18316" s="1" t="n">
        <v>63157</v>
      </c>
      <c r="H18316" s="1" t="s">
        <v>23417</v>
      </c>
      <c r="I18316" s="1" t="n">
        <v>60531</v>
      </c>
      <c r="J18316" s="1" t="s">
        <v>23210</v>
      </c>
      <c r="K18316" s="1" t="s">
        <v>23337</v>
      </c>
    </row>
    <row r="18317" customFormat="false" ht="15" hidden="false" customHeight="true" outlineLevel="0" collapsed="false">
      <c r="A18317" s="1" t="n">
        <f aca="false">IF(IFERROR((MATCH(G18317,$G$1:$G$17725,0)),0),INDEX($A$1:$A$17725,MATCH(G18317,$G$1:$G$17725,0)),MAX($A$2:$A18316)+1)</f>
        <v>14103</v>
      </c>
      <c r="B18317" s="1" t="e">
        <f aca="false">IF(COUNTIF($G$1:$G$17725,G18317&gt;0),0,INDEX($A$1:$A$17725,MATCH(G18317,$G$1:$G$17725,0)))</f>
        <v>#N/A</v>
      </c>
      <c r="C18317" s="1" t="str">
        <f aca="false">IF(H18317="",F18317,H18317)</f>
        <v>uss cougar solar llc csg</v>
      </c>
      <c r="F18317" s="5"/>
      <c r="G18317" s="1" t="n">
        <v>63158</v>
      </c>
      <c r="H18317" s="1" t="s">
        <v>23418</v>
      </c>
      <c r="I18317" s="1" t="n">
        <v>60531</v>
      </c>
      <c r="J18317" s="1" t="s">
        <v>23210</v>
      </c>
      <c r="K18317" s="1" t="s">
        <v>23337</v>
      </c>
    </row>
    <row r="18318" customFormat="false" ht="15" hidden="false" customHeight="true" outlineLevel="0" collapsed="false">
      <c r="A18318" s="1" t="n">
        <f aca="false">IF(IFERROR((MATCH(G18318,$G$1:$G$17725,0)),0),INDEX($A$1:$A$17725,MATCH(G18318,$G$1:$G$17725,0)),MAX($A$2:$A18317)+1)</f>
        <v>14104</v>
      </c>
      <c r="B18318" s="1" t="e">
        <f aca="false">IF(COUNTIF($G$1:$G$17725,G18318&gt;0),0,INDEX($A$1:$A$17725,MATCH(G18318,$G$1:$G$17725,0)))</f>
        <v>#N/A</v>
      </c>
      <c r="C18318" s="1" t="str">
        <f aca="false">IF(H18318="",F18318,H18318)</f>
        <v>uss flower solar llc csg</v>
      </c>
      <c r="F18318" s="5"/>
      <c r="G18318" s="1" t="n">
        <v>63159</v>
      </c>
      <c r="H18318" s="1" t="s">
        <v>23419</v>
      </c>
      <c r="I18318" s="1" t="n">
        <v>60531</v>
      </c>
      <c r="J18318" s="1" t="s">
        <v>23210</v>
      </c>
      <c r="K18318" s="1" t="s">
        <v>23337</v>
      </c>
    </row>
    <row r="18319" customFormat="false" ht="15" hidden="false" customHeight="true" outlineLevel="0" collapsed="false">
      <c r="A18319" s="1" t="n">
        <f aca="false">IF(IFERROR((MATCH(G18319,$G$1:$G$17725,0)),0),INDEX($A$1:$A$17725,MATCH(G18319,$G$1:$G$17725,0)),MAX($A$2:$A18318)+1)</f>
        <v>14105</v>
      </c>
      <c r="B18319" s="1" t="e">
        <f aca="false">IF(COUNTIF($G$1:$G$17725,G18319&gt;0),0,INDEX($A$1:$A$17725,MATCH(G18319,$G$1:$G$17725,0)))</f>
        <v>#N/A</v>
      </c>
      <c r="C18319" s="1" t="str">
        <f aca="false">IF(H18319="",F18319,H18319)</f>
        <v>uss all in solar llc csg</v>
      </c>
      <c r="F18319" s="5"/>
      <c r="G18319" s="1" t="n">
        <v>63160</v>
      </c>
      <c r="H18319" s="1" t="s">
        <v>23420</v>
      </c>
      <c r="I18319" s="1" t="n">
        <v>62946</v>
      </c>
      <c r="J18319" s="1" t="s">
        <v>23421</v>
      </c>
      <c r="K18319" s="1" t="s">
        <v>23337</v>
      </c>
    </row>
    <row r="18320" customFormat="false" ht="15" hidden="false" customHeight="true" outlineLevel="0" collapsed="false">
      <c r="A18320" s="1" t="n">
        <f aca="false">IF(IFERROR((MATCH(G18320,$G$1:$G$17725,0)),0),INDEX($A$1:$A$17725,MATCH(G18320,$G$1:$G$17725,0)),MAX($A$2:$A18319)+1)</f>
        <v>14106</v>
      </c>
      <c r="B18320" s="1" t="e">
        <f aca="false">IF(COUNTIF($G$1:$G$17725,G18320&gt;0),0,INDEX($A$1:$A$17725,MATCH(G18320,$G$1:$G$17725,0)))</f>
        <v>#N/A</v>
      </c>
      <c r="C18320" s="1" t="str">
        <f aca="false">IF(H18320="",F18320,H18320)</f>
        <v>tom sifers solar</v>
      </c>
      <c r="F18320" s="5"/>
      <c r="G18320" s="1" t="n">
        <v>63163</v>
      </c>
      <c r="H18320" s="1" t="s">
        <v>23422</v>
      </c>
      <c r="I18320" s="1" t="n">
        <v>62961</v>
      </c>
      <c r="J18320" s="1" t="s">
        <v>23423</v>
      </c>
      <c r="K18320" s="1" t="s">
        <v>23337</v>
      </c>
    </row>
    <row r="18321" customFormat="false" ht="15" hidden="false" customHeight="true" outlineLevel="0" collapsed="false">
      <c r="A18321" s="1" t="n">
        <f aca="false">IF(IFERROR((MATCH(G18321,$G$1:$G$17725,0)),0),INDEX($A$1:$A$17725,MATCH(G18321,$G$1:$G$17725,0)),MAX($A$2:$A18320)+1)</f>
        <v>14107</v>
      </c>
      <c r="B18321" s="1" t="e">
        <f aca="false">IF(COUNTIF($G$1:$G$17725,G18321&gt;0),0,INDEX($A$1:$A$17725,MATCH(G18321,$G$1:$G$17725,0)))</f>
        <v>#N/A</v>
      </c>
      <c r="C18321" s="1" t="str">
        <f aca="false">IF(H18321="",F18321,H18321)</f>
        <v>whiskey hill solar</v>
      </c>
      <c r="F18321" s="5"/>
      <c r="G18321" s="1" t="n">
        <v>63164</v>
      </c>
      <c r="H18321" s="1" t="s">
        <v>23424</v>
      </c>
      <c r="I18321" s="1" t="n">
        <v>62961</v>
      </c>
      <c r="J18321" s="1" t="s">
        <v>23423</v>
      </c>
      <c r="K18321" s="1" t="s">
        <v>23337</v>
      </c>
    </row>
    <row r="18322" customFormat="false" ht="15" hidden="false" customHeight="true" outlineLevel="0" collapsed="false">
      <c r="A18322" s="1" t="n">
        <f aca="false">IF(IFERROR((MATCH(G18322,$G$1:$G$17725,0)),0),INDEX($A$1:$A$17725,MATCH(G18322,$G$1:$G$17725,0)),MAX($A$2:$A18321)+1)</f>
        <v>14108</v>
      </c>
      <c r="B18322" s="1" t="e">
        <f aca="false">IF(COUNTIF($G$1:$G$17725,G18322&gt;0),0,INDEX($A$1:$A$17725,MATCH(G18322,$G$1:$G$17725,0)))</f>
        <v>#N/A</v>
      </c>
      <c r="C18322" s="1" t="str">
        <f aca="false">IF(H18322="",F18322,H18322)</f>
        <v>uss reindeer solar llc csg</v>
      </c>
      <c r="F18322" s="5"/>
      <c r="G18322" s="1" t="n">
        <v>63165</v>
      </c>
      <c r="H18322" s="1" t="s">
        <v>23425</v>
      </c>
      <c r="I18322" s="1" t="n">
        <v>62953</v>
      </c>
      <c r="J18322" s="1" t="s">
        <v>23426</v>
      </c>
      <c r="K18322" s="1" t="s">
        <v>23337</v>
      </c>
    </row>
    <row r="18323" customFormat="false" ht="15" hidden="false" customHeight="true" outlineLevel="0" collapsed="false">
      <c r="A18323" s="1" t="n">
        <f aca="false">IF(IFERROR((MATCH(G18323,$G$1:$G$17725,0)),0),INDEX($A$1:$A$17725,MATCH(G18323,$G$1:$G$17725,0)),MAX($A$2:$A18322)+1)</f>
        <v>14109</v>
      </c>
      <c r="B18323" s="1" t="e">
        <f aca="false">IF(COUNTIF($G$1:$G$17725,G18323&gt;0),0,INDEX($A$1:$A$17725,MATCH(G18323,$G$1:$G$17725,0)))</f>
        <v>#N/A</v>
      </c>
      <c r="C18323" s="1" t="str">
        <f aca="false">IF(H18323="",F18323,H18323)</f>
        <v>uss bush solar llc csg</v>
      </c>
      <c r="F18323" s="5"/>
      <c r="G18323" s="1" t="n">
        <v>63166</v>
      </c>
      <c r="H18323" s="1" t="s">
        <v>23427</v>
      </c>
      <c r="I18323" s="1" t="n">
        <v>62954</v>
      </c>
      <c r="J18323" s="1" t="s">
        <v>23428</v>
      </c>
      <c r="K18323" s="1" t="s">
        <v>23337</v>
      </c>
    </row>
    <row r="18324" customFormat="false" ht="15" hidden="false" customHeight="true" outlineLevel="0" collapsed="false">
      <c r="A18324" s="1" t="n">
        <f aca="false">IF(IFERROR((MATCH(G18324,$G$1:$G$17725,0)),0),INDEX($A$1:$A$17725,MATCH(G18324,$G$1:$G$17725,0)),MAX($A$2:$A18323)+1)</f>
        <v>14110</v>
      </c>
      <c r="B18324" s="1" t="e">
        <f aca="false">IF(COUNTIF($G$1:$G$17725,G18324&gt;0),0,INDEX($A$1:$A$17725,MATCH(G18324,$G$1:$G$17725,0)))</f>
        <v>#N/A</v>
      </c>
      <c r="C18324" s="1" t="str">
        <f aca="false">IF(H18324="",F18324,H18324)</f>
        <v>uss hancock solar llc csg</v>
      </c>
      <c r="F18324" s="5"/>
      <c r="G18324" s="1" t="n">
        <v>63167</v>
      </c>
      <c r="H18324" s="1" t="s">
        <v>23429</v>
      </c>
      <c r="I18324" s="1" t="n">
        <v>62955</v>
      </c>
      <c r="J18324" s="1" t="s">
        <v>23430</v>
      </c>
      <c r="K18324" s="1" t="s">
        <v>23337</v>
      </c>
    </row>
    <row r="18325" customFormat="false" ht="15" hidden="false" customHeight="true" outlineLevel="0" collapsed="false">
      <c r="A18325" s="1" t="n">
        <f aca="false">IF(IFERROR((MATCH(G18325,$G$1:$G$17725,0)),0),INDEX($A$1:$A$17725,MATCH(G18325,$G$1:$G$17725,0)),MAX($A$2:$A18324)+1)</f>
        <v>14111</v>
      </c>
      <c r="B18325" s="1" t="e">
        <f aca="false">IF(COUNTIF($G$1:$G$17725,G18325&gt;0),0,INDEX($A$1:$A$17725,MATCH(G18325,$G$1:$G$17725,0)))</f>
        <v>#N/A</v>
      </c>
      <c r="C18325" s="1" t="str">
        <f aca="false">IF(H18325="",F18325,H18325)</f>
        <v>uss pheasant solar llc</v>
      </c>
      <c r="F18325" s="5"/>
      <c r="G18325" s="1" t="n">
        <v>63168</v>
      </c>
      <c r="H18325" s="1" t="s">
        <v>23431</v>
      </c>
      <c r="I18325" s="1" t="n">
        <v>62956</v>
      </c>
      <c r="J18325" s="1" t="s">
        <v>23431</v>
      </c>
      <c r="K18325" s="1" t="s">
        <v>23337</v>
      </c>
    </row>
    <row r="18326" customFormat="false" ht="15" hidden="false" customHeight="true" outlineLevel="0" collapsed="false">
      <c r="A18326" s="1" t="n">
        <f aca="false">IF(IFERROR((MATCH(G18326,$G$1:$G$17725,0)),0),INDEX($A$1:$A$17725,MATCH(G18326,$G$1:$G$17725,0)),MAX($A$2:$A18325)+1)</f>
        <v>14112</v>
      </c>
      <c r="B18326" s="1" t="e">
        <f aca="false">IF(COUNTIF($G$1:$G$17725,G18326&gt;0),0,INDEX($A$1:$A$17725,MATCH(G18326,$G$1:$G$17725,0)))</f>
        <v>#N/A</v>
      </c>
      <c r="C18326" s="1" t="str">
        <f aca="false">IF(H18326="",F18326,H18326)</f>
        <v>uss kvpv solar llc</v>
      </c>
      <c r="F18326" s="5"/>
      <c r="G18326" s="1" t="n">
        <v>63169</v>
      </c>
      <c r="H18326" s="1" t="s">
        <v>23432</v>
      </c>
      <c r="I18326" s="1" t="n">
        <v>60531</v>
      </c>
      <c r="J18326" s="1" t="s">
        <v>23210</v>
      </c>
      <c r="K18326" s="1" t="s">
        <v>23337</v>
      </c>
    </row>
    <row r="18327" customFormat="false" ht="15" hidden="false" customHeight="true" outlineLevel="0" collapsed="false">
      <c r="A18327" s="1" t="n">
        <f aca="false">IF(IFERROR((MATCH(G18327,$G$1:$G$17725,0)),0),INDEX($A$1:$A$17725,MATCH(G18327,$G$1:$G$17725,0)),MAX($A$2:$A18326)+1)</f>
        <v>14113</v>
      </c>
      <c r="B18327" s="1" t="e">
        <f aca="false">IF(COUNTIF($G$1:$G$17725,G18327&gt;0),0,INDEX($A$1:$A$17725,MATCH(G18327,$G$1:$G$17725,0)))</f>
        <v>#N/A</v>
      </c>
      <c r="C18327" s="1" t="str">
        <f aca="false">IF(H18327="",F18327,H18327)</f>
        <v>uss kass solar llc</v>
      </c>
      <c r="F18327" s="5"/>
      <c r="G18327" s="1" t="n">
        <v>63170</v>
      </c>
      <c r="H18327" s="1" t="s">
        <v>23433</v>
      </c>
      <c r="I18327" s="1" t="n">
        <v>62958</v>
      </c>
      <c r="J18327" s="1" t="s">
        <v>23433</v>
      </c>
      <c r="K18327" s="1" t="s">
        <v>23337</v>
      </c>
    </row>
    <row r="18328" customFormat="false" ht="15" hidden="false" customHeight="true" outlineLevel="0" collapsed="false">
      <c r="A18328" s="1" t="n">
        <f aca="false">IF(IFERROR((MATCH(G18328,$G$1:$G$17725,0)),0),INDEX($A$1:$A$17725,MATCH(G18328,$G$1:$G$17725,0)),MAX($A$2:$A18327)+1)</f>
        <v>14114</v>
      </c>
      <c r="B18328" s="1" t="e">
        <f aca="false">IF(COUNTIF($G$1:$G$17725,G18328&gt;0),0,INDEX($A$1:$A$17725,MATCH(G18328,$G$1:$G$17725,0)))</f>
        <v>#N/A</v>
      </c>
      <c r="C18328" s="1" t="str">
        <f aca="false">IF(H18328="",F18328,H18328)</f>
        <v>uss chariot solar llc</v>
      </c>
      <c r="F18328" s="5"/>
      <c r="G18328" s="1" t="n">
        <v>63171</v>
      </c>
      <c r="H18328" s="1" t="s">
        <v>23434</v>
      </c>
      <c r="I18328" s="1" t="n">
        <v>60531</v>
      </c>
      <c r="J18328" s="1" t="s">
        <v>23210</v>
      </c>
      <c r="K18328" s="1" t="s">
        <v>23337</v>
      </c>
    </row>
    <row r="18329" customFormat="false" ht="15" hidden="false" customHeight="true" outlineLevel="0" collapsed="false">
      <c r="A18329" s="1" t="n">
        <f aca="false">IF(IFERROR((MATCH(G18329,$G$1:$G$17725,0)),0),INDEX($A$1:$A$17725,MATCH(G18329,$G$1:$G$17725,0)),MAX($A$2:$A18328)+1)</f>
        <v>14115</v>
      </c>
      <c r="B18329" s="1" t="e">
        <f aca="false">IF(COUNTIF($G$1:$G$17725,G18329&gt;0),0,INDEX($A$1:$A$17725,MATCH(G18329,$G$1:$G$17725,0)))</f>
        <v>#N/A</v>
      </c>
      <c r="C18329" s="1" t="str">
        <f aca="false">IF(H18329="",F18329,H18329)</f>
        <v>hartmann project csg</v>
      </c>
      <c r="F18329" s="5"/>
      <c r="G18329" s="1" t="n">
        <v>63174</v>
      </c>
      <c r="H18329" s="1" t="s">
        <v>23435</v>
      </c>
      <c r="I18329" s="1" t="n">
        <v>62962</v>
      </c>
      <c r="J18329" s="1" t="s">
        <v>23436</v>
      </c>
      <c r="K18329" s="1" t="s">
        <v>23337</v>
      </c>
    </row>
    <row r="18330" customFormat="false" ht="15" hidden="false" customHeight="true" outlineLevel="0" collapsed="false">
      <c r="A18330" s="1" t="n">
        <f aca="false">IF(IFERROR((MATCH(G18330,$G$1:$G$17725,0)),0),INDEX($A$1:$A$17725,MATCH(G18330,$G$1:$G$17725,0)),MAX($A$2:$A18329)+1)</f>
        <v>14116</v>
      </c>
      <c r="B18330" s="1" t="e">
        <f aca="false">IF(COUNTIF($G$1:$G$17725,G18330&gt;0),0,INDEX($A$1:$A$17725,MATCH(G18330,$G$1:$G$17725,0)))</f>
        <v>#N/A</v>
      </c>
      <c r="C18330" s="1" t="str">
        <f aca="false">IF(H18330="",F18330,H18330)</f>
        <v>e. goenner project csg</v>
      </c>
      <c r="F18330" s="5"/>
      <c r="G18330" s="1" t="n">
        <v>63175</v>
      </c>
      <c r="H18330" s="1" t="s">
        <v>23437</v>
      </c>
      <c r="I18330" s="1" t="n">
        <v>62963</v>
      </c>
      <c r="J18330" s="1" t="s">
        <v>23438</v>
      </c>
      <c r="K18330" s="1" t="s">
        <v>23337</v>
      </c>
    </row>
    <row r="18331" customFormat="false" ht="15" hidden="false" customHeight="true" outlineLevel="0" collapsed="false">
      <c r="A18331" s="1" t="n">
        <f aca="false">IF(IFERROR((MATCH(G18331,$G$1:$G$17725,0)),0),INDEX($A$1:$A$17725,MATCH(G18331,$G$1:$G$17725,0)),MAX($A$2:$A18330)+1)</f>
        <v>14117</v>
      </c>
      <c r="B18331" s="1" t="e">
        <f aca="false">IF(COUNTIF($G$1:$G$17725,G18331&gt;0),0,INDEX($A$1:$A$17725,MATCH(G18331,$G$1:$G$17725,0)))</f>
        <v>#N/A</v>
      </c>
      <c r="C18331" s="1" t="str">
        <f aca="false">IF(H18331="",F18331,H18331)</f>
        <v>prawer project csg</v>
      </c>
      <c r="F18331" s="5"/>
      <c r="G18331" s="1" t="n">
        <v>63176</v>
      </c>
      <c r="H18331" s="1" t="s">
        <v>23439</v>
      </c>
      <c r="I18331" s="1" t="n">
        <v>62964</v>
      </c>
      <c r="J18331" s="1" t="s">
        <v>23440</v>
      </c>
      <c r="K18331" s="1" t="s">
        <v>23337</v>
      </c>
    </row>
    <row r="18332" customFormat="false" ht="15" hidden="false" customHeight="true" outlineLevel="0" collapsed="false">
      <c r="A18332" s="1" t="n">
        <f aca="false">IF(IFERROR((MATCH(G18332,$G$1:$G$17725,0)),0),INDEX($A$1:$A$17725,MATCH(G18332,$G$1:$G$17725,0)),MAX($A$2:$A18331)+1)</f>
        <v>14118</v>
      </c>
      <c r="B18332" s="1" t="e">
        <f aca="false">IF(COUNTIF($G$1:$G$17725,G18332&gt;0),0,INDEX($A$1:$A$17725,MATCH(G18332,$G$1:$G$17725,0)))</f>
        <v>#N/A</v>
      </c>
      <c r="C18332" s="1" t="str">
        <f aca="false">IF(H18332="",F18332,H18332)</f>
        <v>schwinghamer project csg</v>
      </c>
      <c r="F18332" s="5"/>
      <c r="G18332" s="1" t="n">
        <v>63177</v>
      </c>
      <c r="H18332" s="1" t="s">
        <v>23441</v>
      </c>
      <c r="I18332" s="1" t="n">
        <v>62965</v>
      </c>
      <c r="J18332" s="1" t="s">
        <v>23442</v>
      </c>
      <c r="K18332" s="1" t="s">
        <v>23337</v>
      </c>
    </row>
    <row r="18333" customFormat="false" ht="15" hidden="false" customHeight="true" outlineLevel="0" collapsed="false">
      <c r="A18333" s="1" t="n">
        <f aca="false">IF(IFERROR((MATCH(G18333,$G$1:$G$17725,0)),0),INDEX($A$1:$A$17725,MATCH(G18333,$G$1:$G$17725,0)),MAX($A$2:$A18332)+1)</f>
        <v>14119</v>
      </c>
      <c r="B18333" s="1" t="e">
        <f aca="false">IF(COUNTIF($G$1:$G$17725,G18333&gt;0),0,INDEX($A$1:$A$17725,MATCH(G18333,$G$1:$G$17725,0)))</f>
        <v>#N/A</v>
      </c>
      <c r="C18333" s="1" t="str">
        <f aca="false">IF(H18333="",F18333,H18333)</f>
        <v>stag st. paul project csg</v>
      </c>
      <c r="F18333" s="5"/>
      <c r="G18333" s="1" t="n">
        <v>63178</v>
      </c>
      <c r="H18333" s="1" t="s">
        <v>23443</v>
      </c>
      <c r="I18333" s="1" t="n">
        <v>62966</v>
      </c>
      <c r="J18333" s="1" t="s">
        <v>23444</v>
      </c>
      <c r="K18333" s="1" t="s">
        <v>23337</v>
      </c>
    </row>
    <row r="18334" customFormat="false" ht="15" hidden="false" customHeight="true" outlineLevel="0" collapsed="false">
      <c r="A18334" s="1" t="n">
        <f aca="false">IF(IFERROR((MATCH(G18334,$G$1:$G$17725,0)),0),INDEX($A$1:$A$17725,MATCH(G18334,$G$1:$G$17725,0)),MAX($A$2:$A18333)+1)</f>
        <v>14120</v>
      </c>
      <c r="B18334" s="1" t="e">
        <f aca="false">IF(COUNTIF($G$1:$G$17725,G18334&gt;0),0,INDEX($A$1:$A$17725,MATCH(G18334,$G$1:$G$17725,0)))</f>
        <v>#N/A</v>
      </c>
      <c r="C18334" s="1" t="str">
        <f aca="false">IF(H18334="",F18334,H18334)</f>
        <v>linden 01 csg</v>
      </c>
      <c r="F18334" s="5"/>
      <c r="G18334" s="1" t="n">
        <v>63179</v>
      </c>
      <c r="H18334" s="1" t="s">
        <v>23445</v>
      </c>
      <c r="I18334" s="1" t="n">
        <v>60970</v>
      </c>
      <c r="J18334" s="1" t="s">
        <v>23336</v>
      </c>
      <c r="K18334" s="1" t="s">
        <v>23337</v>
      </c>
    </row>
    <row r="18335" customFormat="false" ht="15" hidden="false" customHeight="true" outlineLevel="0" collapsed="false">
      <c r="A18335" s="1" t="n">
        <f aca="false">IF(IFERROR((MATCH(G18335,$G$1:$G$17725,0)),0),INDEX($A$1:$A$17725,MATCH(G18335,$G$1:$G$17725,0)),MAX($A$2:$A18334)+1)</f>
        <v>14121</v>
      </c>
      <c r="B18335" s="1" t="e">
        <f aca="false">IF(COUNTIF($G$1:$G$17725,G18335&gt;0),0,INDEX($A$1:$A$17725,MATCH(G18335,$G$1:$G$17725,0)))</f>
        <v>#N/A</v>
      </c>
      <c r="C18335" s="1" t="str">
        <f aca="false">IF(H18335="",F18335,H18335)</f>
        <v>linden 02 csg</v>
      </c>
      <c r="F18335" s="5"/>
      <c r="G18335" s="1" t="n">
        <v>63182</v>
      </c>
      <c r="H18335" s="1" t="s">
        <v>23446</v>
      </c>
      <c r="I18335" s="1" t="n">
        <v>60970</v>
      </c>
      <c r="J18335" s="1" t="s">
        <v>23336</v>
      </c>
      <c r="K18335" s="1" t="s">
        <v>23337</v>
      </c>
    </row>
    <row r="18336" customFormat="false" ht="15" hidden="false" customHeight="true" outlineLevel="0" collapsed="false">
      <c r="A18336" s="1" t="n">
        <f aca="false">IF(IFERROR((MATCH(G18336,$G$1:$G$17725,0)),0),INDEX($A$1:$A$17725,MATCH(G18336,$G$1:$G$17725,0)),MAX($A$2:$A18335)+1)</f>
        <v>14122</v>
      </c>
      <c r="B18336" s="1" t="e">
        <f aca="false">IF(COUNTIF($G$1:$G$17725,G18336&gt;0),0,INDEX($A$1:$A$17725,MATCH(G18336,$G$1:$G$17725,0)))</f>
        <v>#N/A</v>
      </c>
      <c r="C18336" s="1" t="str">
        <f aca="false">IF(H18336="",F18336,H18336)</f>
        <v>linden 03 csg</v>
      </c>
      <c r="F18336" s="5"/>
      <c r="G18336" s="1" t="n">
        <v>63183</v>
      </c>
      <c r="H18336" s="1" t="s">
        <v>23447</v>
      </c>
      <c r="I18336" s="1" t="n">
        <v>60970</v>
      </c>
      <c r="J18336" s="1" t="s">
        <v>23336</v>
      </c>
      <c r="K18336" s="1" t="s">
        <v>23337</v>
      </c>
    </row>
    <row r="18337" customFormat="false" ht="15" hidden="false" customHeight="true" outlineLevel="0" collapsed="false">
      <c r="A18337" s="1" t="n">
        <f aca="false">IF(IFERROR((MATCH(G18337,$G$1:$G$17725,0)),0),INDEX($A$1:$A$17725,MATCH(G18337,$G$1:$G$17725,0)),MAX($A$2:$A18336)+1)</f>
        <v>14123</v>
      </c>
      <c r="B18337" s="1" t="e">
        <f aca="false">IF(COUNTIF($G$1:$G$17725,G18337&gt;0),0,INDEX($A$1:$A$17725,MATCH(G18337,$G$1:$G$17725,0)))</f>
        <v>#N/A</v>
      </c>
      <c r="C18337" s="1" t="str">
        <f aca="false">IF(H18337="",F18337,H18337)</f>
        <v>bergenmand solar partners, llc mahwah</v>
      </c>
      <c r="F18337" s="5"/>
      <c r="G18337" s="1" t="n">
        <v>63200</v>
      </c>
      <c r="H18337" s="1" t="s">
        <v>23448</v>
      </c>
      <c r="I18337" s="1" t="n">
        <v>60474</v>
      </c>
      <c r="J18337" s="1" t="s">
        <v>23449</v>
      </c>
      <c r="K18337" s="1" t="s">
        <v>23337</v>
      </c>
    </row>
    <row r="18338" customFormat="false" ht="15" hidden="false" customHeight="true" outlineLevel="0" collapsed="false">
      <c r="A18338" s="1" t="n">
        <f aca="false">IF(IFERROR((MATCH(G18338,$G$1:$G$17725,0)),0),INDEX($A$1:$A$17725,MATCH(G18338,$G$1:$G$17725,0)),MAX($A$2:$A18337)+1)</f>
        <v>14124</v>
      </c>
      <c r="B18338" s="1" t="e">
        <f aca="false">IF(COUNTIF($G$1:$G$17725,G18338&gt;0),0,INDEX($A$1:$A$17725,MATCH(G18338,$G$1:$G$17725,0)))</f>
        <v>#N/A</v>
      </c>
      <c r="C18338" s="1" t="str">
        <f aca="false">IF(H18338="",F18338,H18338)</f>
        <v>uss dot com solar llc csg</v>
      </c>
      <c r="F18338" s="5"/>
      <c r="G18338" s="1" t="n">
        <v>63215</v>
      </c>
      <c r="H18338" s="1" t="s">
        <v>23450</v>
      </c>
      <c r="I18338" s="1" t="n">
        <v>62973</v>
      </c>
      <c r="J18338" s="1" t="s">
        <v>23451</v>
      </c>
      <c r="K18338" s="1" t="s">
        <v>23337</v>
      </c>
    </row>
    <row r="18339" customFormat="false" ht="15" hidden="false" customHeight="true" outlineLevel="0" collapsed="false">
      <c r="A18339" s="1" t="n">
        <f aca="false">IF(IFERROR((MATCH(G18339,$G$1:$G$17725,0)),0),INDEX($A$1:$A$17725,MATCH(G18339,$G$1:$G$17725,0)),MAX($A$2:$A18338)+1)</f>
        <v>14125</v>
      </c>
      <c r="B18339" s="1" t="e">
        <f aca="false">IF(COUNTIF($G$1:$G$17725,G18339&gt;0),0,INDEX($A$1:$A$17725,MATCH(G18339,$G$1:$G$17725,0)))</f>
        <v>#N/A</v>
      </c>
      <c r="C18339" s="1" t="str">
        <f aca="false">IF(H18339="",F18339,H18339)</f>
        <v>uss b&amp;b solar llc csg</v>
      </c>
      <c r="F18339" s="5"/>
      <c r="G18339" s="1" t="n">
        <v>63216</v>
      </c>
      <c r="H18339" s="1" t="s">
        <v>23452</v>
      </c>
      <c r="I18339" s="1" t="n">
        <v>60531</v>
      </c>
      <c r="J18339" s="1" t="s">
        <v>23210</v>
      </c>
      <c r="K18339" s="1" t="s">
        <v>23337</v>
      </c>
    </row>
    <row r="18340" customFormat="false" ht="15" hidden="false" customHeight="true" outlineLevel="0" collapsed="false">
      <c r="A18340" s="1" t="n">
        <f aca="false">IF(IFERROR((MATCH(G18340,$G$1:$G$17725,0)),0),INDEX($A$1:$A$17725,MATCH(G18340,$G$1:$G$17725,0)),MAX($A$2:$A18339)+1)</f>
        <v>14126</v>
      </c>
      <c r="B18340" s="1" t="e">
        <f aca="false">IF(COUNTIF($G$1:$G$17725,G18340&gt;0),0,INDEX($A$1:$A$17725,MATCH(G18340,$G$1:$G$17725,0)))</f>
        <v>#N/A</v>
      </c>
      <c r="C18340" s="1" t="str">
        <f aca="false">IF(H18340="",F18340,H18340)</f>
        <v>uss zanzibar solar llc csg</v>
      </c>
      <c r="F18340" s="5"/>
      <c r="G18340" s="1" t="n">
        <v>63217</v>
      </c>
      <c r="H18340" s="1" t="s">
        <v>23453</v>
      </c>
      <c r="I18340" s="1" t="n">
        <v>62975</v>
      </c>
      <c r="J18340" s="1" t="s">
        <v>23454</v>
      </c>
      <c r="K18340" s="1" t="s">
        <v>23337</v>
      </c>
    </row>
    <row r="18341" customFormat="false" ht="15" hidden="false" customHeight="true" outlineLevel="0" collapsed="false">
      <c r="A18341" s="1" t="n">
        <f aca="false">IF(IFERROR((MATCH(G18341,$G$1:$G$17725,0)),0),INDEX($A$1:$A$17725,MATCH(G18341,$G$1:$G$17725,0)),MAX($A$2:$A18340)+1)</f>
        <v>14127</v>
      </c>
      <c r="B18341" s="1" t="e">
        <f aca="false">IF(COUNTIF($G$1:$G$17725,G18341&gt;0),0,INDEX($A$1:$A$17725,MATCH(G18341,$G$1:$G$17725,0)))</f>
        <v>#N/A</v>
      </c>
      <c r="C18341" s="1" t="str">
        <f aca="false">IF(H18341="",F18341,H18341)</f>
        <v>uss water town solar llc csg</v>
      </c>
      <c r="F18341" s="5"/>
      <c r="G18341" s="1" t="n">
        <v>63218</v>
      </c>
      <c r="H18341" s="1" t="s">
        <v>23455</v>
      </c>
      <c r="I18341" s="1" t="n">
        <v>62976</v>
      </c>
      <c r="J18341" s="1" t="s">
        <v>23456</v>
      </c>
      <c r="K18341" s="1" t="s">
        <v>23337</v>
      </c>
    </row>
    <row r="18342" customFormat="false" ht="15" hidden="false" customHeight="true" outlineLevel="0" collapsed="false">
      <c r="A18342" s="1" t="n">
        <f aca="false">IF(IFERROR((MATCH(G18342,$G$1:$G$17725,0)),0),INDEX($A$1:$A$17725,MATCH(G18342,$G$1:$G$17725,0)),MAX($A$2:$A18341)+1)</f>
        <v>14128</v>
      </c>
      <c r="B18342" s="1" t="e">
        <f aca="false">IF(COUNTIF($G$1:$G$17725,G18342&gt;0),0,INDEX($A$1:$A$17725,MATCH(G18342,$G$1:$G$17725,0)))</f>
        <v>#N/A</v>
      </c>
      <c r="C18342" s="1" t="str">
        <f aca="false">IF(H18342="",F18342,H18342)</f>
        <v>uss water fowl solar llc csg</v>
      </c>
      <c r="F18342" s="5"/>
      <c r="G18342" s="1" t="n">
        <v>63219</v>
      </c>
      <c r="H18342" s="1" t="s">
        <v>23457</v>
      </c>
      <c r="I18342" s="1" t="n">
        <v>62977</v>
      </c>
      <c r="J18342" s="1" t="s">
        <v>23458</v>
      </c>
      <c r="K18342" s="1" t="s">
        <v>23337</v>
      </c>
    </row>
    <row r="18343" customFormat="false" ht="15" hidden="false" customHeight="true" outlineLevel="0" collapsed="false">
      <c r="A18343" s="1" t="n">
        <f aca="false">IF(IFERROR((MATCH(G18343,$G$1:$G$17725,0)),0),INDEX($A$1:$A$17725,MATCH(G18343,$G$1:$G$17725,0)),MAX($A$2:$A18342)+1)</f>
        <v>14129</v>
      </c>
      <c r="B18343" s="1" t="e">
        <f aca="false">IF(COUNTIF($G$1:$G$17725,G18343&gt;0),0,INDEX($A$1:$A$17725,MATCH(G18343,$G$1:$G$17725,0)))</f>
        <v>#N/A</v>
      </c>
      <c r="C18343" s="1" t="str">
        <f aca="false">IF(H18343="",F18343,H18343)</f>
        <v>uss water city solar llc csg</v>
      </c>
      <c r="F18343" s="5"/>
      <c r="G18343" s="1" t="n">
        <v>63220</v>
      </c>
      <c r="H18343" s="1" t="s">
        <v>23459</v>
      </c>
      <c r="I18343" s="1" t="n">
        <v>62978</v>
      </c>
      <c r="J18343" s="1" t="s">
        <v>23460</v>
      </c>
      <c r="K18343" s="1" t="s">
        <v>23337</v>
      </c>
    </row>
    <row r="18344" customFormat="false" ht="15" hidden="false" customHeight="true" outlineLevel="0" collapsed="false">
      <c r="A18344" s="1" t="n">
        <f aca="false">IF(IFERROR((MATCH(G18344,$G$1:$G$17725,0)),0),INDEX($A$1:$A$17725,MATCH(G18344,$G$1:$G$17725,0)),MAX($A$2:$A18343)+1)</f>
        <v>14130</v>
      </c>
      <c r="B18344" s="1" t="e">
        <f aca="false">IF(COUNTIF($G$1:$G$17725,G18344&gt;0),0,INDEX($A$1:$A$17725,MATCH(G18344,$G$1:$G$17725,0)))</f>
        <v>#N/A</v>
      </c>
      <c r="C18344" s="1" t="str">
        <f aca="false">IF(H18344="",F18344,H18344)</f>
        <v>uss steamboat solar llc csg</v>
      </c>
      <c r="F18344" s="5"/>
      <c r="G18344" s="1" t="n">
        <v>63221</v>
      </c>
      <c r="H18344" s="1" t="s">
        <v>23461</v>
      </c>
      <c r="I18344" s="1" t="n">
        <v>60531</v>
      </c>
      <c r="J18344" s="1" t="s">
        <v>23210</v>
      </c>
      <c r="K18344" s="1" t="s">
        <v>23337</v>
      </c>
    </row>
    <row r="18345" customFormat="false" ht="15" hidden="false" customHeight="true" outlineLevel="0" collapsed="false">
      <c r="A18345" s="1" t="n">
        <f aca="false">IF(IFERROR((MATCH(G18345,$G$1:$G$17725,0)),0),INDEX($A$1:$A$17725,MATCH(G18345,$G$1:$G$17725,0)),MAX($A$2:$A18344)+1)</f>
        <v>14131</v>
      </c>
      <c r="B18345" s="1" t="e">
        <f aca="false">IF(COUNTIF($G$1:$G$17725,G18345&gt;0),0,INDEX($A$1:$A$17725,MATCH(G18345,$G$1:$G$17725,0)))</f>
        <v>#N/A</v>
      </c>
      <c r="C18345" s="1" t="str">
        <f aca="false">IF(H18345="",F18345,H18345)</f>
        <v>sherman solar</v>
      </c>
      <c r="F18345" s="5"/>
      <c r="G18345" s="1" t="n">
        <v>63239</v>
      </c>
      <c r="H18345" s="1" t="s">
        <v>23462</v>
      </c>
      <c r="I18345" s="1" t="n">
        <v>58135</v>
      </c>
      <c r="J18345" s="1" t="s">
        <v>21190</v>
      </c>
      <c r="K18345" s="1" t="s">
        <v>23337</v>
      </c>
    </row>
    <row r="18346" customFormat="false" ht="15" hidden="false" customHeight="true" outlineLevel="0" collapsed="false">
      <c r="A18346" s="1" t="n">
        <f aca="false">IF(IFERROR((MATCH(G18346,$G$1:$G$17725,0)),0),INDEX($A$1:$A$17725,MATCH(G18346,$G$1:$G$17725,0)),MAX($A$2:$A18345)+1)</f>
        <v>14132</v>
      </c>
      <c r="B18346" s="1" t="e">
        <f aca="false">IF(COUNTIF($G$1:$G$17725,G18346&gt;0),0,INDEX($A$1:$A$17725,MATCH(G18346,$G$1:$G$17725,0)))</f>
        <v>#N/A</v>
      </c>
      <c r="C18346" s="1" t="str">
        <f aca="false">IF(H18346="",F18346,H18346)</f>
        <v>jackson solar (ct)</v>
      </c>
      <c r="F18346" s="5"/>
      <c r="G18346" s="1" t="n">
        <v>63240</v>
      </c>
      <c r="H18346" s="1" t="s">
        <v>23463</v>
      </c>
      <c r="I18346" s="1" t="n">
        <v>58135</v>
      </c>
      <c r="J18346" s="1" t="s">
        <v>21190</v>
      </c>
      <c r="K18346" s="1" t="s">
        <v>23337</v>
      </c>
    </row>
    <row r="18347" customFormat="false" ht="15" hidden="false" customHeight="true" outlineLevel="0" collapsed="false">
      <c r="A18347" s="1" t="n">
        <f aca="false">IF(IFERROR((MATCH(G18347,$G$1:$G$17725,0)),0),INDEX($A$1:$A$17725,MATCH(G18347,$G$1:$G$17725,0)),MAX($A$2:$A18346)+1)</f>
        <v>14133</v>
      </c>
      <c r="B18347" s="1" t="e">
        <f aca="false">IF(COUNTIF($G$1:$G$17725,G18347&gt;0),0,INDEX($A$1:$A$17725,MATCH(G18347,$G$1:$G$17725,0)))</f>
        <v>#N/A</v>
      </c>
      <c r="C18347" s="1" t="str">
        <f aca="false">IF(H18347="",F18347,H18347)</f>
        <v>novel debra solar llc csg</v>
      </c>
      <c r="F18347" s="5"/>
      <c r="G18347" s="1" t="n">
        <v>63247</v>
      </c>
      <c r="H18347" s="1" t="s">
        <v>23464</v>
      </c>
      <c r="I18347" s="1" t="n">
        <v>63014</v>
      </c>
      <c r="J18347" s="1" t="s">
        <v>23465</v>
      </c>
      <c r="K18347" s="1" t="s">
        <v>23337</v>
      </c>
    </row>
    <row r="18348" customFormat="false" ht="15" hidden="false" customHeight="true" outlineLevel="0" collapsed="false">
      <c r="A18348" s="1" t="n">
        <f aca="false">IF(IFERROR((MATCH(G18348,$G$1:$G$17725,0)),0),INDEX($A$1:$A$17725,MATCH(G18348,$G$1:$G$17725,0)),MAX($A$2:$A18347)+1)</f>
        <v>14134</v>
      </c>
      <c r="B18348" s="1" t="e">
        <f aca="false">IF(COUNTIF($G$1:$G$17725,G18348&gt;0),0,INDEX($A$1:$A$17725,MATCH(G18348,$G$1:$G$17725,0)))</f>
        <v>#N/A</v>
      </c>
      <c r="C18348" s="1" t="str">
        <f aca="false">IF(H18348="",F18348,H18348)</f>
        <v>novel loren solar llc csg</v>
      </c>
      <c r="F18348" s="5"/>
      <c r="G18348" s="1" t="n">
        <v>63248</v>
      </c>
      <c r="H18348" s="1" t="s">
        <v>23466</v>
      </c>
      <c r="I18348" s="1" t="n">
        <v>63015</v>
      </c>
      <c r="J18348" s="1" t="s">
        <v>23467</v>
      </c>
      <c r="K18348" s="1" t="s">
        <v>23337</v>
      </c>
    </row>
    <row r="18349" customFormat="false" ht="15" hidden="false" customHeight="true" outlineLevel="0" collapsed="false">
      <c r="A18349" s="1" t="n">
        <f aca="false">IF(IFERROR((MATCH(G18349,$G$1:$G$17725,0)),0),INDEX($A$1:$A$17725,MATCH(G18349,$G$1:$G$17725,0)),MAX($A$2:$A18348)+1)</f>
        <v>14135</v>
      </c>
      <c r="B18349" s="1" t="e">
        <f aca="false">IF(COUNTIF($G$1:$G$17725,G18349&gt;0),0,INDEX($A$1:$A$17725,MATCH(G18349,$G$1:$G$17725,0)))</f>
        <v>#N/A</v>
      </c>
      <c r="C18349" s="1" t="str">
        <f aca="false">IF(H18349="",F18349,H18349)</f>
        <v>novel wayne solar llc csg</v>
      </c>
      <c r="F18349" s="5"/>
      <c r="G18349" s="1" t="n">
        <v>63249</v>
      </c>
      <c r="H18349" s="1" t="s">
        <v>23468</v>
      </c>
      <c r="I18349" s="1" t="n">
        <v>63017</v>
      </c>
      <c r="J18349" s="1" t="s">
        <v>23469</v>
      </c>
      <c r="K18349" s="1" t="s">
        <v>23337</v>
      </c>
    </row>
    <row r="18350" customFormat="false" ht="15" hidden="false" customHeight="true" outlineLevel="0" collapsed="false">
      <c r="A18350" s="1" t="n">
        <f aca="false">IF(IFERROR((MATCH(G18350,$G$1:$G$17725,0)),0),INDEX($A$1:$A$17725,MATCH(G18350,$G$1:$G$17725,0)),MAX($A$2:$A18349)+1)</f>
        <v>14136</v>
      </c>
      <c r="B18350" s="1" t="e">
        <f aca="false">IF(COUNTIF($G$1:$G$17725,G18350&gt;0),0,INDEX($A$1:$A$17725,MATCH(G18350,$G$1:$G$17725,0)))</f>
        <v>#N/A</v>
      </c>
      <c r="C18350" s="1" t="str">
        <f aca="false">IF(H18350="",F18350,H18350)</f>
        <v>cannon garden solar</v>
      </c>
      <c r="F18350" s="5"/>
      <c r="G18350" s="1" t="n">
        <v>63252</v>
      </c>
      <c r="H18350" s="1" t="s">
        <v>23470</v>
      </c>
      <c r="I18350" s="1" t="n">
        <v>63049</v>
      </c>
      <c r="J18350" s="1" t="s">
        <v>23471</v>
      </c>
      <c r="K18350" s="1" t="s">
        <v>23337</v>
      </c>
    </row>
    <row r="18351" customFormat="false" ht="15" hidden="false" customHeight="true" outlineLevel="0" collapsed="false">
      <c r="A18351" s="1" t="n">
        <f aca="false">IF(IFERROR((MATCH(G18351,$G$1:$G$17725,0)),0),INDEX($A$1:$A$17725,MATCH(G18351,$G$1:$G$17725,0)),MAX($A$2:$A18350)+1)</f>
        <v>14137</v>
      </c>
      <c r="B18351" s="1" t="e">
        <f aca="false">IF(COUNTIF($G$1:$G$17725,G18351&gt;0),0,INDEX($A$1:$A$17725,MATCH(G18351,$G$1:$G$17725,0)))</f>
        <v>#N/A</v>
      </c>
      <c r="C18351" s="1" t="str">
        <f aca="false">IF(H18351="",F18351,H18351)</f>
        <v>plainfield solar 2</v>
      </c>
      <c r="F18351" s="5"/>
      <c r="G18351" s="1" t="n">
        <v>63263</v>
      </c>
      <c r="H18351" s="1" t="s">
        <v>23472</v>
      </c>
      <c r="I18351" s="1" t="n">
        <v>58135</v>
      </c>
      <c r="J18351" s="1" t="s">
        <v>21190</v>
      </c>
      <c r="K18351" s="1" t="s">
        <v>23337</v>
      </c>
    </row>
    <row r="18352" customFormat="false" ht="15" hidden="false" customHeight="true" outlineLevel="0" collapsed="false">
      <c r="A18352" s="1" t="n">
        <f aca="false">IF(IFERROR((MATCH(G18352,$G$1:$G$17725,0)),0),INDEX($A$1:$A$17725,MATCH(G18352,$G$1:$G$17725,0)),MAX($A$2:$A18351)+1)</f>
        <v>14138</v>
      </c>
      <c r="B18352" s="1" t="e">
        <f aca="false">IF(COUNTIF($G$1:$G$17725,G18352&gt;0),0,INDEX($A$1:$A$17725,MATCH(G18352,$G$1:$G$17725,0)))</f>
        <v>#N/A</v>
      </c>
      <c r="C18352" s="1" t="str">
        <f aca="false">IF(H18352="",F18352,H18352)</f>
        <v>barneveld solar</v>
      </c>
      <c r="F18352" s="5"/>
      <c r="G18352" s="1" t="n">
        <v>63279</v>
      </c>
      <c r="H18352" s="1" t="s">
        <v>23473</v>
      </c>
      <c r="I18352" s="1" t="n">
        <v>58871</v>
      </c>
      <c r="J18352" s="1" t="s">
        <v>20739</v>
      </c>
      <c r="K18352" s="1" t="s">
        <v>23337</v>
      </c>
    </row>
    <row r="18353" customFormat="false" ht="15" hidden="false" customHeight="true" outlineLevel="0" collapsed="false">
      <c r="A18353" s="1" t="n">
        <f aca="false">IF(IFERROR((MATCH(G18353,$G$1:$G$17725,0)),0),INDEX($A$1:$A$17725,MATCH(G18353,$G$1:$G$17725,0)),MAX($A$2:$A18352)+1)</f>
        <v>14139</v>
      </c>
      <c r="B18353" s="1" t="e">
        <f aca="false">IF(COUNTIF($G$1:$G$17725,G18353&gt;0),0,INDEX($A$1:$A$17725,MATCH(G18353,$G$1:$G$17725,0)))</f>
        <v>#N/A</v>
      </c>
      <c r="C18353" s="1" t="str">
        <f aca="false">IF(H18353="",F18353,H18353)</f>
        <v>allium community solar garden, llc</v>
      </c>
      <c r="F18353" s="5"/>
      <c r="G18353" s="1" t="n">
        <v>63304</v>
      </c>
      <c r="H18353" s="1" t="s">
        <v>23474</v>
      </c>
      <c r="I18353" s="1" t="n">
        <v>62759</v>
      </c>
      <c r="J18353" s="1" t="s">
        <v>22965</v>
      </c>
      <c r="K18353" s="1" t="s">
        <v>23337</v>
      </c>
    </row>
    <row r="18354" customFormat="false" ht="15" hidden="false" customHeight="true" outlineLevel="0" collapsed="false">
      <c r="A18354" s="1" t="n">
        <f aca="false">IF(IFERROR((MATCH(G18354,$G$1:$G$17725,0)),0),INDEX($A$1:$A$17725,MATCH(G18354,$G$1:$G$17725,0)),MAX($A$2:$A18353)+1)</f>
        <v>14140</v>
      </c>
      <c r="B18354" s="1" t="e">
        <f aca="false">IF(COUNTIF($G$1:$G$17725,G18354&gt;0),0,INDEX($A$1:$A$17725,MATCH(G18354,$G$1:$G$17725,0)))</f>
        <v>#N/A</v>
      </c>
      <c r="C18354" s="1" t="str">
        <f aca="false">IF(H18354="",F18354,H18354)</f>
        <v>aster community solar garden, llc</v>
      </c>
      <c r="F18354" s="5"/>
      <c r="G18354" s="1" t="n">
        <v>63305</v>
      </c>
      <c r="H18354" s="1" t="s">
        <v>23475</v>
      </c>
      <c r="I18354" s="1" t="n">
        <v>62759</v>
      </c>
      <c r="J18354" s="1" t="s">
        <v>22965</v>
      </c>
      <c r="K18354" s="1" t="s">
        <v>23337</v>
      </c>
    </row>
    <row r="18355" customFormat="false" ht="15" hidden="false" customHeight="true" outlineLevel="0" collapsed="false">
      <c r="A18355" s="1" t="n">
        <f aca="false">IF(IFERROR((MATCH(G18355,$G$1:$G$17725,0)),0),INDEX($A$1:$A$17725,MATCH(G18355,$G$1:$G$17725,0)),MAX($A$2:$A18354)+1)</f>
        <v>14141</v>
      </c>
      <c r="B18355" s="1" t="e">
        <f aca="false">IF(COUNTIF($G$1:$G$17725,G18355&gt;0),0,INDEX($A$1:$A$17725,MATCH(G18355,$G$1:$G$17725,0)))</f>
        <v>#N/A</v>
      </c>
      <c r="C18355" s="1" t="str">
        <f aca="false">IF(H18355="",F18355,H18355)</f>
        <v>westport community solar, llc</v>
      </c>
      <c r="F18355" s="5"/>
      <c r="G18355" s="1" t="n">
        <v>63307</v>
      </c>
      <c r="H18355" s="1" t="s">
        <v>23476</v>
      </c>
      <c r="I18355" s="1" t="n">
        <v>62759</v>
      </c>
      <c r="J18355" s="1" t="s">
        <v>22965</v>
      </c>
      <c r="K18355" s="1" t="s">
        <v>23337</v>
      </c>
    </row>
    <row r="18356" customFormat="false" ht="15" hidden="false" customHeight="true" outlineLevel="0" collapsed="false">
      <c r="A18356" s="1" t="n">
        <f aca="false">IF(IFERROR((MATCH(G18356,$G$1:$G$17725,0)),0),INDEX($A$1:$A$17725,MATCH(G18356,$G$1:$G$17725,0)),MAX($A$2:$A18355)+1)</f>
        <v>14142</v>
      </c>
      <c r="B18356" s="1" t="e">
        <f aca="false">IF(COUNTIF($G$1:$G$17725,G18356&gt;0),0,INDEX($A$1:$A$17725,MATCH(G18356,$G$1:$G$17725,0)))</f>
        <v>#N/A</v>
      </c>
      <c r="C18356" s="1" t="str">
        <f aca="false">IF(H18356="",F18356,H18356)</f>
        <v>marigold community solar garden, llc</v>
      </c>
      <c r="F18356" s="5"/>
      <c r="G18356" s="1" t="n">
        <v>63308</v>
      </c>
      <c r="H18356" s="1" t="s">
        <v>23477</v>
      </c>
      <c r="I18356" s="1" t="n">
        <v>62759</v>
      </c>
      <c r="J18356" s="1" t="s">
        <v>22965</v>
      </c>
      <c r="K18356" s="1" t="s">
        <v>23337</v>
      </c>
    </row>
    <row r="18357" customFormat="false" ht="15" hidden="false" customHeight="true" outlineLevel="0" collapsed="false">
      <c r="A18357" s="1" t="n">
        <f aca="false">IF(IFERROR((MATCH(G18357,$G$1:$G$17725,0)),0),INDEX($A$1:$A$17725,MATCH(G18357,$G$1:$G$17725,0)),MAX($A$2:$A18356)+1)</f>
        <v>14143</v>
      </c>
      <c r="B18357" s="1" t="e">
        <f aca="false">IF(COUNTIF($G$1:$G$17725,G18357&gt;0),0,INDEX($A$1:$A$17725,MATCH(G18357,$G$1:$G$17725,0)))</f>
        <v>#N/A</v>
      </c>
      <c r="C18357" s="1" t="str">
        <f aca="false">IF(H18357="",F18357,H18357)</f>
        <v>honeysuckle solar, llc</v>
      </c>
      <c r="F18357" s="5"/>
      <c r="G18357" s="1" t="n">
        <v>63309</v>
      </c>
      <c r="H18357" s="1" t="s">
        <v>23478</v>
      </c>
      <c r="I18357" s="1" t="n">
        <v>62759</v>
      </c>
      <c r="J18357" s="1" t="s">
        <v>22965</v>
      </c>
      <c r="K18357" s="1" t="s">
        <v>23337</v>
      </c>
    </row>
    <row r="18358" customFormat="false" ht="15" hidden="false" customHeight="true" outlineLevel="0" collapsed="false">
      <c r="A18358" s="1" t="n">
        <f aca="false">IF(IFERROR((MATCH(G18358,$G$1:$G$17725,0)),0),INDEX($A$1:$A$17725,MATCH(G18358,$G$1:$G$17725,0)),MAX($A$2:$A18357)+1)</f>
        <v>14144</v>
      </c>
      <c r="B18358" s="1" t="e">
        <f aca="false">IF(COUNTIF($G$1:$G$17725,G18358&gt;0),0,INDEX($A$1:$A$17725,MATCH(G18358,$G$1:$G$17725,0)))</f>
        <v>#N/A</v>
      </c>
      <c r="C18358" s="1" t="str">
        <f aca="false">IF(H18358="",F18358,H18358)</f>
        <v>snowdrop solar, llc</v>
      </c>
      <c r="F18358" s="5"/>
      <c r="G18358" s="1" t="n">
        <v>63310</v>
      </c>
      <c r="H18358" s="1" t="s">
        <v>23479</v>
      </c>
      <c r="I18358" s="1" t="n">
        <v>62759</v>
      </c>
      <c r="J18358" s="1" t="s">
        <v>22965</v>
      </c>
      <c r="K18358" s="1" t="s">
        <v>23337</v>
      </c>
    </row>
    <row r="18359" customFormat="false" ht="15" hidden="false" customHeight="true" outlineLevel="0" collapsed="false">
      <c r="A18359" s="1" t="n">
        <f aca="false">IF(IFERROR((MATCH(G18359,$G$1:$G$17725,0)),0),INDEX($A$1:$A$17725,MATCH(G18359,$G$1:$G$17725,0)),MAX($A$2:$A18358)+1)</f>
        <v>14145</v>
      </c>
      <c r="B18359" s="1" t="e">
        <f aca="false">IF(COUNTIF($G$1:$G$17725,G18359&gt;0),0,INDEX($A$1:$A$17725,MATCH(G18359,$G$1:$G$17725,0)))</f>
        <v>#N/A</v>
      </c>
      <c r="C18359" s="1" t="str">
        <f aca="false">IF(H18359="",F18359,H18359)</f>
        <v>lantana solar, llc</v>
      </c>
      <c r="F18359" s="5"/>
      <c r="G18359" s="1" t="n">
        <v>63311</v>
      </c>
      <c r="H18359" s="1" t="s">
        <v>23480</v>
      </c>
      <c r="I18359" s="1" t="n">
        <v>62759</v>
      </c>
      <c r="J18359" s="1" t="s">
        <v>22965</v>
      </c>
      <c r="K18359" s="1" t="s">
        <v>23337</v>
      </c>
    </row>
    <row r="18360" customFormat="false" ht="15" hidden="false" customHeight="true" outlineLevel="0" collapsed="false">
      <c r="A18360" s="1" t="n">
        <f aca="false">IF(IFERROR((MATCH(G18360,$G$1:$G$17725,0)),0),INDEX($A$1:$A$17725,MATCH(G18360,$G$1:$G$17725,0)),MAX($A$2:$A18359)+1)</f>
        <v>14146</v>
      </c>
      <c r="B18360" s="1" t="e">
        <f aca="false">IF(COUNTIF($G$1:$G$17725,G18360&gt;0),0,INDEX($A$1:$A$17725,MATCH(G18360,$G$1:$G$17725,0)))</f>
        <v>#N/A</v>
      </c>
      <c r="C18360" s="1" t="str">
        <f aca="false">IF(H18360="",F18360,H18360)</f>
        <v>hyacinth solar, llc</v>
      </c>
      <c r="F18360" s="5"/>
      <c r="G18360" s="1" t="n">
        <v>63312</v>
      </c>
      <c r="H18360" s="1" t="s">
        <v>23481</v>
      </c>
      <c r="I18360" s="1" t="n">
        <v>62759</v>
      </c>
      <c r="J18360" s="1" t="s">
        <v>22965</v>
      </c>
      <c r="K18360" s="1" t="s">
        <v>23337</v>
      </c>
    </row>
    <row r="18361" customFormat="false" ht="15" hidden="false" customHeight="true" outlineLevel="0" collapsed="false">
      <c r="A18361" s="1" t="n">
        <f aca="false">IF(IFERROR((MATCH(G18361,$G$1:$G$17725,0)),0),INDEX($A$1:$A$17725,MATCH(G18361,$G$1:$G$17725,0)),MAX($A$2:$A18360)+1)</f>
        <v>14147</v>
      </c>
      <c r="B18361" s="1" t="e">
        <f aca="false">IF(COUNTIF($G$1:$G$17725,G18361&gt;0),0,INDEX($A$1:$A$17725,MATCH(G18361,$G$1:$G$17725,0)))</f>
        <v>#N/A</v>
      </c>
      <c r="C18361" s="1" t="str">
        <f aca="false">IF(H18361="",F18361,H18361)</f>
        <v>coral bells solar, llc</v>
      </c>
      <c r="F18361" s="5"/>
      <c r="G18361" s="1" t="n">
        <v>63313</v>
      </c>
      <c r="H18361" s="1" t="s">
        <v>23482</v>
      </c>
      <c r="I18361" s="1" t="n">
        <v>62759</v>
      </c>
      <c r="J18361" s="1" t="s">
        <v>22965</v>
      </c>
      <c r="K18361" s="1" t="s">
        <v>23337</v>
      </c>
    </row>
    <row r="18362" customFormat="false" ht="15" hidden="false" customHeight="true" outlineLevel="0" collapsed="false">
      <c r="A18362" s="1" t="n">
        <f aca="false">IF(IFERROR((MATCH(G18362,$G$1:$G$17725,0)),0),INDEX($A$1:$A$17725,MATCH(G18362,$G$1:$G$17725,0)),MAX($A$2:$A18361)+1)</f>
        <v>14148</v>
      </c>
      <c r="B18362" s="1" t="e">
        <f aca="false">IF(COUNTIF($G$1:$G$17725,G18362&gt;0),0,INDEX($A$1:$A$17725,MATCH(G18362,$G$1:$G$17725,0)))</f>
        <v>#N/A</v>
      </c>
      <c r="C18362" s="1" t="str">
        <f aca="false">IF(H18362="",F18362,H18362)</f>
        <v>primrose solar, llc</v>
      </c>
      <c r="F18362" s="5"/>
      <c r="G18362" s="1" t="n">
        <v>63314</v>
      </c>
      <c r="H18362" s="1" t="s">
        <v>23483</v>
      </c>
      <c r="I18362" s="1" t="n">
        <v>62759</v>
      </c>
      <c r="J18362" s="1" t="s">
        <v>22965</v>
      </c>
      <c r="K18362" s="1" t="s">
        <v>23337</v>
      </c>
    </row>
    <row r="18363" customFormat="false" ht="15" hidden="false" customHeight="true" outlineLevel="0" collapsed="false">
      <c r="A18363" s="1" t="n">
        <f aca="false">IF(IFERROR((MATCH(G18363,$G$1:$G$17725,0)),0),INDEX($A$1:$A$17725,MATCH(G18363,$G$1:$G$17725,0)),MAX($A$2:$A18362)+1)</f>
        <v>14149</v>
      </c>
      <c r="B18363" s="1" t="e">
        <f aca="false">IF(COUNTIF($G$1:$G$17725,G18363&gt;0),0,INDEX($A$1:$A$17725,MATCH(G18363,$G$1:$G$17725,0)))</f>
        <v>#N/A</v>
      </c>
      <c r="C18363" s="1" t="str">
        <f aca="false">IF(H18363="",F18363,H18363)</f>
        <v>kerria solar, llc</v>
      </c>
      <c r="F18363" s="5"/>
      <c r="G18363" s="1" t="n">
        <v>63315</v>
      </c>
      <c r="H18363" s="1" t="s">
        <v>23484</v>
      </c>
      <c r="I18363" s="1" t="n">
        <v>62759</v>
      </c>
      <c r="J18363" s="1" t="s">
        <v>22965</v>
      </c>
      <c r="K18363" s="1" t="s">
        <v>23337</v>
      </c>
    </row>
    <row r="18364" customFormat="false" ht="15" hidden="false" customHeight="true" outlineLevel="0" collapsed="false">
      <c r="A18364" s="1" t="n">
        <f aca="false">IF(IFERROR((MATCH(G18364,$G$1:$G$17725,0)),0),INDEX($A$1:$A$17725,MATCH(G18364,$G$1:$G$17725,0)),MAX($A$2:$A18363)+1)</f>
        <v>14150</v>
      </c>
      <c r="B18364" s="1" t="e">
        <f aca="false">IF(COUNTIF($G$1:$G$17725,G18364&gt;0),0,INDEX($A$1:$A$17725,MATCH(G18364,$G$1:$G$17725,0)))</f>
        <v>#N/A</v>
      </c>
      <c r="C18364" s="1" t="str">
        <f aca="false">IF(H18364="",F18364,H18364)</f>
        <v>gladiolus solar, llc</v>
      </c>
      <c r="F18364" s="5"/>
      <c r="G18364" s="1" t="n">
        <v>63316</v>
      </c>
      <c r="H18364" s="1" t="s">
        <v>23485</v>
      </c>
      <c r="I18364" s="1" t="n">
        <v>62759</v>
      </c>
      <c r="J18364" s="1" t="s">
        <v>22965</v>
      </c>
      <c r="K18364" s="1" t="s">
        <v>23337</v>
      </c>
    </row>
    <row r="18365" customFormat="false" ht="15" hidden="false" customHeight="true" outlineLevel="0" collapsed="false">
      <c r="A18365" s="1" t="n">
        <f aca="false">IF(IFERROR((MATCH(G18365,$G$1:$G$17725,0)),0),INDEX($A$1:$A$17725,MATCH(G18365,$G$1:$G$17725,0)),MAX($A$2:$A18364)+1)</f>
        <v>14151</v>
      </c>
      <c r="B18365" s="1" t="e">
        <f aca="false">IF(COUNTIF($G$1:$G$17725,G18365&gt;0),0,INDEX($A$1:$A$17725,MATCH(G18365,$G$1:$G$17725,0)))</f>
        <v>#N/A</v>
      </c>
      <c r="C18365" s="1" t="str">
        <f aca="false">IF(H18365="",F18365,H18365)</f>
        <v>geranium solar, llc</v>
      </c>
      <c r="F18365" s="5"/>
      <c r="G18365" s="1" t="n">
        <v>63317</v>
      </c>
      <c r="H18365" s="1" t="s">
        <v>23486</v>
      </c>
      <c r="I18365" s="1" t="n">
        <v>62759</v>
      </c>
      <c r="J18365" s="1" t="s">
        <v>22965</v>
      </c>
      <c r="K18365" s="1" t="s">
        <v>23337</v>
      </c>
    </row>
    <row r="18366" customFormat="false" ht="15" hidden="false" customHeight="true" outlineLevel="0" collapsed="false">
      <c r="A18366" s="1" t="n">
        <f aca="false">IF(IFERROR((MATCH(G18366,$G$1:$G$17725,0)),0),INDEX($A$1:$A$17725,MATCH(G18366,$G$1:$G$17725,0)),MAX($A$2:$A18365)+1)</f>
        <v>14152</v>
      </c>
      <c r="B18366" s="1" t="e">
        <f aca="false">IF(COUNTIF($G$1:$G$17725,G18366&gt;0),0,INDEX($A$1:$A$17725,MATCH(G18366,$G$1:$G$17725,0)))</f>
        <v>#N/A</v>
      </c>
      <c r="C18366" s="1" t="str">
        <f aca="false">IF(H18366="",F18366,H18366)</f>
        <v>bellflower solar, llc</v>
      </c>
      <c r="F18366" s="5"/>
      <c r="G18366" s="1" t="n">
        <v>63318</v>
      </c>
      <c r="H18366" s="1" t="s">
        <v>23487</v>
      </c>
      <c r="I18366" s="1" t="n">
        <v>62759</v>
      </c>
      <c r="J18366" s="1" t="s">
        <v>22965</v>
      </c>
      <c r="K18366" s="1" t="s">
        <v>23337</v>
      </c>
    </row>
    <row r="18367" customFormat="false" ht="15" hidden="false" customHeight="true" outlineLevel="0" collapsed="false">
      <c r="A18367" s="1" t="n">
        <f aca="false">IF(IFERROR((MATCH(G18367,$G$1:$G$17725,0)),0),INDEX($A$1:$A$17725,MATCH(G18367,$G$1:$G$17725,0)),MAX($A$2:$A18366)+1)</f>
        <v>14153</v>
      </c>
      <c r="B18367" s="1" t="e">
        <f aca="false">IF(COUNTIF($G$1:$G$17725,G18367&gt;0),0,INDEX($A$1:$A$17725,MATCH(G18367,$G$1:$G$17725,0)))</f>
        <v>#N/A</v>
      </c>
      <c r="C18367" s="1" t="str">
        <f aca="false">IF(H18367="",F18367,H18367)</f>
        <v>iris solar, llc (mn)</v>
      </c>
      <c r="F18367" s="5"/>
      <c r="G18367" s="1" t="n">
        <v>63319</v>
      </c>
      <c r="H18367" s="1" t="s">
        <v>23488</v>
      </c>
      <c r="I18367" s="1" t="n">
        <v>62759</v>
      </c>
      <c r="J18367" s="1" t="s">
        <v>22965</v>
      </c>
      <c r="K18367" s="1" t="s">
        <v>23337</v>
      </c>
    </row>
    <row r="18368" customFormat="false" ht="15" hidden="false" customHeight="true" outlineLevel="0" collapsed="false">
      <c r="A18368" s="1" t="n">
        <f aca="false">IF(IFERROR((MATCH(G18368,$G$1:$G$17725,0)),0),INDEX($A$1:$A$17725,MATCH(G18368,$G$1:$G$17725,0)),MAX($A$2:$A18367)+1)</f>
        <v>14154</v>
      </c>
      <c r="B18368" s="1" t="e">
        <f aca="false">IF(COUNTIF($G$1:$G$17725,G18368&gt;0),0,INDEX($A$1:$A$17725,MATCH(G18368,$G$1:$G$17725,0)))</f>
        <v>#N/A</v>
      </c>
      <c r="C18368" s="1" t="str">
        <f aca="false">IF(H18368="",F18368,H18368)</f>
        <v>sutton solar 2, llc</v>
      </c>
      <c r="F18368" s="5"/>
      <c r="G18368" s="1" t="n">
        <v>63336</v>
      </c>
      <c r="H18368" s="1" t="s">
        <v>23489</v>
      </c>
      <c r="I18368" s="1" t="n">
        <v>63106</v>
      </c>
      <c r="J18368" s="1" t="s">
        <v>23489</v>
      </c>
      <c r="K18368" s="1" t="s">
        <v>23337</v>
      </c>
    </row>
    <row r="18369" customFormat="false" ht="15" hidden="false" customHeight="true" outlineLevel="0" collapsed="false">
      <c r="A18369" s="1" t="n">
        <f aca="false">IF(IFERROR((MATCH(G18369,$G$1:$G$17725,0)),0),INDEX($A$1:$A$17725,MATCH(G18369,$G$1:$G$17725,0)),MAX($A$2:$A18368)+1)</f>
        <v>14155</v>
      </c>
      <c r="B18369" s="1" t="e">
        <f aca="false">IF(COUNTIF($G$1:$G$17725,G18369&gt;0),0,INDEX($A$1:$A$17725,MATCH(G18369,$G$1:$G$17725,0)))</f>
        <v>#N/A</v>
      </c>
      <c r="C18369" s="1" t="str">
        <f aca="false">IF(H18369="",F18369,H18369)</f>
        <v>ticket network south windsor</v>
      </c>
      <c r="F18369" s="5"/>
      <c r="G18369" s="1" t="n">
        <v>63354</v>
      </c>
      <c r="H18369" s="1" t="s">
        <v>23490</v>
      </c>
      <c r="I18369" s="1" t="n">
        <v>62067</v>
      </c>
      <c r="J18369" s="1" t="s">
        <v>23491</v>
      </c>
      <c r="K18369" s="1" t="s">
        <v>23337</v>
      </c>
    </row>
    <row r="18370" customFormat="false" ht="15" hidden="false" customHeight="true" outlineLevel="0" collapsed="false">
      <c r="A18370" s="1" t="n">
        <f aca="false">IF(IFERROR((MATCH(G18370,$G$1:$G$17725,0)),0),INDEX($A$1:$A$17725,MATCH(G18370,$G$1:$G$17725,0)),MAX($A$2:$A18369)+1)</f>
        <v>14156</v>
      </c>
      <c r="B18370" s="1" t="e">
        <f aca="false">IF(COUNTIF($G$1:$G$17725,G18370&gt;0),0,INDEX($A$1:$A$17725,MATCH(G18370,$G$1:$G$17725,0)))</f>
        <v>#N/A</v>
      </c>
      <c r="C18370" s="1" t="str">
        <f aca="false">IF(H18370="",F18370,H18370)</f>
        <v>corbin russwin phase 3 berlin</v>
      </c>
      <c r="F18370" s="5"/>
      <c r="G18370" s="1" t="n">
        <v>63358</v>
      </c>
      <c r="H18370" s="1" t="s">
        <v>23492</v>
      </c>
      <c r="I18370" s="1" t="n">
        <v>62067</v>
      </c>
      <c r="J18370" s="1" t="s">
        <v>23491</v>
      </c>
      <c r="K18370" s="1" t="s">
        <v>23337</v>
      </c>
    </row>
    <row r="18371" customFormat="false" ht="15" hidden="false" customHeight="true" outlineLevel="0" collapsed="false">
      <c r="A18371" s="1" t="n">
        <f aca="false">IF(IFERROR((MATCH(G18371,$G$1:$G$17725,0)),0),INDEX($A$1:$A$17725,MATCH(G18371,$G$1:$G$17725,0)),MAX($A$2:$A18370)+1)</f>
        <v>14157</v>
      </c>
      <c r="B18371" s="1" t="e">
        <f aca="false">IF(COUNTIF($G$1:$G$17725,G18371&gt;0),0,INDEX($A$1:$A$17725,MATCH(G18371,$G$1:$G$17725,0)))</f>
        <v>#N/A</v>
      </c>
      <c r="C18371" s="1" t="str">
        <f aca="false">IF(H18371="",F18371,H18371)</f>
        <v>medline ind. phase 2 tracy</v>
      </c>
      <c r="F18371" s="5"/>
      <c r="G18371" s="1" t="n">
        <v>63361</v>
      </c>
      <c r="H18371" s="1" t="s">
        <v>23493</v>
      </c>
      <c r="I18371" s="1" t="n">
        <v>62067</v>
      </c>
      <c r="J18371" s="1" t="s">
        <v>23491</v>
      </c>
      <c r="K18371" s="1" t="s">
        <v>23337</v>
      </c>
    </row>
    <row r="18372" customFormat="false" ht="15" hidden="false" customHeight="true" outlineLevel="0" collapsed="false">
      <c r="A18372" s="1" t="n">
        <f aca="false">IF(IFERROR((MATCH(G18372,$G$1:$G$17725,0)),0),INDEX($A$1:$A$17725,MATCH(G18372,$G$1:$G$17725,0)),MAX($A$2:$A18371)+1)</f>
        <v>14158</v>
      </c>
      <c r="B18372" s="1" t="e">
        <f aca="false">IF(COUNTIF($G$1:$G$17725,G18372&gt;0),0,INDEX($A$1:$A$17725,MATCH(G18372,$G$1:$G$17725,0)))</f>
        <v>#N/A</v>
      </c>
      <c r="C18372" s="1" t="str">
        <f aca="false">IF(H18372="",F18372,H18372)</f>
        <v>niagara bottling stockton</v>
      </c>
      <c r="F18372" s="5"/>
      <c r="G18372" s="1" t="n">
        <v>63363</v>
      </c>
      <c r="H18372" s="1" t="s">
        <v>23494</v>
      </c>
      <c r="I18372" s="1" t="n">
        <v>62067</v>
      </c>
      <c r="J18372" s="1" t="s">
        <v>23491</v>
      </c>
      <c r="K18372" s="1" t="s">
        <v>23337</v>
      </c>
    </row>
    <row r="18373" customFormat="false" ht="15" hidden="false" customHeight="true" outlineLevel="0" collapsed="false">
      <c r="A18373" s="1" t="n">
        <f aca="false">IF(IFERROR((MATCH(G18373,$G$1:$G$17725,0)),0),INDEX($A$1:$A$17725,MATCH(G18373,$G$1:$G$17725,0)),MAX($A$2:$A18372)+1)</f>
        <v>14159</v>
      </c>
      <c r="B18373" s="1" t="e">
        <f aca="false">IF(COUNTIF($G$1:$G$17725,G18373&gt;0),0,INDEX($A$1:$A$17725,MATCH(G18373,$G$1:$G$17725,0)))</f>
        <v>#N/A</v>
      </c>
      <c r="C18373" s="1" t="str">
        <f aca="false">IF(H18373="",F18373,H18373)</f>
        <v>strandness garden</v>
      </c>
      <c r="F18373" s="5"/>
      <c r="G18373" s="1" t="n">
        <v>63367</v>
      </c>
      <c r="H18373" s="1" t="s">
        <v>23495</v>
      </c>
      <c r="I18373" s="1" t="n">
        <v>63131</v>
      </c>
      <c r="J18373" s="1" t="s">
        <v>23496</v>
      </c>
      <c r="K18373" s="1" t="s">
        <v>23337</v>
      </c>
    </row>
    <row r="18374" customFormat="false" ht="15" hidden="false" customHeight="true" outlineLevel="0" collapsed="false">
      <c r="A18374" s="1" t="n">
        <f aca="false">IF(IFERROR((MATCH(G18374,$G$1:$G$17725,0)),0),INDEX($A$1:$A$17725,MATCH(G18374,$G$1:$G$17725,0)),MAX($A$2:$A18373)+1)</f>
        <v>14160</v>
      </c>
      <c r="B18374" s="1" t="e">
        <f aca="false">IF(COUNTIF($G$1:$G$17725,G18374&gt;0),0,INDEX($A$1:$A$17725,MATCH(G18374,$G$1:$G$17725,0)))</f>
        <v>#N/A</v>
      </c>
      <c r="C18374" s="1" t="str">
        <f aca="false">IF(H18374="",F18374,H18374)</f>
        <v>cp middletown solar i llc</v>
      </c>
      <c r="F18374" s="5"/>
      <c r="G18374" s="1" t="n">
        <v>63374</v>
      </c>
      <c r="H18374" s="1" t="s">
        <v>23497</v>
      </c>
      <c r="I18374" s="1" t="n">
        <v>62719</v>
      </c>
      <c r="J18374" s="1" t="s">
        <v>23221</v>
      </c>
      <c r="K18374" s="1" t="s">
        <v>23337</v>
      </c>
    </row>
    <row r="18375" customFormat="false" ht="15" hidden="false" customHeight="true" outlineLevel="0" collapsed="false">
      <c r="A18375" s="1" t="n">
        <f aca="false">IF(IFERROR((MATCH(G18375,$G$1:$G$17725,0)),0),INDEX($A$1:$A$17725,MATCH(G18375,$G$1:$G$17725,0)),MAX($A$2:$A18374)+1)</f>
        <v>14161</v>
      </c>
      <c r="B18375" s="1" t="e">
        <f aca="false">IF(COUNTIF($G$1:$G$17725,G18375&gt;0),0,INDEX($A$1:$A$17725,MATCH(G18375,$G$1:$G$17725,0)))</f>
        <v>#N/A</v>
      </c>
      <c r="C18375" s="1" t="str">
        <f aca="false">IF(H18375="",F18375,H18375)</f>
        <v>cp middletown solar ii llc</v>
      </c>
      <c r="F18375" s="5"/>
      <c r="G18375" s="1" t="n">
        <v>63375</v>
      </c>
      <c r="H18375" s="1" t="s">
        <v>23498</v>
      </c>
      <c r="I18375" s="1" t="n">
        <v>62719</v>
      </c>
      <c r="J18375" s="1" t="s">
        <v>23221</v>
      </c>
      <c r="K18375" s="1" t="s">
        <v>23337</v>
      </c>
    </row>
    <row r="18376" customFormat="false" ht="15" hidden="false" customHeight="true" outlineLevel="0" collapsed="false">
      <c r="A18376" s="1" t="n">
        <f aca="false">IF(IFERROR((MATCH(G18376,$G$1:$G$17725,0)),0),INDEX($A$1:$A$17725,MATCH(G18376,$G$1:$G$17725,0)),MAX($A$2:$A18375)+1)</f>
        <v>14162</v>
      </c>
      <c r="B18376" s="1" t="e">
        <f aca="false">IF(COUNTIF($G$1:$G$17725,G18376&gt;0),0,INDEX($A$1:$A$17725,MATCH(G18376,$G$1:$G$17725,0)))</f>
        <v>#N/A</v>
      </c>
      <c r="C18376" s="1" t="str">
        <f aca="false">IF(H18376="",F18376,H18376)</f>
        <v>goodhue community solar one llc csg</v>
      </c>
      <c r="F18376" s="5"/>
      <c r="G18376" s="1" t="n">
        <v>63380</v>
      </c>
      <c r="H18376" s="1" t="s">
        <v>23499</v>
      </c>
      <c r="I18376" s="1" t="n">
        <v>62915</v>
      </c>
      <c r="J18376" s="1" t="s">
        <v>23393</v>
      </c>
      <c r="K18376" s="1" t="s">
        <v>23337</v>
      </c>
    </row>
    <row r="18377" customFormat="false" ht="15" hidden="false" customHeight="true" outlineLevel="0" collapsed="false">
      <c r="A18377" s="1" t="n">
        <f aca="false">IF(IFERROR((MATCH(G18377,$G$1:$G$17725,0)),0),INDEX($A$1:$A$17725,MATCH(G18377,$G$1:$G$17725,0)),MAX($A$2:$A18376)+1)</f>
        <v>14163</v>
      </c>
      <c r="B18377" s="1" t="e">
        <f aca="false">IF(COUNTIF($G$1:$G$17725,G18377&gt;0),0,INDEX($A$1:$A$17725,MATCH(G18377,$G$1:$G$17725,0)))</f>
        <v>#N/A</v>
      </c>
      <c r="C18377" s="1" t="str">
        <f aca="false">IF(H18377="",F18377,H18377)</f>
        <v>falls creek garden</v>
      </c>
      <c r="F18377" s="5"/>
      <c r="G18377" s="1" t="n">
        <v>63394</v>
      </c>
      <c r="H18377" s="1" t="s">
        <v>23500</v>
      </c>
      <c r="I18377" s="1" t="n">
        <v>63143</v>
      </c>
      <c r="J18377" s="1" t="s">
        <v>23501</v>
      </c>
      <c r="K18377" s="1" t="s">
        <v>23337</v>
      </c>
    </row>
    <row r="18378" customFormat="false" ht="15" hidden="false" customHeight="true" outlineLevel="0" collapsed="false">
      <c r="A18378" s="1" t="n">
        <f aca="false">IF(IFERROR((MATCH(G18378,$G$1:$G$17725,0)),0),INDEX($A$1:$A$17725,MATCH(G18378,$G$1:$G$17725,0)),MAX($A$2:$A18377)+1)</f>
        <v>14164</v>
      </c>
      <c r="B18378" s="1" t="e">
        <f aca="false">IF(COUNTIF($G$1:$G$17725,G18378&gt;0),0,INDEX($A$1:$A$17725,MATCH(G18378,$G$1:$G$17725,0)))</f>
        <v>#N/A</v>
      </c>
      <c r="C18378" s="1" t="str">
        <f aca="false">IF(H18378="",F18378,H18378)</f>
        <v>star garden</v>
      </c>
      <c r="F18378" s="5"/>
      <c r="G18378" s="1" t="n">
        <v>63395</v>
      </c>
      <c r="H18378" s="1" t="s">
        <v>23502</v>
      </c>
      <c r="I18378" s="1" t="n">
        <v>63144</v>
      </c>
      <c r="J18378" s="1" t="s">
        <v>23503</v>
      </c>
      <c r="K18378" s="1" t="s">
        <v>23337</v>
      </c>
    </row>
    <row r="18379" customFormat="false" ht="15" hidden="false" customHeight="true" outlineLevel="0" collapsed="false">
      <c r="A18379" s="1" t="n">
        <f aca="false">IF(IFERROR((MATCH(G18379,$G$1:$G$17725,0)),0),INDEX($A$1:$A$17725,MATCH(G18379,$G$1:$G$17725,0)),MAX($A$2:$A18378)+1)</f>
        <v>14165</v>
      </c>
      <c r="B18379" s="1" t="e">
        <f aca="false">IF(COUNTIF($G$1:$G$17725,G18379&gt;0),0,INDEX($A$1:$A$17725,MATCH(G18379,$G$1:$G$17725,0)))</f>
        <v>#N/A</v>
      </c>
      <c r="C18379" s="1" t="str">
        <f aca="false">IF(H18379="",F18379,H18379)</f>
        <v>buffalo garden</v>
      </c>
      <c r="F18379" s="5"/>
      <c r="G18379" s="1" t="n">
        <v>63396</v>
      </c>
      <c r="H18379" s="1" t="s">
        <v>23504</v>
      </c>
      <c r="I18379" s="1" t="n">
        <v>63157</v>
      </c>
      <c r="J18379" s="1" t="s">
        <v>23505</v>
      </c>
      <c r="K18379" s="1" t="s">
        <v>23337</v>
      </c>
    </row>
    <row r="18380" customFormat="false" ht="15" hidden="false" customHeight="true" outlineLevel="0" collapsed="false">
      <c r="A18380" s="1" t="n">
        <f aca="false">IF(IFERROR((MATCH(G18380,$G$1:$G$17725,0)),0),INDEX($A$1:$A$17725,MATCH(G18380,$G$1:$G$17725,0)),MAX($A$2:$A18379)+1)</f>
        <v>14166</v>
      </c>
      <c r="B18380" s="1" t="e">
        <f aca="false">IF(COUNTIF($G$1:$G$17725,G18380&gt;0),0,INDEX($A$1:$A$17725,MATCH(G18380,$G$1:$G$17725,0)))</f>
        <v>#N/A</v>
      </c>
      <c r="C18380" s="1" t="str">
        <f aca="false">IF(H18380="",F18380,H18380)</f>
        <v>loon garden</v>
      </c>
      <c r="F18380" s="5"/>
      <c r="G18380" s="1" t="n">
        <v>63397</v>
      </c>
      <c r="H18380" s="1" t="s">
        <v>23506</v>
      </c>
      <c r="I18380" s="1" t="n">
        <v>63158</v>
      </c>
      <c r="J18380" s="1" t="s">
        <v>23507</v>
      </c>
      <c r="K18380" s="1" t="s">
        <v>23337</v>
      </c>
    </row>
    <row r="18381" customFormat="false" ht="15" hidden="false" customHeight="true" outlineLevel="0" collapsed="false">
      <c r="A18381" s="1" t="n">
        <f aca="false">IF(IFERROR((MATCH(G18381,$G$1:$G$17725,0)),0),INDEX($A$1:$A$17725,MATCH(G18381,$G$1:$G$17725,0)),MAX($A$2:$A18380)+1)</f>
        <v>14167</v>
      </c>
      <c r="B18381" s="1" t="e">
        <f aca="false">IF(COUNTIF($G$1:$G$17725,G18381&gt;0),0,INDEX($A$1:$A$17725,MATCH(G18381,$G$1:$G$17725,0)))</f>
        <v>#N/A</v>
      </c>
      <c r="C18381" s="1" t="str">
        <f aca="false">IF(H18381="",F18381,H18381)</f>
        <v>stearns solar i</v>
      </c>
      <c r="F18381" s="5"/>
      <c r="G18381" s="1" t="n">
        <v>63400</v>
      </c>
      <c r="H18381" s="1" t="s">
        <v>23508</v>
      </c>
      <c r="I18381" s="1" t="n">
        <v>63159</v>
      </c>
      <c r="J18381" s="1" t="s">
        <v>23509</v>
      </c>
      <c r="K18381" s="1" t="s">
        <v>23337</v>
      </c>
    </row>
    <row r="18382" customFormat="false" ht="15" hidden="false" customHeight="true" outlineLevel="0" collapsed="false">
      <c r="A18382" s="1" t="n">
        <f aca="false">IF(IFERROR((MATCH(G18382,$G$1:$G$17725,0)),0),INDEX($A$1:$A$17725,MATCH(G18382,$G$1:$G$17725,0)),MAX($A$2:$A18381)+1)</f>
        <v>14168</v>
      </c>
      <c r="B18382" s="1" t="e">
        <f aca="false">IF(COUNTIF($G$1:$G$17725,G18382&gt;0),0,INDEX($A$1:$A$17725,MATCH(G18382,$G$1:$G$17725,0)))</f>
        <v>#N/A</v>
      </c>
      <c r="C18382" s="1" t="str">
        <f aca="false">IF(H18382="",F18382,H18382)</f>
        <v>olinda trail solar</v>
      </c>
      <c r="F18382" s="5"/>
      <c r="G18382" s="1" t="n">
        <v>63401</v>
      </c>
      <c r="H18382" s="1" t="s">
        <v>23510</v>
      </c>
      <c r="I18382" s="1" t="n">
        <v>63160</v>
      </c>
      <c r="J18382" s="1" t="s">
        <v>23511</v>
      </c>
      <c r="K18382" s="1" t="s">
        <v>23337</v>
      </c>
    </row>
    <row r="18383" customFormat="false" ht="15" hidden="false" customHeight="true" outlineLevel="0" collapsed="false">
      <c r="A18383" s="1" t="n">
        <f aca="false">IF(IFERROR((MATCH(G18383,$G$1:$G$17725,0)),0),INDEX($A$1:$A$17725,MATCH(G18383,$G$1:$G$17725,0)),MAX($A$2:$A18382)+1)</f>
        <v>14169</v>
      </c>
      <c r="B18383" s="1" t="e">
        <f aca="false">IF(COUNTIF($G$1:$G$17725,G18383&gt;0),0,INDEX($A$1:$A$17725,MATCH(G18383,$G$1:$G$17725,0)))</f>
        <v>#N/A</v>
      </c>
      <c r="C18383" s="1" t="str">
        <f aca="false">IF(H18383="",F18383,H18383)</f>
        <v>new munich solar</v>
      </c>
      <c r="F18383" s="5"/>
      <c r="G18383" s="1" t="n">
        <v>63402</v>
      </c>
      <c r="H18383" s="1" t="s">
        <v>23512</v>
      </c>
      <c r="I18383" s="1" t="n">
        <v>63161</v>
      </c>
      <c r="J18383" s="1" t="s">
        <v>23513</v>
      </c>
      <c r="K18383" s="1" t="s">
        <v>23337</v>
      </c>
    </row>
    <row r="18384" customFormat="false" ht="15" hidden="false" customHeight="true" outlineLevel="0" collapsed="false">
      <c r="A18384" s="1" t="n">
        <f aca="false">IF(IFERROR((MATCH(G18384,$G$1:$G$17725,0)),0),INDEX($A$1:$A$17725,MATCH(G18384,$G$1:$G$17725,0)),MAX($A$2:$A18383)+1)</f>
        <v>14170</v>
      </c>
      <c r="B18384" s="1" t="e">
        <f aca="false">IF(COUNTIF($G$1:$G$17725,G18384&gt;0),0,INDEX($A$1:$A$17725,MATCH(G18384,$G$1:$G$17725,0)))</f>
        <v>#N/A</v>
      </c>
      <c r="C18384" s="1" t="str">
        <f aca="false">IF(H18384="",F18384,H18384)</f>
        <v>clara city solar</v>
      </c>
      <c r="F18384" s="5"/>
      <c r="G18384" s="1" t="n">
        <v>63403</v>
      </c>
      <c r="H18384" s="1" t="s">
        <v>23514</v>
      </c>
      <c r="I18384" s="1" t="n">
        <v>63162</v>
      </c>
      <c r="J18384" s="1" t="s">
        <v>23515</v>
      </c>
      <c r="K18384" s="1" t="s">
        <v>23337</v>
      </c>
    </row>
    <row r="18385" customFormat="false" ht="15" hidden="false" customHeight="true" outlineLevel="0" collapsed="false">
      <c r="A18385" s="1" t="n">
        <f aca="false">IF(IFERROR((MATCH(G18385,$G$1:$G$17725,0)),0),INDEX($A$1:$A$17725,MATCH(G18385,$G$1:$G$17725,0)),MAX($A$2:$A18384)+1)</f>
        <v>14171</v>
      </c>
      <c r="B18385" s="1" t="e">
        <f aca="false">IF(COUNTIF($G$1:$G$17725,G18385&gt;0),0,INDEX($A$1:$A$17725,MATCH(G18385,$G$1:$G$17725,0)))</f>
        <v>#N/A</v>
      </c>
      <c r="C18385" s="1" t="str">
        <f aca="false">IF(H18385="",F18385,H18385)</f>
        <v>san diego zoo</v>
      </c>
      <c r="F18385" s="5"/>
      <c r="G18385" s="1" t="n">
        <v>63412</v>
      </c>
      <c r="H18385" s="1" t="s">
        <v>23516</v>
      </c>
      <c r="I18385" s="1" t="n">
        <v>63246</v>
      </c>
      <c r="J18385" s="1" t="s">
        <v>23517</v>
      </c>
      <c r="K18385" s="1" t="s">
        <v>23337</v>
      </c>
    </row>
    <row r="18386" customFormat="false" ht="15" hidden="false" customHeight="true" outlineLevel="0" collapsed="false">
      <c r="A18386" s="1" t="n">
        <f aca="false">IF(IFERROR((MATCH(G18386,$G$1:$G$17725,0)),0),INDEX($A$1:$A$17725,MATCH(G18386,$G$1:$G$17725,0)),MAX($A$2:$A18385)+1)</f>
        <v>14172</v>
      </c>
      <c r="B18386" s="1" t="e">
        <f aca="false">IF(COUNTIF($G$1:$G$17725,G18386&gt;0),0,INDEX($A$1:$A$17725,MATCH(G18386,$G$1:$G$17725,0)))</f>
        <v>#N/A</v>
      </c>
      <c r="C18386" s="1" t="str">
        <f aca="false">IF(H18386="",F18386,H18386)</f>
        <v>ltmua</v>
      </c>
      <c r="F18386" s="5"/>
      <c r="G18386" s="1" t="n">
        <v>63413</v>
      </c>
      <c r="H18386" s="1" t="s">
        <v>23518</v>
      </c>
      <c r="I18386" s="1" t="n">
        <v>61944</v>
      </c>
      <c r="J18386" s="1" t="s">
        <v>23041</v>
      </c>
      <c r="K18386" s="1" t="s">
        <v>23337</v>
      </c>
    </row>
    <row r="18387" customFormat="false" ht="15" hidden="false" customHeight="true" outlineLevel="0" collapsed="false">
      <c r="A18387" s="1" t="n">
        <f aca="false">IF(IFERROR((MATCH(G18387,$G$1:$G$17725,0)),0),INDEX($A$1:$A$17725,MATCH(G18387,$G$1:$G$17725,0)),MAX($A$2:$A18386)+1)</f>
        <v>14173</v>
      </c>
      <c r="B18387" s="1" t="e">
        <f aca="false">IF(COUNTIF($G$1:$G$17725,G18387&gt;0),0,INDEX($A$1:$A$17725,MATCH(G18387,$G$1:$G$17725,0)))</f>
        <v>#N/A</v>
      </c>
      <c r="C18387" s="1" t="str">
        <f aca="false">IF(H18387="",F18387,H18387)</f>
        <v>goodhue community solar three llc csg</v>
      </c>
      <c r="F18387" s="5"/>
      <c r="G18387" s="1" t="n">
        <v>63417</v>
      </c>
      <c r="H18387" s="1" t="s">
        <v>23519</v>
      </c>
      <c r="I18387" s="1" t="n">
        <v>62915</v>
      </c>
      <c r="J18387" s="1" t="s">
        <v>23393</v>
      </c>
      <c r="K18387" s="1" t="s">
        <v>23337</v>
      </c>
    </row>
    <row r="18388" customFormat="false" ht="15" hidden="false" customHeight="true" outlineLevel="0" collapsed="false">
      <c r="A18388" s="1" t="n">
        <f aca="false">IF(IFERROR((MATCH(G18388,$G$1:$G$17725,0)),0),INDEX($A$1:$A$17725,MATCH(G18388,$G$1:$G$17725,0)),MAX($A$2:$A18387)+1)</f>
        <v>14174</v>
      </c>
      <c r="B18388" s="1" t="e">
        <f aca="false">IF(COUNTIF($G$1:$G$17725,G18388&gt;0),0,INDEX($A$1:$A$17725,MATCH(G18388,$G$1:$G$17725,0)))</f>
        <v>#N/A</v>
      </c>
      <c r="C18388" s="1" t="str">
        <f aca="false">IF(H18388="",F18388,H18388)</f>
        <v>straight garden solar</v>
      </c>
      <c r="F18388" s="5"/>
      <c r="G18388" s="1" t="n">
        <v>63424</v>
      </c>
      <c r="H18388" s="1" t="s">
        <v>23520</v>
      </c>
      <c r="I18388" s="1" t="n">
        <v>63171</v>
      </c>
      <c r="J18388" s="1" t="s">
        <v>23521</v>
      </c>
      <c r="K18388" s="1" t="s">
        <v>23337</v>
      </c>
    </row>
    <row r="18389" customFormat="false" ht="15" hidden="false" customHeight="true" outlineLevel="0" collapsed="false">
      <c r="A18389" s="1" t="n">
        <f aca="false">IF(IFERROR((MATCH(G18389,$G$1:$G$17725,0)),0),INDEX($A$1:$A$17725,MATCH(G18389,$G$1:$G$17725,0)),MAX($A$2:$A18388)+1)</f>
        <v>14175</v>
      </c>
      <c r="B18389" s="1" t="e">
        <f aca="false">IF(COUNTIF($G$1:$G$17725,G18389&gt;0),0,INDEX($A$1:$A$17725,MATCH(G18389,$G$1:$G$17725,0)))</f>
        <v>#N/A</v>
      </c>
      <c r="C18389" s="1" t="str">
        <f aca="false">IF(H18389="",F18389,H18389)</f>
        <v>leven garden solar</v>
      </c>
      <c r="F18389" s="5"/>
      <c r="G18389" s="1" t="n">
        <v>63425</v>
      </c>
      <c r="H18389" s="1" t="s">
        <v>23522</v>
      </c>
      <c r="I18389" s="1" t="n">
        <v>63172</v>
      </c>
      <c r="J18389" s="1" t="s">
        <v>23523</v>
      </c>
      <c r="K18389" s="1" t="s">
        <v>23337</v>
      </c>
    </row>
    <row r="18390" customFormat="false" ht="15" hidden="false" customHeight="true" outlineLevel="0" collapsed="false">
      <c r="A18390" s="1" t="n">
        <f aca="false">IF(IFERROR((MATCH(G18390,$G$1:$G$17725,0)),0),INDEX($A$1:$A$17725,MATCH(G18390,$G$1:$G$17725,0)),MAX($A$2:$A18389)+1)</f>
        <v>14176</v>
      </c>
      <c r="B18390" s="1" t="e">
        <f aca="false">IF(COUNTIF($G$1:$G$17725,G18390&gt;0),0,INDEX($A$1:$A$17725,MATCH(G18390,$G$1:$G$17725,0)))</f>
        <v>#N/A</v>
      </c>
      <c r="C18390" s="1" t="str">
        <f aca="false">IF(H18390="",F18390,H18390)</f>
        <v>zumbro solar garden</v>
      </c>
      <c r="F18390" s="5"/>
      <c r="G18390" s="1" t="n">
        <v>63426</v>
      </c>
      <c r="H18390" s="1" t="s">
        <v>23524</v>
      </c>
      <c r="I18390" s="1" t="n">
        <v>63173</v>
      </c>
      <c r="J18390" s="1" t="s">
        <v>23525</v>
      </c>
      <c r="K18390" s="1" t="s">
        <v>23337</v>
      </c>
    </row>
    <row r="18391" customFormat="false" ht="15" hidden="false" customHeight="true" outlineLevel="0" collapsed="false">
      <c r="A18391" s="1" t="n">
        <f aca="false">IF(IFERROR((MATCH(G18391,$G$1:$G$17725,0)),0),INDEX($A$1:$A$17725,MATCH(G18391,$G$1:$G$17725,0)),MAX($A$2:$A18390)+1)</f>
        <v>14177</v>
      </c>
      <c r="B18391" s="1" t="e">
        <f aca="false">IF(COUNTIF($G$1:$G$17725,G18391&gt;0),0,INDEX($A$1:$A$17725,MATCH(G18391,$G$1:$G$17725,0)))</f>
        <v>#N/A</v>
      </c>
      <c r="C18391" s="1" t="str">
        <f aca="false">IF(H18391="",F18391,H18391)</f>
        <v>mud garden solar</v>
      </c>
      <c r="F18391" s="5"/>
      <c r="G18391" s="1" t="n">
        <v>63427</v>
      </c>
      <c r="H18391" s="1" t="s">
        <v>23526</v>
      </c>
      <c r="I18391" s="1" t="n">
        <v>63175</v>
      </c>
      <c r="J18391" s="1" t="s">
        <v>23527</v>
      </c>
      <c r="K18391" s="1" t="s">
        <v>23337</v>
      </c>
    </row>
    <row r="18392" customFormat="false" ht="15" hidden="false" customHeight="true" outlineLevel="0" collapsed="false">
      <c r="A18392" s="1" t="n">
        <f aca="false">IF(IFERROR((MATCH(G18392,$G$1:$G$17725,0)),0),INDEX($A$1:$A$17725,MATCH(G18392,$G$1:$G$17725,0)),MAX($A$2:$A18391)+1)</f>
        <v>14178</v>
      </c>
      <c r="B18392" s="1" t="e">
        <f aca="false">IF(COUNTIF($G$1:$G$17725,G18392&gt;0),0,INDEX($A$1:$A$17725,MATCH(G18392,$G$1:$G$17725,0)))</f>
        <v>#N/A</v>
      </c>
      <c r="C18392" s="1" t="str">
        <f aca="false">IF(H18392="",F18392,H18392)</f>
        <v>erin garden solar</v>
      </c>
      <c r="F18392" s="5"/>
      <c r="G18392" s="1" t="n">
        <v>63429</v>
      </c>
      <c r="H18392" s="1" t="s">
        <v>23528</v>
      </c>
      <c r="I18392" s="1" t="n">
        <v>63176</v>
      </c>
      <c r="J18392" s="1" t="s">
        <v>23529</v>
      </c>
      <c r="K18392" s="1" t="s">
        <v>23337</v>
      </c>
    </row>
    <row r="18393" customFormat="false" ht="15" hidden="false" customHeight="true" outlineLevel="0" collapsed="false">
      <c r="A18393" s="1" t="n">
        <f aca="false">IF(IFERROR((MATCH(G18393,$G$1:$G$17725,0)),0),INDEX($A$1:$A$17725,MATCH(G18393,$G$1:$G$17725,0)),MAX($A$2:$A18392)+1)</f>
        <v>14179</v>
      </c>
      <c r="B18393" s="1" t="e">
        <f aca="false">IF(COUNTIF($G$1:$G$17725,G18393&gt;0),0,INDEX($A$1:$A$17725,MATCH(G18393,$G$1:$G$17725,0)))</f>
        <v>#N/A</v>
      </c>
      <c r="C18393" s="1" t="str">
        <f aca="false">IF(H18393="",F18393,H18393)</f>
        <v>chub garden solar</v>
      </c>
      <c r="F18393" s="5"/>
      <c r="G18393" s="1" t="n">
        <v>63430</v>
      </c>
      <c r="H18393" s="1" t="s">
        <v>23530</v>
      </c>
      <c r="I18393" s="1" t="n">
        <v>63177</v>
      </c>
      <c r="J18393" s="1" t="s">
        <v>23531</v>
      </c>
      <c r="K18393" s="1" t="s">
        <v>23337</v>
      </c>
    </row>
    <row r="18394" customFormat="false" ht="15" hidden="false" customHeight="true" outlineLevel="0" collapsed="false">
      <c r="A18394" s="1" t="n">
        <f aca="false">IF(IFERROR((MATCH(G18394,$G$1:$G$17725,0)),0),INDEX($A$1:$A$17725,MATCH(G18394,$G$1:$G$17725,0)),MAX($A$2:$A18393)+1)</f>
        <v>14180</v>
      </c>
      <c r="B18394" s="1" t="e">
        <f aca="false">IF(COUNTIF($G$1:$G$17725,G18394&gt;0),0,INDEX($A$1:$A$17725,MATCH(G18394,$G$1:$G$17725,0)))</f>
        <v>#N/A</v>
      </c>
      <c r="C18394" s="1" t="str">
        <f aca="false">IF(H18394="",F18394,H18394)</f>
        <v>maston garden solar</v>
      </c>
      <c r="F18394" s="5"/>
      <c r="G18394" s="1" t="n">
        <v>63434</v>
      </c>
      <c r="H18394" s="1" t="s">
        <v>23532</v>
      </c>
      <c r="I18394" s="1" t="n">
        <v>63174</v>
      </c>
      <c r="J18394" s="1" t="s">
        <v>23533</v>
      </c>
      <c r="K18394" s="1" t="s">
        <v>23337</v>
      </c>
    </row>
    <row r="18395" customFormat="false" ht="15" hidden="false" customHeight="true" outlineLevel="0" collapsed="false">
      <c r="A18395" s="1" t="n">
        <f aca="false">IF(IFERROR((MATCH(G18395,$G$1:$G$17725,0)),0),INDEX($A$1:$A$17725,MATCH(G18395,$G$1:$G$17725,0)),MAX($A$2:$A18394)+1)</f>
        <v>14181</v>
      </c>
      <c r="B18395" s="1" t="e">
        <f aca="false">IF(COUNTIF($G$1:$G$17725,G18395&gt;0),0,INDEX($A$1:$A$17725,MATCH(G18395,$G$1:$G$17725,0)))</f>
        <v>#N/A</v>
      </c>
      <c r="C18395" s="1" t="str">
        <f aca="false">IF(H18395="",F18395,H18395)</f>
        <v>malmedal solar garden</v>
      </c>
      <c r="F18395" s="5"/>
      <c r="G18395" s="1" t="n">
        <v>63453</v>
      </c>
      <c r="H18395" s="1" t="s">
        <v>23534</v>
      </c>
      <c r="I18395" s="1" t="n">
        <v>63194</v>
      </c>
      <c r="J18395" s="1" t="s">
        <v>23535</v>
      </c>
      <c r="K18395" s="1" t="s">
        <v>23337</v>
      </c>
    </row>
    <row r="18396" customFormat="false" ht="15" hidden="false" customHeight="true" outlineLevel="0" collapsed="false">
      <c r="A18396" s="1" t="n">
        <f aca="false">IF(IFERROR((MATCH(G18396,$G$1:$G$17725,0)),0),INDEX($A$1:$A$17725,MATCH(G18396,$G$1:$G$17725,0)),MAX($A$2:$A18395)+1)</f>
        <v>14182</v>
      </c>
      <c r="B18396" s="1" t="e">
        <f aca="false">IF(COUNTIF($G$1:$G$17725,G18396&gt;0),0,INDEX($A$1:$A$17725,MATCH(G18396,$G$1:$G$17725,0)))</f>
        <v>#N/A</v>
      </c>
      <c r="C18396" s="1" t="str">
        <f aca="false">IF(H18396="",F18396,H18396)</f>
        <v>wollan garden solar</v>
      </c>
      <c r="F18396" s="5"/>
      <c r="G18396" s="1" t="n">
        <v>63454</v>
      </c>
      <c r="H18396" s="1" t="s">
        <v>23536</v>
      </c>
      <c r="I18396" s="1" t="n">
        <v>63195</v>
      </c>
      <c r="J18396" s="1" t="s">
        <v>23537</v>
      </c>
      <c r="K18396" s="1" t="s">
        <v>23337</v>
      </c>
    </row>
    <row r="18397" customFormat="false" ht="15" hidden="false" customHeight="true" outlineLevel="0" collapsed="false">
      <c r="A18397" s="1" t="n">
        <f aca="false">IF(IFERROR((MATCH(G18397,$G$1:$G$17725,0)),0),INDEX($A$1:$A$17725,MATCH(G18397,$G$1:$G$17725,0)),MAX($A$2:$A18396)+1)</f>
        <v>14183</v>
      </c>
      <c r="B18397" s="1" t="e">
        <f aca="false">IF(COUNTIF($G$1:$G$17725,G18397&gt;0),0,INDEX($A$1:$A$17725,MATCH(G18397,$G$1:$G$17725,0)))</f>
        <v>#N/A</v>
      </c>
      <c r="C18397" s="1" t="str">
        <f aca="false">IF(H18397="",F18397,H18397)</f>
        <v>re-vfo llc</v>
      </c>
      <c r="F18397" s="5"/>
      <c r="G18397" s="1" t="n">
        <v>63455</v>
      </c>
      <c r="H18397" s="1" t="s">
        <v>23538</v>
      </c>
      <c r="I18397" s="1" t="n">
        <v>63198</v>
      </c>
      <c r="J18397" s="1" t="s">
        <v>23538</v>
      </c>
      <c r="K18397" s="1" t="s">
        <v>23337</v>
      </c>
    </row>
    <row r="18398" customFormat="false" ht="15" hidden="false" customHeight="true" outlineLevel="0" collapsed="false">
      <c r="A18398" s="1" t="n">
        <f aca="false">IF(IFERROR((MATCH(G18398,$G$1:$G$17725,0)),0),INDEX($A$1:$A$17725,MATCH(G18398,$G$1:$G$17725,0)),MAX($A$2:$A18397)+1)</f>
        <v>14184</v>
      </c>
      <c r="B18398" s="1" t="e">
        <f aca="false">IF(COUNTIF($G$1:$G$17725,G18398&gt;0),0,INDEX($A$1:$A$17725,MATCH(G18398,$G$1:$G$17725,0)))</f>
        <v>#N/A</v>
      </c>
      <c r="C18398" s="1" t="str">
        <f aca="false">IF(H18398="",F18398,H18398)</f>
        <v>roberds garden csg</v>
      </c>
      <c r="F18398" s="5"/>
      <c r="G18398" s="1" t="n">
        <v>63480</v>
      </c>
      <c r="H18398" s="1" t="s">
        <v>23539</v>
      </c>
      <c r="I18398" s="1" t="n">
        <v>63219</v>
      </c>
      <c r="J18398" s="1" t="s">
        <v>23540</v>
      </c>
      <c r="K18398" s="1" t="s">
        <v>23337</v>
      </c>
    </row>
    <row r="18399" customFormat="false" ht="15" hidden="false" customHeight="true" outlineLevel="0" collapsed="false">
      <c r="A18399" s="1" t="n">
        <f aca="false">IF(IFERROR((MATCH(G18399,$G$1:$G$17725,0)),0),INDEX($A$1:$A$17725,MATCH(G18399,$G$1:$G$17725,0)),MAX($A$2:$A18398)+1)</f>
        <v>14185</v>
      </c>
      <c r="B18399" s="1" t="e">
        <f aca="false">IF(COUNTIF($G$1:$G$17725,G18399&gt;0),0,INDEX($A$1:$A$17725,MATCH(G18399,$G$1:$G$17725,0)))</f>
        <v>#N/A</v>
      </c>
      <c r="C18399" s="1" t="str">
        <f aca="false">IF(H18399="",F18399,H18399)</f>
        <v>clear garden csg</v>
      </c>
      <c r="F18399" s="5"/>
      <c r="G18399" s="1" t="n">
        <v>63481</v>
      </c>
      <c r="H18399" s="1" t="s">
        <v>23541</v>
      </c>
      <c r="I18399" s="1" t="n">
        <v>63215</v>
      </c>
      <c r="J18399" s="1" t="s">
        <v>23542</v>
      </c>
      <c r="K18399" s="1" t="s">
        <v>23337</v>
      </c>
    </row>
    <row r="18400" customFormat="false" ht="15" hidden="false" customHeight="true" outlineLevel="0" collapsed="false">
      <c r="A18400" s="1" t="n">
        <f aca="false">IF(IFERROR((MATCH(G18400,$G$1:$G$17725,0)),0),INDEX($A$1:$A$17725,MATCH(G18400,$G$1:$G$17725,0)),MAX($A$2:$A18399)+1)</f>
        <v>14186</v>
      </c>
      <c r="B18400" s="1" t="e">
        <f aca="false">IF(COUNTIF($G$1:$G$17725,G18400&gt;0),0,INDEX($A$1:$A$17725,MATCH(G18400,$G$1:$G$17725,0)))</f>
        <v>#N/A</v>
      </c>
      <c r="C18400" s="1" t="str">
        <f aca="false">IF(H18400="",F18400,H18400)</f>
        <v>jersey city dwp</v>
      </c>
      <c r="F18400" s="5"/>
      <c r="G18400" s="1" t="n">
        <v>63530</v>
      </c>
      <c r="H18400" s="1" t="s">
        <v>23543</v>
      </c>
      <c r="I18400" s="1" t="n">
        <v>60584</v>
      </c>
      <c r="J18400" s="1" t="s">
        <v>23544</v>
      </c>
      <c r="K18400" s="1" t="s">
        <v>23337</v>
      </c>
    </row>
    <row r="18401" customFormat="false" ht="15" hidden="false" customHeight="true" outlineLevel="0" collapsed="false">
      <c r="A18401" s="1" t="n">
        <f aca="false">IF(IFERROR((MATCH(G18401,$G$1:$G$17725,0)),0),INDEX($A$1:$A$17725,MATCH(G18401,$G$1:$G$17725,0)),MAX($A$2:$A18400)+1)</f>
        <v>14187</v>
      </c>
      <c r="B18401" s="1" t="e">
        <f aca="false">IF(COUNTIF($G$1:$G$17725,G18401&gt;0),0,INDEX($A$1:$A$17725,MATCH(G18401,$G$1:$G$17725,0)))</f>
        <v>#N/A</v>
      </c>
      <c r="C18401" s="1" t="str">
        <f aca="false">IF(H18401="",F18401,H18401)</f>
        <v>winona community solar one llc</v>
      </c>
      <c r="F18401" s="5"/>
      <c r="G18401" s="1" t="n">
        <v>63532</v>
      </c>
      <c r="H18401" s="1" t="s">
        <v>23545</v>
      </c>
      <c r="I18401" s="1" t="n">
        <v>62915</v>
      </c>
      <c r="J18401" s="1" t="s">
        <v>23393</v>
      </c>
      <c r="K18401" s="1" t="s">
        <v>23337</v>
      </c>
    </row>
    <row r="18402" customFormat="false" ht="15" hidden="false" customHeight="true" outlineLevel="0" collapsed="false">
      <c r="A18402" s="1" t="n">
        <f aca="false">IF(IFERROR((MATCH(G18402,$G$1:$G$17725,0)),0),INDEX($A$1:$A$17725,MATCH(G18402,$G$1:$G$17725,0)),MAX($A$2:$A18401)+1)</f>
        <v>14188</v>
      </c>
      <c r="B18402" s="1" t="e">
        <f aca="false">IF(COUNTIF($G$1:$G$17725,G18402&gt;0),0,INDEX($A$1:$A$17725,MATCH(G18402,$G$1:$G$17725,0)))</f>
        <v>#N/A</v>
      </c>
      <c r="C18402" s="1" t="str">
        <f aca="false">IF(H18402="",F18402,H18402)</f>
        <v>goodhue community solar two llc</v>
      </c>
      <c r="F18402" s="5"/>
      <c r="G18402" s="1" t="n">
        <v>63533</v>
      </c>
      <c r="H18402" s="1" t="s">
        <v>23546</v>
      </c>
      <c r="I18402" s="1" t="n">
        <v>62915</v>
      </c>
      <c r="J18402" s="1" t="s">
        <v>23393</v>
      </c>
      <c r="K18402" s="1" t="s">
        <v>23337</v>
      </c>
    </row>
    <row r="18403" customFormat="false" ht="15" hidden="false" customHeight="true" outlineLevel="0" collapsed="false">
      <c r="A18403" s="1" t="n">
        <f aca="false">IF(IFERROR((MATCH(G18403,$G$1:$G$17725,0)),0),INDEX($A$1:$A$17725,MATCH(G18403,$G$1:$G$17725,0)),MAX($A$2:$A18402)+1)</f>
        <v>14189</v>
      </c>
      <c r="B18403" s="1" t="e">
        <f aca="false">IF(COUNTIF($G$1:$G$17725,G18403&gt;0),0,INDEX($A$1:$A$17725,MATCH(G18403,$G$1:$G$17725,0)))</f>
        <v>#N/A</v>
      </c>
      <c r="C18403" s="1" t="str">
        <f aca="false">IF(H18403="",F18403,H18403)</f>
        <v>houston/winona community solar one llc</v>
      </c>
      <c r="F18403" s="5"/>
      <c r="G18403" s="1" t="n">
        <v>63534</v>
      </c>
      <c r="H18403" s="1" t="s">
        <v>23547</v>
      </c>
      <c r="I18403" s="1" t="n">
        <v>62915</v>
      </c>
      <c r="J18403" s="1" t="s">
        <v>23393</v>
      </c>
      <c r="K18403" s="1" t="s">
        <v>23337</v>
      </c>
    </row>
    <row r="18404" customFormat="false" ht="15" hidden="false" customHeight="true" outlineLevel="0" collapsed="false">
      <c r="A18404" s="1" t="n">
        <f aca="false">IF(IFERROR((MATCH(G18404,$G$1:$G$17725,0)),0),INDEX($A$1:$A$17725,MATCH(G18404,$G$1:$G$17725,0)),MAX($A$2:$A18403)+1)</f>
        <v>14190</v>
      </c>
      <c r="B18404" s="1" t="e">
        <f aca="false">IF(COUNTIF($G$1:$G$17725,G18404&gt;0),0,INDEX($A$1:$A$17725,MATCH(G18404,$G$1:$G$17725,0)))</f>
        <v>#N/A</v>
      </c>
      <c r="C18404" s="1" t="str">
        <f aca="false">IF(H18404="",F18404,H18404)</f>
        <v>amazon_bld3</v>
      </c>
      <c r="F18404" s="5"/>
      <c r="G18404" s="1" t="n">
        <v>63537</v>
      </c>
      <c r="H18404" s="1" t="s">
        <v>23548</v>
      </c>
      <c r="I18404" s="1" t="n">
        <v>63259</v>
      </c>
      <c r="J18404" s="1" t="s">
        <v>23549</v>
      </c>
      <c r="K18404" s="1" t="s">
        <v>23337</v>
      </c>
    </row>
    <row r="18405" customFormat="false" ht="15" hidden="false" customHeight="true" outlineLevel="0" collapsed="false">
      <c r="A18405" s="1" t="n">
        <f aca="false">IF(IFERROR((MATCH(G18405,$G$1:$G$17725,0)),0),INDEX($A$1:$A$17725,MATCH(G18405,$G$1:$G$17725,0)),MAX($A$2:$A18404)+1)</f>
        <v>14191</v>
      </c>
      <c r="B18405" s="1" t="e">
        <f aca="false">IF(COUNTIF($G$1:$G$17725,G18405&gt;0),0,INDEX($A$1:$A$17725,MATCH(G18405,$G$1:$G$17725,0)))</f>
        <v>#N/A</v>
      </c>
      <c r="C18405" s="1" t="str">
        <f aca="false">IF(H18405="",F18405,H18405)</f>
        <v>enter solar</v>
      </c>
      <c r="F18405" s="5"/>
      <c r="G18405" s="1" t="n">
        <v>63542</v>
      </c>
      <c r="H18405" s="1" t="s">
        <v>23550</v>
      </c>
      <c r="I18405" s="1" t="n">
        <v>63258</v>
      </c>
      <c r="J18405" s="1" t="s">
        <v>23551</v>
      </c>
      <c r="K18405" s="1" t="s">
        <v>23337</v>
      </c>
    </row>
    <row r="18406" customFormat="false" ht="15" hidden="false" customHeight="true" outlineLevel="0" collapsed="false">
      <c r="A18406" s="1" t="n">
        <f aca="false">IF(IFERROR((MATCH(G18406,$G$1:$G$17725,0)),0),INDEX($A$1:$A$17725,MATCH(G18406,$G$1:$G$17725,0)),MAX($A$2:$A18405)+1)</f>
        <v>14192</v>
      </c>
      <c r="B18406" s="1" t="e">
        <f aca="false">IF(COUNTIF($G$1:$G$17725,G18406&gt;0),0,INDEX($A$1:$A$17725,MATCH(G18406,$G$1:$G$17725,0)))</f>
        <v>#N/A</v>
      </c>
      <c r="C18406" s="1" t="str">
        <f aca="false">IF(H18406="",F18406,H18406)</f>
        <v>lange solar</v>
      </c>
      <c r="F18406" s="5"/>
      <c r="G18406" s="1" t="n">
        <v>63543</v>
      </c>
      <c r="H18406" s="1" t="s">
        <v>23552</v>
      </c>
      <c r="I18406" s="1" t="n">
        <v>63258</v>
      </c>
      <c r="J18406" s="1" t="s">
        <v>23551</v>
      </c>
      <c r="K18406" s="1" t="s">
        <v>23337</v>
      </c>
    </row>
    <row r="18407" customFormat="false" ht="15" hidden="false" customHeight="true" outlineLevel="0" collapsed="false">
      <c r="A18407" s="1" t="n">
        <f aca="false">IF(IFERROR((MATCH(G18407,$G$1:$G$17725,0)),0),INDEX($A$1:$A$17725,MATCH(G18407,$G$1:$G$17725,0)),MAX($A$2:$A18406)+1)</f>
        <v>14193</v>
      </c>
      <c r="B18407" s="1" t="e">
        <f aca="false">IF(COUNTIF($G$1:$G$17725,G18407&gt;0),0,INDEX($A$1:$A$17725,MATCH(G18407,$G$1:$G$17725,0)))</f>
        <v>#N/A</v>
      </c>
      <c r="C18407" s="1" t="str">
        <f aca="false">IF(H18407="",F18407,H18407)</f>
        <v>st. joseph's solar, llc csg</v>
      </c>
      <c r="F18407" s="5"/>
      <c r="G18407" s="1" t="n">
        <v>63555</v>
      </c>
      <c r="H18407" s="1" t="s">
        <v>23553</v>
      </c>
      <c r="I18407" s="1" t="n">
        <v>63281</v>
      </c>
      <c r="J18407" s="1" t="s">
        <v>23554</v>
      </c>
      <c r="K18407" s="1" t="s">
        <v>23337</v>
      </c>
    </row>
    <row r="18408" customFormat="false" ht="15" hidden="false" customHeight="true" outlineLevel="0" collapsed="false">
      <c r="A18408" s="1" t="n">
        <f aca="false">IF(IFERROR((MATCH(G18408,$G$1:$G$17725,0)),0),INDEX($A$1:$A$17725,MATCH(G18408,$G$1:$G$17725,0)),MAX($A$2:$A18407)+1)</f>
        <v>14194</v>
      </c>
      <c r="B18408" s="1" t="e">
        <f aca="false">IF(COUNTIF($G$1:$G$17725,G18408&gt;0),0,INDEX($A$1:$A$17725,MATCH(G18408,$G$1:$G$17725,0)))</f>
        <v>#N/A</v>
      </c>
      <c r="C18408" s="1" t="str">
        <f aca="false">IF(H18408="",F18408,H18408)</f>
        <v>blair wire village solar, llc csg</v>
      </c>
      <c r="F18408" s="5"/>
      <c r="G18408" s="1" t="n">
        <v>63557</v>
      </c>
      <c r="H18408" s="1" t="s">
        <v>23555</v>
      </c>
      <c r="I18408" s="1" t="n">
        <v>63281</v>
      </c>
      <c r="J18408" s="1" t="s">
        <v>23554</v>
      </c>
      <c r="K18408" s="1" t="s">
        <v>23337</v>
      </c>
    </row>
    <row r="18409" customFormat="false" ht="15" hidden="false" customHeight="true" outlineLevel="0" collapsed="false">
      <c r="A18409" s="1" t="n">
        <f aca="false">IF(IFERROR((MATCH(G18409,$G$1:$G$17725,0)),0),INDEX($A$1:$A$17725,MATCH(G18409,$G$1:$G$17725,0)),MAX($A$2:$A18408)+1)</f>
        <v>14195</v>
      </c>
      <c r="B18409" s="1" t="e">
        <f aca="false">IF(COUNTIF($G$1:$G$17725,G18409&gt;0),0,INDEX($A$1:$A$17725,MATCH(G18409,$G$1:$G$17725,0)))</f>
        <v>#N/A</v>
      </c>
      <c r="C18409" s="1" t="str">
        <f aca="false">IF(H18409="",F18409,H18409)</f>
        <v>barton acres solar, llc csg</v>
      </c>
      <c r="F18409" s="5"/>
      <c r="G18409" s="1" t="n">
        <v>63558</v>
      </c>
      <c r="H18409" s="1" t="s">
        <v>23556</v>
      </c>
      <c r="I18409" s="1" t="n">
        <v>63281</v>
      </c>
      <c r="J18409" s="1" t="s">
        <v>23554</v>
      </c>
      <c r="K18409" s="1" t="s">
        <v>23337</v>
      </c>
    </row>
    <row r="18410" customFormat="false" ht="15" hidden="false" customHeight="true" outlineLevel="0" collapsed="false">
      <c r="A18410" s="1" t="n">
        <f aca="false">IF(IFERROR((MATCH(G18410,$G$1:$G$17725,0)),0),INDEX($A$1:$A$17725,MATCH(G18410,$G$1:$G$17725,0)),MAX($A$2:$A18409)+1)</f>
        <v>14196</v>
      </c>
      <c r="B18410" s="1" t="e">
        <f aca="false">IF(COUNTIF($G$1:$G$17725,G18410&gt;0),0,INDEX($A$1:$A$17725,MATCH(G18410,$G$1:$G$17725,0)))</f>
        <v>#N/A</v>
      </c>
      <c r="C18410" s="1" t="str">
        <f aca="false">IF(H18410="",F18410,H18410)</f>
        <v>cherry valley solar, llc csg</v>
      </c>
      <c r="F18410" s="5"/>
      <c r="G18410" s="1" t="n">
        <v>63561</v>
      </c>
      <c r="H18410" s="1" t="s">
        <v>23557</v>
      </c>
      <c r="I18410" s="1" t="n">
        <v>63281</v>
      </c>
      <c r="J18410" s="1" t="s">
        <v>23554</v>
      </c>
      <c r="K18410" s="1" t="s">
        <v>23337</v>
      </c>
    </row>
    <row r="18411" customFormat="false" ht="15" hidden="false" customHeight="true" outlineLevel="0" collapsed="false">
      <c r="A18411" s="1" t="n">
        <f aca="false">IF(IFERROR((MATCH(G18411,$G$1:$G$17725,0)),0),INDEX($A$1:$A$17725,MATCH(G18411,$G$1:$G$17725,0)),MAX($A$2:$A18410)+1)</f>
        <v>14197</v>
      </c>
      <c r="B18411" s="1" t="e">
        <f aca="false">IF(COUNTIF($G$1:$G$17725,G18411&gt;0),0,INDEX($A$1:$A$17725,MATCH(G18411,$G$1:$G$17725,0)))</f>
        <v>#N/A</v>
      </c>
      <c r="C18411" s="1" t="str">
        <f aca="false">IF(H18411="",F18411,H18411)</f>
        <v>jh solar, llc csg</v>
      </c>
      <c r="F18411" s="5"/>
      <c r="G18411" s="1" t="n">
        <v>63564</v>
      </c>
      <c r="H18411" s="1" t="s">
        <v>23558</v>
      </c>
      <c r="I18411" s="1" t="n">
        <v>63281</v>
      </c>
      <c r="J18411" s="1" t="s">
        <v>23554</v>
      </c>
      <c r="K18411" s="1" t="s">
        <v>23337</v>
      </c>
    </row>
    <row r="18412" customFormat="false" ht="15" hidden="false" customHeight="true" outlineLevel="0" collapsed="false">
      <c r="A18412" s="1" t="n">
        <f aca="false">IF(IFERROR((MATCH(G18412,$G$1:$G$17725,0)),0),INDEX($A$1:$A$17725,MATCH(G18412,$G$1:$G$17725,0)),MAX($A$2:$A18411)+1)</f>
        <v>14198</v>
      </c>
      <c r="B18412" s="1" t="e">
        <f aca="false">IF(COUNTIF($G$1:$G$17725,G18412&gt;0),0,INDEX($A$1:$A$17725,MATCH(G18412,$G$1:$G$17725,0)))</f>
        <v>#N/A</v>
      </c>
      <c r="C18412" s="1" t="str">
        <f aca="false">IF(H18412="",F18412,H18412)</f>
        <v>woodchuck solar, llc csg</v>
      </c>
      <c r="F18412" s="5"/>
      <c r="G18412" s="1" t="n">
        <v>63565</v>
      </c>
      <c r="H18412" s="1" t="s">
        <v>23559</v>
      </c>
      <c r="I18412" s="1" t="n">
        <v>63281</v>
      </c>
      <c r="J18412" s="1" t="s">
        <v>23554</v>
      </c>
      <c r="K18412" s="1" t="s">
        <v>23337</v>
      </c>
    </row>
    <row r="18413" customFormat="false" ht="15" hidden="false" customHeight="true" outlineLevel="0" collapsed="false">
      <c r="A18413" s="1" t="n">
        <f aca="false">IF(IFERROR((MATCH(G18413,$G$1:$G$17725,0)),0),INDEX($A$1:$A$17725,MATCH(G18413,$G$1:$G$17725,0)),MAX($A$2:$A18412)+1)</f>
        <v>14199</v>
      </c>
      <c r="B18413" s="1" t="e">
        <f aca="false">IF(COUNTIF($G$1:$G$17725,G18413&gt;0),0,INDEX($A$1:$A$17725,MATCH(G18413,$G$1:$G$17725,0)))</f>
        <v>#N/A</v>
      </c>
      <c r="C18413" s="1" t="str">
        <f aca="false">IF(H18413="",F18413,H18413)</f>
        <v>dudley river 3 solar, llc csg</v>
      </c>
      <c r="F18413" s="5"/>
      <c r="G18413" s="1" t="n">
        <v>63569</v>
      </c>
      <c r="H18413" s="1" t="s">
        <v>23560</v>
      </c>
      <c r="I18413" s="1" t="n">
        <v>63281</v>
      </c>
      <c r="J18413" s="1" t="s">
        <v>23554</v>
      </c>
      <c r="K18413" s="1" t="s">
        <v>23337</v>
      </c>
    </row>
    <row r="18414" customFormat="false" ht="15" hidden="false" customHeight="true" outlineLevel="0" collapsed="false">
      <c r="A18414" s="1" t="n">
        <f aca="false">IF(IFERROR((MATCH(G18414,$G$1:$G$17725,0)),0),INDEX($A$1:$A$17725,MATCH(G18414,$G$1:$G$17725,0)),MAX($A$2:$A18413)+1)</f>
        <v>14200</v>
      </c>
      <c r="B18414" s="1" t="e">
        <f aca="false">IF(COUNTIF($G$1:$G$17725,G18414&gt;0),0,INDEX($A$1:$A$17725,MATCH(G18414,$G$1:$G$17725,0)))</f>
        <v>#N/A</v>
      </c>
      <c r="C18414" s="1" t="str">
        <f aca="false">IF(H18414="",F18414,H18414)</f>
        <v>dudley river 2 solar, llc csg</v>
      </c>
      <c r="F18414" s="5"/>
      <c r="G18414" s="1" t="n">
        <v>63570</v>
      </c>
      <c r="H18414" s="1" t="s">
        <v>23561</v>
      </c>
      <c r="I18414" s="1" t="n">
        <v>63281</v>
      </c>
      <c r="J18414" s="1" t="s">
        <v>23554</v>
      </c>
      <c r="K18414" s="1" t="s">
        <v>23337</v>
      </c>
    </row>
    <row r="18415" customFormat="false" ht="15" hidden="false" customHeight="true" outlineLevel="0" collapsed="false">
      <c r="A18415" s="1" t="n">
        <f aca="false">IF(IFERROR((MATCH(G18415,$G$1:$G$17725,0)),0),INDEX($A$1:$A$17725,MATCH(G18415,$G$1:$G$17725,0)),MAX($A$2:$A18414)+1)</f>
        <v>14201</v>
      </c>
      <c r="B18415" s="1" t="e">
        <f aca="false">IF(COUNTIF($G$1:$G$17725,G18415&gt;0),0,INDEX($A$1:$A$17725,MATCH(G18415,$G$1:$G$17725,0)))</f>
        <v>#N/A</v>
      </c>
      <c r="C18415" s="1" t="str">
        <f aca="false">IF(H18415="",F18415,H18415)</f>
        <v>dudley river solar, llc csg</v>
      </c>
      <c r="F18415" s="5"/>
      <c r="G18415" s="1" t="n">
        <v>63571</v>
      </c>
      <c r="H18415" s="1" t="s">
        <v>23562</v>
      </c>
      <c r="I18415" s="1" t="n">
        <v>63281</v>
      </c>
      <c r="J18415" s="1" t="s">
        <v>23554</v>
      </c>
      <c r="K18415" s="1" t="s">
        <v>23337</v>
      </c>
    </row>
    <row r="18416" customFormat="false" ht="15" hidden="false" customHeight="true" outlineLevel="0" collapsed="false">
      <c r="A18416" s="1" t="n">
        <f aca="false">IF(IFERROR((MATCH(G18416,$G$1:$G$17725,0)),0),INDEX($A$1:$A$17725,MATCH(G18416,$G$1:$G$17725,0)),MAX($A$2:$A18415)+1)</f>
        <v>14202</v>
      </c>
      <c r="B18416" s="1" t="e">
        <f aca="false">IF(COUNTIF($G$1:$G$17725,G18416&gt;0),0,INDEX($A$1:$A$17725,MATCH(G18416,$G$1:$G$17725,0)))</f>
        <v>#N/A</v>
      </c>
      <c r="C18416" s="1" t="str">
        <f aca="false">IF(H18416="",F18416,H18416)</f>
        <v>ledeaux solar, llc csg</v>
      </c>
      <c r="F18416" s="5"/>
      <c r="G18416" s="1" t="n">
        <v>63572</v>
      </c>
      <c r="H18416" s="1" t="s">
        <v>23563</v>
      </c>
      <c r="I18416" s="1" t="n">
        <v>63281</v>
      </c>
      <c r="J18416" s="1" t="s">
        <v>23554</v>
      </c>
      <c r="K18416" s="1" t="s">
        <v>23337</v>
      </c>
    </row>
    <row r="18417" customFormat="false" ht="15" hidden="false" customHeight="true" outlineLevel="0" collapsed="false">
      <c r="A18417" s="1" t="n">
        <f aca="false">IF(IFERROR((MATCH(G18417,$G$1:$G$17725,0)),0),INDEX($A$1:$A$17725,MATCH(G18417,$G$1:$G$17725,0)),MAX($A$2:$A18416)+1)</f>
        <v>14203</v>
      </c>
      <c r="B18417" s="1" t="e">
        <f aca="false">IF(COUNTIF($G$1:$G$17725,G18417&gt;0),0,INDEX($A$1:$A$17725,MATCH(G18417,$G$1:$G$17725,0)))</f>
        <v>#N/A</v>
      </c>
      <c r="C18417" s="1" t="str">
        <f aca="false">IF(H18417="",F18417,H18417)</f>
        <v>cohasse solar, llc csg</v>
      </c>
      <c r="F18417" s="5"/>
      <c r="G18417" s="1" t="n">
        <v>63573</v>
      </c>
      <c r="H18417" s="1" t="s">
        <v>23564</v>
      </c>
      <c r="I18417" s="1" t="n">
        <v>63281</v>
      </c>
      <c r="J18417" s="1" t="s">
        <v>23554</v>
      </c>
      <c r="K18417" s="1" t="s">
        <v>23337</v>
      </c>
    </row>
    <row r="18418" customFormat="false" ht="15" hidden="false" customHeight="true" outlineLevel="0" collapsed="false">
      <c r="A18418" s="1" t="n">
        <f aca="false">IF(IFERROR((MATCH(G18418,$G$1:$G$17725,0)),0),INDEX($A$1:$A$17725,MATCH(G18418,$G$1:$G$17725,0)),MAX($A$2:$A18417)+1)</f>
        <v>14204</v>
      </c>
      <c r="B18418" s="1" t="e">
        <f aca="false">IF(COUNTIF($G$1:$G$17725,G18418&gt;0),0,INDEX($A$1:$A$17725,MATCH(G18418,$G$1:$G$17725,0)))</f>
        <v>#N/A</v>
      </c>
      <c r="C18418" s="1" t="str">
        <f aca="false">IF(H18418="",F18418,H18418)</f>
        <v>thunderbird generator (tbird)</v>
      </c>
      <c r="F18418" s="5"/>
      <c r="G18418" s="1" t="n">
        <v>63575</v>
      </c>
      <c r="H18418" s="1" t="s">
        <v>23565</v>
      </c>
      <c r="I18418" s="1" t="n">
        <v>63286</v>
      </c>
      <c r="J18418" s="1" t="s">
        <v>23566</v>
      </c>
      <c r="K18418" s="1" t="s">
        <v>23337</v>
      </c>
    </row>
    <row r="18419" customFormat="false" ht="15" hidden="false" customHeight="true" outlineLevel="0" collapsed="false">
      <c r="A18419" s="1" t="n">
        <f aca="false">IF(IFERROR((MATCH(G18419,$G$1:$G$17725,0)),0),INDEX($A$1:$A$17725,MATCH(G18419,$G$1:$G$17725,0)),MAX($A$2:$A18418)+1)</f>
        <v>14205</v>
      </c>
      <c r="B18419" s="1" t="e">
        <f aca="false">IF(COUNTIF($G$1:$G$17725,G18419&gt;0),0,INDEX($A$1:$A$17725,MATCH(G18419,$G$1:$G$17725,0)))</f>
        <v>#N/A</v>
      </c>
      <c r="C18419" s="1" t="str">
        <f aca="false">IF(H18419="",F18419,H18419)</f>
        <v>fastsun 4</v>
      </c>
      <c r="F18419" s="5"/>
      <c r="G18419" s="1" t="n">
        <v>63576</v>
      </c>
      <c r="H18419" s="1" t="s">
        <v>23567</v>
      </c>
      <c r="I18419" s="1" t="n">
        <v>60281</v>
      </c>
      <c r="J18419" s="1" t="s">
        <v>21145</v>
      </c>
      <c r="K18419" s="1" t="s">
        <v>23337</v>
      </c>
    </row>
    <row r="18420" customFormat="false" ht="15" hidden="false" customHeight="true" outlineLevel="0" collapsed="false">
      <c r="A18420" s="1" t="n">
        <f aca="false">IF(IFERROR((MATCH(G18420,$G$1:$G$17725,0)),0),INDEX($A$1:$A$17725,MATCH(G18420,$G$1:$G$17725,0)),MAX($A$2:$A18419)+1)</f>
        <v>14206</v>
      </c>
      <c r="B18420" s="1" t="e">
        <f aca="false">IF(COUNTIF($G$1:$G$17725,G18420&gt;0),0,INDEX($A$1:$A$17725,MATCH(G18420,$G$1:$G$17725,0)))</f>
        <v>#N/A</v>
      </c>
      <c r="C18420" s="1" t="str">
        <f aca="false">IF(H18420="",F18420,H18420)</f>
        <v>fastsun 21</v>
      </c>
      <c r="F18420" s="5"/>
      <c r="G18420" s="1" t="n">
        <v>63577</v>
      </c>
      <c r="H18420" s="1" t="s">
        <v>23568</v>
      </c>
      <c r="I18420" s="1" t="n">
        <v>60281</v>
      </c>
      <c r="J18420" s="1" t="s">
        <v>21145</v>
      </c>
      <c r="K18420" s="1" t="s">
        <v>23337</v>
      </c>
    </row>
    <row r="18421" customFormat="false" ht="15" hidden="false" customHeight="true" outlineLevel="0" collapsed="false">
      <c r="A18421" s="1" t="n">
        <f aca="false">IF(IFERROR((MATCH(G18421,$G$1:$G$17725,0)),0),INDEX($A$1:$A$17725,MATCH(G18421,$G$1:$G$17725,0)),MAX($A$2:$A18420)+1)</f>
        <v>14207</v>
      </c>
      <c r="B18421" s="1" t="e">
        <f aca="false">IF(COUNTIF($G$1:$G$17725,G18421&gt;0),0,INDEX($A$1:$A$17725,MATCH(G18421,$G$1:$G$17725,0)))</f>
        <v>#N/A</v>
      </c>
      <c r="C18421" s="1" t="str">
        <f aca="false">IF(H18421="",F18421,H18421)</f>
        <v>nyph - lawrence</v>
      </c>
      <c r="F18421" s="5"/>
      <c r="G18421" s="1" t="n">
        <v>63580</v>
      </c>
      <c r="H18421" s="1" t="s">
        <v>23569</v>
      </c>
      <c r="I18421" s="1" t="n">
        <v>63291</v>
      </c>
      <c r="J18421" s="1" t="s">
        <v>23569</v>
      </c>
      <c r="K18421" s="1" t="s">
        <v>23337</v>
      </c>
    </row>
    <row r="18422" customFormat="false" ht="15" hidden="false" customHeight="true" outlineLevel="0" collapsed="false">
      <c r="A18422" s="1" t="n">
        <f aca="false">IF(IFERROR((MATCH(G18422,$G$1:$G$17725,0)),0),INDEX($A$1:$A$17725,MATCH(G18422,$G$1:$G$17725,0)),MAX($A$2:$A18421)+1)</f>
        <v>14208</v>
      </c>
      <c r="B18422" s="1" t="e">
        <f aca="false">IF(COUNTIF($G$1:$G$17725,G18422&gt;0),0,INDEX($A$1:$A$17725,MATCH(G18422,$G$1:$G$17725,0)))</f>
        <v>#N/A</v>
      </c>
      <c r="C18422" s="1" t="str">
        <f aca="false">IF(H18422="",F18422,H18422)</f>
        <v>sr kersey ii</v>
      </c>
      <c r="F18422" s="5"/>
      <c r="G18422" s="1" t="n">
        <v>63586</v>
      </c>
      <c r="H18422" s="1" t="s">
        <v>23570</v>
      </c>
      <c r="I18422" s="1" t="n">
        <v>63282</v>
      </c>
      <c r="J18422" s="1" t="s">
        <v>23571</v>
      </c>
      <c r="K18422" s="1" t="s">
        <v>23337</v>
      </c>
    </row>
    <row r="18423" customFormat="false" ht="15" hidden="false" customHeight="true" outlineLevel="0" collapsed="false">
      <c r="A18423" s="1" t="n">
        <f aca="false">IF(IFERROR((MATCH(G18423,$G$1:$G$17725,0)),0),INDEX($A$1:$A$17725,MATCH(G18423,$G$1:$G$17725,0)),MAX($A$2:$A18422)+1)</f>
        <v>14209</v>
      </c>
      <c r="B18423" s="1" t="e">
        <f aca="false">IF(COUNTIF($G$1:$G$17725,G18423&gt;0),0,INDEX($A$1:$A$17725,MATCH(G18423,$G$1:$G$17725,0)))</f>
        <v>#N/A</v>
      </c>
      <c r="C18423" s="1" t="str">
        <f aca="false">IF(H18423="",F18423,H18423)</f>
        <v>palombo b solar, llc csg</v>
      </c>
      <c r="F18423" s="5"/>
      <c r="G18423" s="1" t="n">
        <v>63589</v>
      </c>
      <c r="H18423" s="1" t="s">
        <v>23572</v>
      </c>
      <c r="I18423" s="1" t="n">
        <v>63281</v>
      </c>
      <c r="J18423" s="1" t="s">
        <v>23554</v>
      </c>
      <c r="K18423" s="1" t="s">
        <v>23337</v>
      </c>
    </row>
    <row r="18424" customFormat="false" ht="15" hidden="false" customHeight="true" outlineLevel="0" collapsed="false">
      <c r="A18424" s="1" t="n">
        <f aca="false">IF(IFERROR((MATCH(G18424,$G$1:$G$17725,0)),0),INDEX($A$1:$A$17725,MATCH(G18424,$G$1:$G$17725,0)),MAX($A$2:$A18423)+1)</f>
        <v>14210</v>
      </c>
      <c r="B18424" s="1" t="e">
        <f aca="false">IF(COUNTIF($G$1:$G$17725,G18424&gt;0),0,INDEX($A$1:$A$17725,MATCH(G18424,$G$1:$G$17725,0)))</f>
        <v>#N/A</v>
      </c>
      <c r="C18424" s="1" t="str">
        <f aca="false">IF(H18424="",F18424,H18424)</f>
        <v>brooten csg1, llc</v>
      </c>
      <c r="F18424" s="5"/>
      <c r="G18424" s="1" t="n">
        <v>63593</v>
      </c>
      <c r="H18424" s="1" t="s">
        <v>23573</v>
      </c>
      <c r="I18424" s="1" t="n">
        <v>63295</v>
      </c>
      <c r="J18424" s="1" t="s">
        <v>23574</v>
      </c>
      <c r="K18424" s="1" t="s">
        <v>23337</v>
      </c>
    </row>
    <row r="18425" customFormat="false" ht="15" hidden="false" customHeight="true" outlineLevel="0" collapsed="false">
      <c r="A18425" s="1" t="n">
        <f aca="false">IF(IFERROR((MATCH(G18425,$G$1:$G$17725,0)),0),INDEX($A$1:$A$17725,MATCH(G18425,$G$1:$G$17725,0)),MAX($A$2:$A18424)+1)</f>
        <v>14211</v>
      </c>
      <c r="B18425" s="1" t="e">
        <f aca="false">IF(COUNTIF($G$1:$G$17725,G18425&gt;0),0,INDEX($A$1:$A$17725,MATCH(G18425,$G$1:$G$17725,0)))</f>
        <v>#N/A</v>
      </c>
      <c r="C18425" s="1" t="str">
        <f aca="false">IF(H18425="",F18425,H18425)</f>
        <v>buffalo lake csg1, llc</v>
      </c>
      <c r="F18425" s="5"/>
      <c r="G18425" s="1" t="n">
        <v>63594</v>
      </c>
      <c r="H18425" s="1" t="s">
        <v>23575</v>
      </c>
      <c r="I18425" s="1" t="n">
        <v>63296</v>
      </c>
      <c r="J18425" s="1" t="s">
        <v>23576</v>
      </c>
      <c r="K18425" s="1" t="s">
        <v>23337</v>
      </c>
    </row>
    <row r="18426" customFormat="false" ht="15" hidden="false" customHeight="true" outlineLevel="0" collapsed="false">
      <c r="A18426" s="1" t="n">
        <f aca="false">IF(IFERROR((MATCH(G18426,$G$1:$G$17725,0)),0),INDEX($A$1:$A$17725,MATCH(G18426,$G$1:$G$17725,0)),MAX($A$2:$A18425)+1)</f>
        <v>14212</v>
      </c>
      <c r="B18426" s="1" t="e">
        <f aca="false">IF(COUNTIF($G$1:$G$17725,G18426&gt;0),0,INDEX($A$1:$A$17725,MATCH(G18426,$G$1:$G$17725,0)))</f>
        <v>#N/A</v>
      </c>
      <c r="C18426" s="1" t="str">
        <f aca="false">IF(H18426="",F18426,H18426)</f>
        <v>lowry csg2, llc</v>
      </c>
      <c r="F18426" s="5"/>
      <c r="G18426" s="1" t="n">
        <v>63595</v>
      </c>
      <c r="H18426" s="1" t="s">
        <v>23577</v>
      </c>
      <c r="I18426" s="1" t="n">
        <v>63300</v>
      </c>
      <c r="J18426" s="1" t="s">
        <v>23578</v>
      </c>
      <c r="K18426" s="1" t="s">
        <v>23337</v>
      </c>
    </row>
    <row r="18427" customFormat="false" ht="15" hidden="false" customHeight="true" outlineLevel="0" collapsed="false">
      <c r="A18427" s="1" t="n">
        <f aca="false">IF(IFERROR((MATCH(G18427,$G$1:$G$17725,0)),0),INDEX($A$1:$A$17725,MATCH(G18427,$G$1:$G$17725,0)),MAX($A$2:$A18426)+1)</f>
        <v>14213</v>
      </c>
      <c r="B18427" s="1" t="e">
        <f aca="false">IF(COUNTIF($G$1:$G$17725,G18427&gt;0),0,INDEX($A$1:$A$17725,MATCH(G18427,$G$1:$G$17725,0)))</f>
        <v>#N/A</v>
      </c>
      <c r="C18427" s="1" t="str">
        <f aca="false">IF(H18427="",F18427,H18427)</f>
        <v>paynesville csg1, llc</v>
      </c>
      <c r="F18427" s="5"/>
      <c r="G18427" s="1" t="n">
        <v>63596</v>
      </c>
      <c r="H18427" s="1" t="s">
        <v>23579</v>
      </c>
      <c r="I18427" s="1" t="n">
        <v>63301</v>
      </c>
      <c r="J18427" s="1" t="s">
        <v>23580</v>
      </c>
      <c r="K18427" s="1" t="s">
        <v>23337</v>
      </c>
    </row>
    <row r="18428" customFormat="false" ht="15" hidden="false" customHeight="true" outlineLevel="0" collapsed="false">
      <c r="A18428" s="1" t="n">
        <f aca="false">IF(IFERROR((MATCH(G18428,$G$1:$G$17725,0)),0),INDEX($A$1:$A$17725,MATCH(G18428,$G$1:$G$17725,0)),MAX($A$2:$A18427)+1)</f>
        <v>14214</v>
      </c>
      <c r="B18428" s="1" t="e">
        <f aca="false">IF(COUNTIF($G$1:$G$17725,G18428&gt;0),0,INDEX($A$1:$A$17725,MATCH(G18428,$G$1:$G$17725,0)))</f>
        <v>#N/A</v>
      </c>
      <c r="C18428" s="1" t="str">
        <f aca="false">IF(H18428="",F18428,H18428)</f>
        <v>plato csg1, llc</v>
      </c>
      <c r="F18428" s="5"/>
      <c r="G18428" s="1" t="n">
        <v>63597</v>
      </c>
      <c r="H18428" s="1" t="s">
        <v>23581</v>
      </c>
      <c r="I18428" s="1" t="n">
        <v>63302</v>
      </c>
      <c r="J18428" s="1" t="s">
        <v>23582</v>
      </c>
      <c r="K18428" s="1" t="s">
        <v>23337</v>
      </c>
    </row>
    <row r="18429" customFormat="false" ht="15" hidden="false" customHeight="true" outlineLevel="0" collapsed="false">
      <c r="A18429" s="1" t="n">
        <f aca="false">IF(IFERROR((MATCH(G18429,$G$1:$G$17725,0)),0),INDEX($A$1:$A$17725,MATCH(G18429,$G$1:$G$17725,0)),MAX($A$2:$A18428)+1)</f>
        <v>14215</v>
      </c>
      <c r="B18429" s="1" t="e">
        <f aca="false">IF(COUNTIF($G$1:$G$17725,G18429&gt;0),0,INDEX($A$1:$A$17725,MATCH(G18429,$G$1:$G$17725,0)))</f>
        <v>#N/A</v>
      </c>
      <c r="C18429" s="1" t="str">
        <f aca="false">IF(H18429="",F18429,H18429)</f>
        <v>sacred heart csg1, llc</v>
      </c>
      <c r="F18429" s="5"/>
      <c r="G18429" s="1" t="n">
        <v>63598</v>
      </c>
      <c r="H18429" s="1" t="s">
        <v>23583</v>
      </c>
      <c r="I18429" s="1" t="n">
        <v>63303</v>
      </c>
      <c r="J18429" s="1" t="s">
        <v>23584</v>
      </c>
      <c r="K18429" s="1" t="s">
        <v>23337</v>
      </c>
    </row>
    <row r="18430" customFormat="false" ht="15" hidden="false" customHeight="true" outlineLevel="0" collapsed="false">
      <c r="A18430" s="1" t="n">
        <f aca="false">IF(IFERROR((MATCH(G18430,$G$1:$G$17725,0)),0),INDEX($A$1:$A$17725,MATCH(G18430,$G$1:$G$17725,0)),MAX($A$2:$A18429)+1)</f>
        <v>14216</v>
      </c>
      <c r="B18430" s="1" t="e">
        <f aca="false">IF(COUNTIF($G$1:$G$17725,G18430&gt;0),0,INDEX($A$1:$A$17725,MATCH(G18430,$G$1:$G$17725,0)))</f>
        <v>#N/A</v>
      </c>
      <c r="C18430" s="1" t="str">
        <f aca="false">IF(H18430="",F18430,H18430)</f>
        <v>stewart csg1, llc</v>
      </c>
      <c r="F18430" s="5"/>
      <c r="G18430" s="1" t="n">
        <v>63599</v>
      </c>
      <c r="H18430" s="1" t="s">
        <v>23585</v>
      </c>
      <c r="I18430" s="1" t="n">
        <v>63304</v>
      </c>
      <c r="J18430" s="1" t="s">
        <v>23586</v>
      </c>
      <c r="K18430" s="1" t="s">
        <v>23337</v>
      </c>
    </row>
    <row r="18431" customFormat="false" ht="15" hidden="false" customHeight="true" outlineLevel="0" collapsed="false">
      <c r="A18431" s="1" t="n">
        <f aca="false">IF(IFERROR((MATCH(G18431,$G$1:$G$17725,0)),0),INDEX($A$1:$A$17725,MATCH(G18431,$G$1:$G$17725,0)),MAX($A$2:$A18430)+1)</f>
        <v>14217</v>
      </c>
      <c r="B18431" s="1" t="e">
        <f aca="false">IF(COUNTIF($G$1:$G$17725,G18431&gt;0),0,INDEX($A$1:$A$17725,MATCH(G18431,$G$1:$G$17725,0)))</f>
        <v>#N/A</v>
      </c>
      <c r="C18431" s="1" t="str">
        <f aca="false">IF(H18431="",F18431,H18431)</f>
        <v>extreme san ignacio</v>
      </c>
      <c r="F18431" s="5"/>
      <c r="G18431" s="1" t="n">
        <v>63604</v>
      </c>
      <c r="H18431" s="1" t="s">
        <v>23587</v>
      </c>
      <c r="I18431" s="1" t="n">
        <v>57128</v>
      </c>
      <c r="J18431" s="1" t="s">
        <v>21619</v>
      </c>
      <c r="K18431" s="1" t="s">
        <v>23337</v>
      </c>
    </row>
    <row r="18432" customFormat="false" ht="15" hidden="false" customHeight="true" outlineLevel="0" collapsed="false">
      <c r="A18432" s="1" t="n">
        <f aca="false">IF(IFERROR((MATCH(G18432,$G$1:$G$17725,0)),0),INDEX($A$1:$A$17725,MATCH(G18432,$G$1:$G$17725,0)),MAX($A$2:$A18431)+1)</f>
        <v>14218</v>
      </c>
      <c r="B18432" s="1" t="e">
        <f aca="false">IF(COUNTIF($G$1:$G$17725,G18432&gt;0),0,INDEX($A$1:$A$17725,MATCH(G18432,$G$1:$G$17725,0)))</f>
        <v>#N/A</v>
      </c>
      <c r="C18432" s="1" t="str">
        <f aca="false">IF(H18432="",F18432,H18432)</f>
        <v>att ventura blvd</v>
      </c>
      <c r="F18432" s="5"/>
      <c r="G18432" s="1" t="n">
        <v>63606</v>
      </c>
      <c r="H18432" s="1" t="s">
        <v>23588</v>
      </c>
      <c r="I18432" s="1" t="n">
        <v>57128</v>
      </c>
      <c r="J18432" s="1" t="s">
        <v>21619</v>
      </c>
      <c r="K18432" s="1" t="s">
        <v>23337</v>
      </c>
    </row>
    <row r="18433" customFormat="false" ht="15" hidden="false" customHeight="true" outlineLevel="0" collapsed="false">
      <c r="A18433" s="1" t="n">
        <f aca="false">IF(IFERROR((MATCH(G18433,$G$1:$G$17725,0)),0),INDEX($A$1:$A$17725,MATCH(G18433,$G$1:$G$17725,0)),MAX($A$2:$A18432)+1)</f>
        <v>14219</v>
      </c>
      <c r="B18433" s="1" t="e">
        <f aca="false">IF(COUNTIF($G$1:$G$17725,G18433&gt;0),0,INDEX($A$1:$A$17725,MATCH(G18433,$G$1:$G$17725,0)))</f>
        <v>#N/A</v>
      </c>
      <c r="C18433" s="1" t="str">
        <f aca="false">IF(H18433="",F18433,H18433)</f>
        <v>dats</v>
      </c>
      <c r="F18433" s="5"/>
      <c r="G18433" s="1" t="n">
        <v>63612</v>
      </c>
      <c r="H18433" s="1" t="s">
        <v>23589</v>
      </c>
      <c r="I18433" s="1" t="n">
        <v>61344</v>
      </c>
      <c r="J18433" s="1" t="s">
        <v>23590</v>
      </c>
      <c r="K18433" s="1" t="s">
        <v>23337</v>
      </c>
    </row>
    <row r="18434" customFormat="false" ht="15" hidden="false" customHeight="true" outlineLevel="0" collapsed="false">
      <c r="A18434" s="1" t="n">
        <f aca="false">IF(IFERROR((MATCH(G18434,$G$1:$G$17725,0)),0),INDEX($A$1:$A$17725,MATCH(G18434,$G$1:$G$17725,0)),MAX($A$2:$A18433)+1)</f>
        <v>14220</v>
      </c>
      <c r="B18434" s="1" t="e">
        <f aca="false">IF(COUNTIF($G$1:$G$17725,G18434&gt;0),0,INDEX($A$1:$A$17725,MATCH(G18434,$G$1:$G$17725,0)))</f>
        <v>#N/A</v>
      </c>
      <c r="C18434" s="1" t="str">
        <f aca="false">IF(H18434="",F18434,H18434)</f>
        <v>lawrp</v>
      </c>
      <c r="F18434" s="5"/>
      <c r="G18434" s="1" t="n">
        <v>63614</v>
      </c>
      <c r="H18434" s="1" t="s">
        <v>23591</v>
      </c>
      <c r="I18434" s="1" t="n">
        <v>61344</v>
      </c>
      <c r="J18434" s="1" t="s">
        <v>23590</v>
      </c>
      <c r="K18434" s="1" t="s">
        <v>23337</v>
      </c>
    </row>
    <row r="18435" customFormat="false" ht="15" hidden="false" customHeight="true" outlineLevel="0" collapsed="false">
      <c r="A18435" s="1" t="n">
        <f aca="false">IF(IFERROR((MATCH(G18435,$G$1:$G$17725,0)),0),INDEX($A$1:$A$17725,MATCH(G18435,$G$1:$G$17725,0)),MAX($A$2:$A18434)+1)</f>
        <v>14221</v>
      </c>
      <c r="B18435" s="1" t="e">
        <f aca="false">IF(COUNTIF($G$1:$G$17725,G18435&gt;0),0,INDEX($A$1:$A$17725,MATCH(G18435,$G$1:$G$17725,0)))</f>
        <v>#N/A</v>
      </c>
      <c r="C18435" s="1" t="str">
        <f aca="false">IF(H18435="",F18435,H18435)</f>
        <v>uss grandpa solar</v>
      </c>
      <c r="F18435" s="5"/>
      <c r="G18435" s="1" t="n">
        <v>63619</v>
      </c>
      <c r="H18435" s="1" t="s">
        <v>23592</v>
      </c>
      <c r="I18435" s="1" t="n">
        <v>63327</v>
      </c>
      <c r="J18435" s="1" t="s">
        <v>23592</v>
      </c>
      <c r="K18435" s="1" t="s">
        <v>23337</v>
      </c>
    </row>
    <row r="18436" customFormat="false" ht="15" hidden="false" customHeight="true" outlineLevel="0" collapsed="false">
      <c r="A18436" s="1" t="n">
        <f aca="false">IF(IFERROR((MATCH(G18436,$G$1:$G$17725,0)),0),INDEX($A$1:$A$17725,MATCH(G18436,$G$1:$G$17725,0)),MAX($A$2:$A18435)+1)</f>
        <v>14222</v>
      </c>
      <c r="B18436" s="1" t="e">
        <f aca="false">IF(COUNTIF($G$1:$G$17725,G18436&gt;0),0,INDEX($A$1:$A$17725,MATCH(G18436,$G$1:$G$17725,0)))</f>
        <v>#N/A</v>
      </c>
      <c r="C18436" s="1" t="str">
        <f aca="false">IF(H18436="",F18436,H18436)</f>
        <v>hydra community solar garden, llc (csg)</v>
      </c>
      <c r="F18436" s="5"/>
      <c r="G18436" s="1" t="n">
        <v>63629</v>
      </c>
      <c r="H18436" s="1" t="s">
        <v>23593</v>
      </c>
      <c r="I18436" s="1" t="n">
        <v>62759</v>
      </c>
      <c r="J18436" s="1" t="s">
        <v>22965</v>
      </c>
      <c r="K18436" s="1" t="s">
        <v>23337</v>
      </c>
    </row>
    <row r="18437" customFormat="false" ht="15" hidden="false" customHeight="true" outlineLevel="0" collapsed="false">
      <c r="A18437" s="1" t="n">
        <f aca="false">IF(IFERROR((MATCH(G18437,$G$1:$G$17725,0)),0),INDEX($A$1:$A$17725,MATCH(G18437,$G$1:$G$17725,0)),MAX($A$2:$A18436)+1)</f>
        <v>14223</v>
      </c>
      <c r="B18437" s="1" t="e">
        <f aca="false">IF(COUNTIF($G$1:$G$17725,G18437&gt;0),0,INDEX($A$1:$A$17725,MATCH(G18437,$G$1:$G$17725,0)))</f>
        <v>#N/A</v>
      </c>
      <c r="C18437" s="1" t="str">
        <f aca="false">IF(H18437="",F18437,H18437)</f>
        <v>nhh004 winthrop fuel cell</v>
      </c>
      <c r="F18437" s="5"/>
      <c r="G18437" s="1" t="n">
        <v>63649</v>
      </c>
      <c r="H18437" s="1" t="s">
        <v>23594</v>
      </c>
      <c r="I18437" s="1" t="n">
        <v>62150</v>
      </c>
      <c r="J18437" s="1" t="s">
        <v>23253</v>
      </c>
      <c r="K18437" s="1" t="s">
        <v>23337</v>
      </c>
    </row>
    <row r="18438" customFormat="false" ht="15" hidden="false" customHeight="true" outlineLevel="0" collapsed="false">
      <c r="A18438" s="1" t="n">
        <f aca="false">IF(IFERROR((MATCH(G18438,$G$1:$G$17725,0)),0),INDEX($A$1:$A$17725,MATCH(G18438,$G$1:$G$17725,0)),MAX($A$2:$A18437)+1)</f>
        <v>14224</v>
      </c>
      <c r="B18438" s="1" t="e">
        <f aca="false">IF(COUNTIF($G$1:$G$17725,G18438&gt;0),0,INDEX($A$1:$A$17725,MATCH(G18438,$G$1:$G$17725,0)))</f>
        <v>#N/A</v>
      </c>
      <c r="C18438" s="1" t="str">
        <f aca="false">IF(H18438="",F18438,H18438)</f>
        <v>flodquist community solar llc</v>
      </c>
      <c r="F18438" s="5"/>
      <c r="G18438" s="1" t="n">
        <v>63650</v>
      </c>
      <c r="H18438" s="1" t="s">
        <v>23595</v>
      </c>
      <c r="I18438" s="1" t="n">
        <v>63345</v>
      </c>
      <c r="J18438" s="1" t="s">
        <v>23595</v>
      </c>
      <c r="K18438" s="1" t="s">
        <v>23337</v>
      </c>
    </row>
    <row r="18439" customFormat="false" ht="15" hidden="false" customHeight="true" outlineLevel="0" collapsed="false">
      <c r="A18439" s="1" t="n">
        <f aca="false">IF(IFERROR((MATCH(G18439,$G$1:$G$17725,0)),0),INDEX($A$1:$A$17725,MATCH(G18439,$G$1:$G$17725,0)),MAX($A$2:$A18438)+1)</f>
        <v>14225</v>
      </c>
      <c r="B18439" s="1" t="e">
        <f aca="false">IF(COUNTIF($G$1:$G$17725,G18439&gt;0),0,INDEX($A$1:$A$17725,MATCH(G18439,$G$1:$G$17725,0)))</f>
        <v>#N/A</v>
      </c>
      <c r="C18439" s="1" t="str">
        <f aca="false">IF(H18439="",F18439,H18439)</f>
        <v>siems solar project</v>
      </c>
      <c r="F18439" s="5"/>
      <c r="G18439" s="1" t="n">
        <v>63657</v>
      </c>
      <c r="H18439" s="1" t="s">
        <v>23596</v>
      </c>
      <c r="I18439" s="1" t="n">
        <v>63365</v>
      </c>
      <c r="J18439" s="1" t="s">
        <v>23597</v>
      </c>
      <c r="K18439" s="1" t="s">
        <v>23337</v>
      </c>
    </row>
    <row r="18440" customFormat="false" ht="15" hidden="false" customHeight="true" outlineLevel="0" collapsed="false">
      <c r="A18440" s="1" t="n">
        <f aca="false">IF(IFERROR((MATCH(G18440,$G$1:$G$17725,0)),0),INDEX($A$1:$A$17725,MATCH(G18440,$G$1:$G$17725,0)),MAX($A$2:$A18439)+1)</f>
        <v>14226</v>
      </c>
      <c r="B18440" s="1" t="e">
        <f aca="false">IF(COUNTIF($G$1:$G$17725,G18440&gt;0),0,INDEX($A$1:$A$17725,MATCH(G18440,$G$1:$G$17725,0)))</f>
        <v>#N/A</v>
      </c>
      <c r="C18440" s="1" t="str">
        <f aca="false">IF(H18440="",F18440,H18440)</f>
        <v>schueler community solar</v>
      </c>
      <c r="F18440" s="5"/>
      <c r="G18440" s="1" t="n">
        <v>63658</v>
      </c>
      <c r="H18440" s="1" t="s">
        <v>23598</v>
      </c>
      <c r="I18440" s="1" t="n">
        <v>63366</v>
      </c>
      <c r="J18440" s="1" t="s">
        <v>23599</v>
      </c>
      <c r="K18440" s="1" t="s">
        <v>23337</v>
      </c>
    </row>
    <row r="18441" customFormat="false" ht="15" hidden="false" customHeight="true" outlineLevel="0" collapsed="false">
      <c r="A18441" s="1" t="n">
        <f aca="false">IF(IFERROR((MATCH(G18441,$G$1:$G$17725,0)),0),INDEX($A$1:$A$17725,MATCH(G18441,$G$1:$G$17725,0)),MAX($A$2:$A18440)+1)</f>
        <v>14227</v>
      </c>
      <c r="B18441" s="1" t="e">
        <f aca="false">IF(COUNTIF($G$1:$G$17725,G18441&gt;0),0,INDEX($A$1:$A$17725,MATCH(G18441,$G$1:$G$17725,0)))</f>
        <v>#N/A</v>
      </c>
      <c r="C18441" s="1" t="str">
        <f aca="false">IF(H18441="",F18441,H18441)</f>
        <v>paulson community (csg)</v>
      </c>
      <c r="F18441" s="5"/>
      <c r="G18441" s="1" t="n">
        <v>63678</v>
      </c>
      <c r="H18441" s="1" t="s">
        <v>23600</v>
      </c>
      <c r="I18441" s="1" t="n">
        <v>63397</v>
      </c>
      <c r="J18441" s="1" t="s">
        <v>23601</v>
      </c>
      <c r="K18441" s="1" t="s">
        <v>23337</v>
      </c>
    </row>
    <row r="18442" customFormat="false" ht="15" hidden="false" customHeight="true" outlineLevel="0" collapsed="false">
      <c r="A18442" s="1" t="n">
        <f aca="false">IF(IFERROR((MATCH(G18442,$G$1:$G$17725,0)),0),INDEX($A$1:$A$17725,MATCH(G18442,$G$1:$G$17725,0)),MAX($A$2:$A18441)+1)</f>
        <v>14228</v>
      </c>
      <c r="B18442" s="1" t="e">
        <f aca="false">IF(COUNTIF($G$1:$G$17725,G18442&gt;0),0,INDEX($A$1:$A$17725,MATCH(G18442,$G$1:$G$17725,0)))</f>
        <v>#N/A</v>
      </c>
      <c r="C18442" s="1" t="str">
        <f aca="false">IF(H18442="",F18442,H18442)</f>
        <v>laurel village (csg)</v>
      </c>
      <c r="F18442" s="5"/>
      <c r="G18442" s="1" t="n">
        <v>63679</v>
      </c>
      <c r="H18442" s="1" t="s">
        <v>23602</v>
      </c>
      <c r="I18442" s="1" t="n">
        <v>63398</v>
      </c>
      <c r="J18442" s="1" t="s">
        <v>23603</v>
      </c>
      <c r="K18442" s="1" t="s">
        <v>23337</v>
      </c>
    </row>
    <row r="18443" customFormat="false" ht="15" hidden="false" customHeight="true" outlineLevel="0" collapsed="false">
      <c r="A18443" s="1" t="n">
        <f aca="false">IF(IFERROR((MATCH(G18443,$G$1:$G$17725,0)),0),INDEX($A$1:$A$17725,MATCH(G18443,$G$1:$G$17725,0)),MAX($A$2:$A18442)+1)</f>
        <v>14229</v>
      </c>
      <c r="B18443" s="1" t="e">
        <f aca="false">IF(COUNTIF($G$1:$G$17725,G18443&gt;0),0,INDEX($A$1:$A$17725,MATCH(G18443,$G$1:$G$17725,0)))</f>
        <v>#N/A</v>
      </c>
      <c r="C18443" s="1" t="str">
        <f aca="false">IF(H18443="",F18443,H18443)</f>
        <v>hertzberg community (csg)</v>
      </c>
      <c r="F18443" s="5"/>
      <c r="G18443" s="1" t="n">
        <v>63680</v>
      </c>
      <c r="H18443" s="1" t="s">
        <v>23604</v>
      </c>
      <c r="I18443" s="1" t="n">
        <v>63399</v>
      </c>
      <c r="J18443" s="1" t="s">
        <v>23605</v>
      </c>
      <c r="K18443" s="1" t="s">
        <v>23337</v>
      </c>
    </row>
    <row r="18444" customFormat="false" ht="15" hidden="false" customHeight="true" outlineLevel="0" collapsed="false">
      <c r="A18444" s="1" t="n">
        <f aca="false">IF(IFERROR((MATCH(G18444,$G$1:$G$17725,0)),0),INDEX($A$1:$A$17725,MATCH(G18444,$G$1:$G$17725,0)),MAX($A$2:$A18443)+1)</f>
        <v>14230</v>
      </c>
      <c r="B18444" s="1" t="e">
        <f aca="false">IF(COUNTIF($G$1:$G$17725,G18444&gt;0),0,INDEX($A$1:$A$17725,MATCH(G18444,$G$1:$G$17725,0)))</f>
        <v>#N/A</v>
      </c>
      <c r="C18444" s="1" t="str">
        <f aca="false">IF(H18444="",F18444,H18444)</f>
        <v>brenda luhman - csg</v>
      </c>
      <c r="F18444" s="5"/>
      <c r="G18444" s="1" t="n">
        <v>63682</v>
      </c>
      <c r="H18444" s="1" t="s">
        <v>23606</v>
      </c>
      <c r="I18444" s="1" t="n">
        <v>63380</v>
      </c>
      <c r="J18444" s="1" t="s">
        <v>23607</v>
      </c>
      <c r="K18444" s="1" t="s">
        <v>23337</v>
      </c>
    </row>
    <row r="18445" customFormat="false" ht="15" hidden="false" customHeight="true" outlineLevel="0" collapsed="false">
      <c r="A18445" s="1" t="n">
        <f aca="false">IF(IFERROR((MATCH(G18445,$G$1:$G$17725,0)),0),INDEX($A$1:$A$17725,MATCH(G18445,$G$1:$G$17725,0)),MAX($A$2:$A18444)+1)</f>
        <v>14231</v>
      </c>
      <c r="B18445" s="1" t="e">
        <f aca="false">IF(COUNTIF($G$1:$G$17725,G18445&gt;0),0,INDEX($A$1:$A$17725,MATCH(G18445,$G$1:$G$17725,0)))</f>
        <v>#N/A</v>
      </c>
      <c r="C18445" s="1" t="str">
        <f aca="false">IF(H18445="",F18445,H18445)</f>
        <v>carlson community (csg)</v>
      </c>
      <c r="F18445" s="5"/>
      <c r="G18445" s="1" t="n">
        <v>63683</v>
      </c>
      <c r="H18445" s="1" t="s">
        <v>23608</v>
      </c>
      <c r="I18445" s="1" t="n">
        <v>63381</v>
      </c>
      <c r="J18445" s="1" t="s">
        <v>23609</v>
      </c>
      <c r="K18445" s="1" t="s">
        <v>23337</v>
      </c>
    </row>
    <row r="18446" customFormat="false" ht="15" hidden="false" customHeight="true" outlineLevel="0" collapsed="false">
      <c r="A18446" s="1" t="n">
        <f aca="false">IF(IFERROR((MATCH(G18446,$G$1:$G$17725,0)),0),INDEX($A$1:$A$17725,MATCH(G18446,$G$1:$G$17725,0)),MAX($A$2:$A18445)+1)</f>
        <v>14232</v>
      </c>
      <c r="B18446" s="1" t="e">
        <f aca="false">IF(COUNTIF($G$1:$G$17725,G18446&gt;0),0,INDEX($A$1:$A$17725,MATCH(G18446,$G$1:$G$17725,0)))</f>
        <v>#N/A</v>
      </c>
      <c r="C18446" s="1" t="str">
        <f aca="false">IF(H18446="",F18446,H18446)</f>
        <v>hammer community (csg)</v>
      </c>
      <c r="F18446" s="5"/>
      <c r="G18446" s="1" t="n">
        <v>63684</v>
      </c>
      <c r="H18446" s="1" t="s">
        <v>23610</v>
      </c>
      <c r="I18446" s="1" t="n">
        <v>63400</v>
      </c>
      <c r="J18446" s="1" t="s">
        <v>23611</v>
      </c>
      <c r="K18446" s="1" t="s">
        <v>23337</v>
      </c>
    </row>
    <row r="18447" customFormat="false" ht="15" hidden="false" customHeight="true" outlineLevel="0" collapsed="false">
      <c r="A18447" s="1" t="n">
        <f aca="false">IF(IFERROR((MATCH(G18447,$G$1:$G$17725,0)),0),INDEX($A$1:$A$17725,MATCH(G18447,$G$1:$G$17725,0)),MAX($A$2:$A18446)+1)</f>
        <v>14233</v>
      </c>
      <c r="B18447" s="1" t="e">
        <f aca="false">IF(COUNTIF($G$1:$G$17725,G18447&gt;0),0,INDEX($A$1:$A$17725,MATCH(G18447,$G$1:$G$17725,0)))</f>
        <v>#N/A</v>
      </c>
      <c r="C18447" s="1" t="str">
        <f aca="false">IF(H18447="",F18447,H18447)</f>
        <v>cranberry solar</v>
      </c>
      <c r="F18447" s="5"/>
      <c r="G18447" s="1" t="n">
        <v>63697</v>
      </c>
      <c r="H18447" s="1" t="s">
        <v>23612</v>
      </c>
      <c r="I18447" s="1" t="n">
        <v>63409</v>
      </c>
      <c r="J18447" s="1" t="s">
        <v>23613</v>
      </c>
      <c r="K18447" s="1" t="s">
        <v>23337</v>
      </c>
    </row>
    <row r="18448" customFormat="false" ht="15" hidden="false" customHeight="true" outlineLevel="0" collapsed="false">
      <c r="A18448" s="1" t="n">
        <f aca="false">IF(IFERROR((MATCH(G18448,$G$1:$G$17725,0)),0),INDEX($A$1:$A$17725,MATCH(G18448,$G$1:$G$17725,0)),MAX($A$2:$A18447)+1)</f>
        <v>14234</v>
      </c>
      <c r="B18448" s="1" t="e">
        <f aca="false">IF(COUNTIF($G$1:$G$17725,G18448&gt;0),0,INDEX($A$1:$A$17725,MATCH(G18448,$G$1:$G$17725,0)))</f>
        <v>#N/A</v>
      </c>
      <c r="C18448" s="1" t="str">
        <f aca="false">IF(H18448="",F18448,H18448)</f>
        <v>hayfield solar i llc</v>
      </c>
      <c r="F18448" s="5"/>
      <c r="G18448" s="1" t="n">
        <v>63724</v>
      </c>
      <c r="H18448" s="1" t="s">
        <v>23614</v>
      </c>
      <c r="I18448" s="1" t="n">
        <v>60685</v>
      </c>
      <c r="J18448" s="1" t="s">
        <v>23615</v>
      </c>
      <c r="K18448" s="1" t="s">
        <v>23337</v>
      </c>
    </row>
    <row r="18449" customFormat="false" ht="15" hidden="false" customHeight="true" outlineLevel="0" collapsed="false">
      <c r="A18449" s="1" t="n">
        <f aca="false">IF(IFERROR((MATCH(G18449,$G$1:$G$17725,0)),0),INDEX($A$1:$A$17725,MATCH(G18449,$G$1:$G$17725,0)),MAX($A$2:$A18448)+1)</f>
        <v>14235</v>
      </c>
      <c r="B18449" s="1" t="e">
        <f aca="false">IF(COUNTIF($G$1:$G$17725,G18449&gt;0),0,INDEX($A$1:$A$17725,MATCH(G18449,$G$1:$G$17725,0)))</f>
        <v>#N/A</v>
      </c>
      <c r="C18449" s="1" t="str">
        <f aca="false">IF(H18449="",F18449,H18449)</f>
        <v>hayfield solar iii llc</v>
      </c>
      <c r="F18449" s="5"/>
      <c r="G18449" s="1" t="n">
        <v>63725</v>
      </c>
      <c r="H18449" s="1" t="s">
        <v>23616</v>
      </c>
      <c r="I18449" s="1" t="n">
        <v>60685</v>
      </c>
      <c r="J18449" s="1" t="s">
        <v>23615</v>
      </c>
      <c r="K18449" s="1" t="s">
        <v>23337</v>
      </c>
    </row>
    <row r="18450" customFormat="false" ht="15" hidden="false" customHeight="true" outlineLevel="0" collapsed="false">
      <c r="A18450" s="1" t="n">
        <f aca="false">IF(IFERROR((MATCH(G18450,$G$1:$G$17725,0)),0),INDEX($A$1:$A$17725,MATCH(G18450,$G$1:$G$17725,0)),MAX($A$2:$A18449)+1)</f>
        <v>14236</v>
      </c>
      <c r="B18450" s="1" t="e">
        <f aca="false">IF(COUNTIF($G$1:$G$17725,G18450&gt;0),0,INDEX($A$1:$A$17725,MATCH(G18450,$G$1:$G$17725,0)))</f>
        <v>#N/A</v>
      </c>
      <c r="C18450" s="1" t="str">
        <f aca="false">IF(H18450="",F18450,H18450)</f>
        <v>pipestone city solar llc</v>
      </c>
      <c r="F18450" s="5"/>
      <c r="G18450" s="1" t="n">
        <v>63726</v>
      </c>
      <c r="H18450" s="1" t="s">
        <v>23617</v>
      </c>
      <c r="I18450" s="1" t="n">
        <v>60685</v>
      </c>
      <c r="J18450" s="1" t="s">
        <v>23615</v>
      </c>
      <c r="K18450" s="1" t="s">
        <v>23337</v>
      </c>
    </row>
    <row r="18451" customFormat="false" ht="15" hidden="false" customHeight="true" outlineLevel="0" collapsed="false">
      <c r="A18451" s="1" t="n">
        <f aca="false">IF(IFERROR((MATCH(G18451,$G$1:$G$17725,0)),0),INDEX($A$1:$A$17725,MATCH(G18451,$G$1:$G$17725,0)),MAX($A$2:$A18450)+1)</f>
        <v>14237</v>
      </c>
      <c r="B18451" s="1" t="e">
        <f aca="false">IF(COUNTIF($G$1:$G$17725,G18451&gt;0),0,INDEX($A$1:$A$17725,MATCH(G18451,$G$1:$G$17725,0)))</f>
        <v>#N/A</v>
      </c>
      <c r="C18451" s="1" t="str">
        <f aca="false">IF(H18451="",F18451,H18451)</f>
        <v>uss bluff country solar</v>
      </c>
      <c r="F18451" s="5"/>
      <c r="G18451" s="1" t="n">
        <v>63741</v>
      </c>
      <c r="H18451" s="1" t="s">
        <v>23618</v>
      </c>
      <c r="I18451" s="1" t="n">
        <v>63433</v>
      </c>
      <c r="J18451" s="1" t="s">
        <v>23618</v>
      </c>
      <c r="K18451" s="1" t="s">
        <v>23337</v>
      </c>
    </row>
    <row r="18452" customFormat="false" ht="15" hidden="false" customHeight="true" outlineLevel="0" collapsed="false">
      <c r="A18452" s="1" t="n">
        <f aca="false">IF(IFERROR((MATCH(G18452,$G$1:$G$17725,0)),0),INDEX($A$1:$A$17725,MATCH(G18452,$G$1:$G$17725,0)),MAX($A$2:$A18451)+1)</f>
        <v>14238</v>
      </c>
      <c r="B18452" s="1" t="e">
        <f aca="false">IF(COUNTIF($G$1:$G$17725,G18452&gt;0),0,INDEX($A$1:$A$17725,MATCH(G18452,$G$1:$G$17725,0)))</f>
        <v>#N/A</v>
      </c>
      <c r="C18452" s="1" t="str">
        <f aca="false">IF(H18452="",F18452,H18452)</f>
        <v>uss viceroy solar llc</v>
      </c>
      <c r="F18452" s="5"/>
      <c r="G18452" s="1" t="n">
        <v>63742</v>
      </c>
      <c r="H18452" s="1" t="s">
        <v>23619</v>
      </c>
      <c r="I18452" s="1" t="n">
        <v>63434</v>
      </c>
      <c r="J18452" s="1" t="s">
        <v>23619</v>
      </c>
      <c r="K18452" s="1" t="s">
        <v>23337</v>
      </c>
    </row>
    <row r="18453" customFormat="false" ht="15" hidden="false" customHeight="true" outlineLevel="0" collapsed="false">
      <c r="A18453" s="1" t="n">
        <f aca="false">IF(IFERROR((MATCH(G18453,$G$1:$G$17725,0)),0),INDEX($A$1:$A$17725,MATCH(G18453,$G$1:$G$17725,0)),MAX($A$2:$A18452)+1)</f>
        <v>14239</v>
      </c>
      <c r="B18453" s="1" t="e">
        <f aca="false">IF(COUNTIF($G$1:$G$17725,G18453&gt;0),0,INDEX($A$1:$A$17725,MATCH(G18453,$G$1:$G$17725,0)))</f>
        <v>#N/A</v>
      </c>
      <c r="C18453" s="1" t="str">
        <f aca="false">IF(H18453="",F18453,H18453)</f>
        <v>uss solar way llc</v>
      </c>
      <c r="F18453" s="5"/>
      <c r="G18453" s="1" t="n">
        <v>63743</v>
      </c>
      <c r="H18453" s="1" t="s">
        <v>23620</v>
      </c>
      <c r="I18453" s="1" t="n">
        <v>63435</v>
      </c>
      <c r="J18453" s="1" t="s">
        <v>23620</v>
      </c>
      <c r="K18453" s="1" t="s">
        <v>23337</v>
      </c>
    </row>
    <row r="18454" customFormat="false" ht="15" hidden="false" customHeight="true" outlineLevel="0" collapsed="false">
      <c r="A18454" s="1" t="n">
        <f aca="false">IF(IFERROR((MATCH(G18454,$G$1:$G$17725,0)),0),INDEX($A$1:$A$17725,MATCH(G18454,$G$1:$G$17725,0)),MAX($A$2:$A18453)+1)</f>
        <v>14240</v>
      </c>
      <c r="B18454" s="1" t="e">
        <f aca="false">IF(COUNTIF($G$1:$G$17725,G18454&gt;0),0,INDEX($A$1:$A$17725,MATCH(G18454,$G$1:$G$17725,0)))</f>
        <v>#N/A</v>
      </c>
      <c r="C18454" s="1" t="str">
        <f aca="false">IF(H18454="",F18454,H18454)</f>
        <v>uss hubers solar llc</v>
      </c>
      <c r="F18454" s="5"/>
      <c r="G18454" s="1" t="n">
        <v>63744</v>
      </c>
      <c r="H18454" s="1" t="s">
        <v>23621</v>
      </c>
      <c r="I18454" s="1" t="n">
        <v>63436</v>
      </c>
      <c r="J18454" s="1" t="s">
        <v>23621</v>
      </c>
      <c r="K18454" s="1" t="s">
        <v>23337</v>
      </c>
    </row>
    <row r="18455" customFormat="false" ht="15" hidden="false" customHeight="true" outlineLevel="0" collapsed="false">
      <c r="A18455" s="1" t="n">
        <f aca="false">IF(IFERROR((MATCH(G18455,$G$1:$G$17725,0)),0),INDEX($A$1:$A$17725,MATCH(G18455,$G$1:$G$17725,0)),MAX($A$2:$A18454)+1)</f>
        <v>14241</v>
      </c>
      <c r="B18455" s="1" t="e">
        <f aca="false">IF(COUNTIF($G$1:$G$17725,G18455&gt;0),0,INDEX($A$1:$A$17725,MATCH(G18455,$G$1:$G$17725,0)))</f>
        <v>#N/A</v>
      </c>
      <c r="C18455" s="1" t="str">
        <f aca="false">IF(H18455="",F18455,H18455)</f>
        <v>sobania community solar llc</v>
      </c>
      <c r="F18455" s="5"/>
      <c r="G18455" s="1" t="n">
        <v>63791</v>
      </c>
      <c r="H18455" s="1" t="s">
        <v>23622</v>
      </c>
      <c r="I18455" s="1" t="n">
        <v>62915</v>
      </c>
      <c r="J18455" s="1" t="s">
        <v>23393</v>
      </c>
      <c r="K18455" s="1" t="s">
        <v>23337</v>
      </c>
    </row>
    <row r="18456" customFormat="false" ht="15" hidden="false" customHeight="true" outlineLevel="0" collapsed="false">
      <c r="A18456" s="1" t="n">
        <f aca="false">IF(IFERROR((MATCH(G18456,$G$1:$G$17725,0)),0),INDEX($A$1:$A$17725,MATCH(G18456,$G$1:$G$17725,0)),MAX($A$2:$A18455)+1)</f>
        <v>14242</v>
      </c>
      <c r="B18456" s="1" t="e">
        <f aca="false">IF(COUNTIF($G$1:$G$17725,G18456&gt;0),0,INDEX($A$1:$A$17725,MATCH(G18456,$G$1:$G$17725,0)))</f>
        <v>#N/A</v>
      </c>
      <c r="C18456" s="1" t="str">
        <f aca="false">IF(H18456="",F18456,H18456)</f>
        <v>svihel community solar llc</v>
      </c>
      <c r="F18456" s="5"/>
      <c r="G18456" s="1" t="n">
        <v>63792</v>
      </c>
      <c r="H18456" s="1" t="s">
        <v>23623</v>
      </c>
      <c r="I18456" s="1" t="n">
        <v>62915</v>
      </c>
      <c r="J18456" s="1" t="s">
        <v>23393</v>
      </c>
      <c r="K18456" s="1" t="s">
        <v>23337</v>
      </c>
    </row>
    <row r="18457" customFormat="false" ht="15" hidden="false" customHeight="true" outlineLevel="0" collapsed="false">
      <c r="A18457" s="1" t="n">
        <f aca="false">IF(IFERROR((MATCH(G18457,$G$1:$G$17725,0)),0),INDEX($A$1:$A$17725,MATCH(G18457,$G$1:$G$17725,0)),MAX($A$2:$A18456)+1)</f>
        <v>14243</v>
      </c>
      <c r="B18457" s="1" t="e">
        <f aca="false">IF(COUNTIF($G$1:$G$17725,G18457&gt;0),0,INDEX($A$1:$A$17725,MATCH(G18457,$G$1:$G$17725,0)))</f>
        <v>#N/A</v>
      </c>
      <c r="C18457" s="1" t="str">
        <f aca="false">IF(H18457="",F18457,H18457)</f>
        <v>studenski community solar llc</v>
      </c>
      <c r="F18457" s="5"/>
      <c r="G18457" s="1" t="n">
        <v>63793</v>
      </c>
      <c r="H18457" s="1" t="s">
        <v>23624</v>
      </c>
      <c r="I18457" s="1" t="n">
        <v>62915</v>
      </c>
      <c r="J18457" s="1" t="s">
        <v>23393</v>
      </c>
      <c r="K18457" s="1" t="s">
        <v>23337</v>
      </c>
    </row>
    <row r="18458" customFormat="false" ht="15" hidden="false" customHeight="true" outlineLevel="0" collapsed="false">
      <c r="A18458" s="1" t="n">
        <f aca="false">IF(IFERROR((MATCH(G18458,$G$1:$G$17725,0)),0),INDEX($A$1:$A$17725,MATCH(G18458,$G$1:$G$17725,0)),MAX($A$2:$A18457)+1)</f>
        <v>14244</v>
      </c>
      <c r="B18458" s="1" t="e">
        <f aca="false">IF(COUNTIF($G$1:$G$17725,G18458&gt;0),0,INDEX($A$1:$A$17725,MATCH(G18458,$G$1:$G$17725,0)))</f>
        <v>#N/A</v>
      </c>
      <c r="C18458" s="1" t="str">
        <f aca="false">IF(H18458="",F18458,H18458)</f>
        <v>stevens community solar llc</v>
      </c>
      <c r="F18458" s="5"/>
      <c r="G18458" s="1" t="n">
        <v>63794</v>
      </c>
      <c r="H18458" s="1" t="s">
        <v>23625</v>
      </c>
      <c r="I18458" s="1" t="n">
        <v>62915</v>
      </c>
      <c r="J18458" s="1" t="s">
        <v>23393</v>
      </c>
      <c r="K18458" s="1" t="s">
        <v>23337</v>
      </c>
    </row>
    <row r="18459" customFormat="false" ht="15" hidden="false" customHeight="true" outlineLevel="0" collapsed="false">
      <c r="A18459" s="1" t="n">
        <f aca="false">IF(IFERROR((MATCH(G18459,$G$1:$G$17725,0)),0),INDEX($A$1:$A$17725,MATCH(G18459,$G$1:$G$17725,0)),MAX($A$2:$A18458)+1)</f>
        <v>14245</v>
      </c>
      <c r="B18459" s="1" t="e">
        <f aca="false">IF(COUNTIF($G$1:$G$17725,G18459&gt;0),0,INDEX($A$1:$A$17725,MATCH(G18459,$G$1:$G$17725,0)))</f>
        <v>#N/A</v>
      </c>
      <c r="C18459" s="1" t="str">
        <f aca="false">IF(H18459="",F18459,H18459)</f>
        <v>rjc csg, llc</v>
      </c>
      <c r="F18459" s="5"/>
      <c r="G18459" s="1" t="n">
        <v>63816</v>
      </c>
      <c r="H18459" s="1" t="s">
        <v>23626</v>
      </c>
      <c r="I18459" s="1" t="n">
        <v>62915</v>
      </c>
      <c r="J18459" s="1" t="s">
        <v>23393</v>
      </c>
      <c r="K18459" s="1" t="s">
        <v>23337</v>
      </c>
    </row>
    <row r="18460" customFormat="false" ht="15" hidden="false" customHeight="true" outlineLevel="0" collapsed="false">
      <c r="A18460" s="1" t="n">
        <f aca="false">IF(IFERROR((MATCH(G18460,$G$1:$G$17725,0)),0),INDEX($A$1:$A$17725,MATCH(G18460,$G$1:$G$17725,0)),MAX($A$2:$A18459)+1)</f>
        <v>14246</v>
      </c>
      <c r="B18460" s="1" t="e">
        <f aca="false">IF(COUNTIF($G$1:$G$17725,G18460&gt;0),0,INDEX($A$1:$A$17725,MATCH(G18460,$G$1:$G$17725,0)))</f>
        <v>#N/A</v>
      </c>
      <c r="C18460" s="1" t="str">
        <f aca="false">IF(H18460="",F18460,H18460)</f>
        <v>hinterland csg, llc</v>
      </c>
      <c r="F18460" s="5"/>
      <c r="G18460" s="1" t="n">
        <v>63817</v>
      </c>
      <c r="H18460" s="1" t="s">
        <v>23627</v>
      </c>
      <c r="I18460" s="1" t="n">
        <v>62915</v>
      </c>
      <c r="J18460" s="1" t="s">
        <v>23393</v>
      </c>
      <c r="K18460" s="1" t="s">
        <v>23337</v>
      </c>
    </row>
    <row r="18461" customFormat="false" ht="15" hidden="false" customHeight="true" outlineLevel="0" collapsed="false">
      <c r="A18461" s="1" t="n">
        <f aca="false">IF(IFERROR((MATCH(G18461,$G$1:$G$17725,0)),0),INDEX($A$1:$A$17725,MATCH(G18461,$G$1:$G$17725,0)),MAX($A$2:$A18460)+1)</f>
        <v>14247</v>
      </c>
      <c r="B18461" s="1" t="e">
        <f aca="false">IF(COUNTIF($G$1:$G$17725,G18461&gt;0),0,INDEX($A$1:$A$17725,MATCH(G18461,$G$1:$G$17725,0)))</f>
        <v>#N/A</v>
      </c>
      <c r="C18461" s="1" t="str">
        <f aca="false">IF(H18461="",F18461,H18461)</f>
        <v>betcher csg 1, llc</v>
      </c>
      <c r="F18461" s="5"/>
      <c r="G18461" s="1" t="n">
        <v>63819</v>
      </c>
      <c r="H18461" s="1" t="s">
        <v>23628</v>
      </c>
      <c r="I18461" s="1" t="n">
        <v>62915</v>
      </c>
      <c r="J18461" s="1" t="s">
        <v>23393</v>
      </c>
      <c r="K18461" s="1" t="s">
        <v>23337</v>
      </c>
    </row>
    <row r="18462" customFormat="false" ht="15" hidden="false" customHeight="true" outlineLevel="0" collapsed="false">
      <c r="A18462" s="1" t="n">
        <f aca="false">IF(IFERROR((MATCH(G18462,$G$1:$G$17725,0)),0),INDEX($A$1:$A$17725,MATCH(G18462,$G$1:$G$17725,0)),MAX($A$2:$A18461)+1)</f>
        <v>14248</v>
      </c>
      <c r="B18462" s="1" t="e">
        <f aca="false">IF(COUNTIF($G$1:$G$17725,G18462&gt;0),0,INDEX($A$1:$A$17725,MATCH(G18462,$G$1:$G$17725,0)))</f>
        <v>#N/A</v>
      </c>
      <c r="C18462" s="1" t="str">
        <f aca="false">IF(H18462="",F18462,H18462)</f>
        <v>huneke csg 1, llc</v>
      </c>
      <c r="F18462" s="5"/>
      <c r="G18462" s="1" t="n">
        <v>63820</v>
      </c>
      <c r="H18462" s="1" t="s">
        <v>23629</v>
      </c>
      <c r="I18462" s="1" t="n">
        <v>62915</v>
      </c>
      <c r="J18462" s="1" t="s">
        <v>23393</v>
      </c>
      <c r="K18462" s="1" t="s">
        <v>23337</v>
      </c>
    </row>
    <row r="18463" customFormat="false" ht="15" hidden="false" customHeight="true" outlineLevel="0" collapsed="false">
      <c r="A18463" s="1" t="n">
        <f aca="false">IF(IFERROR((MATCH(G18463,$G$1:$G$17725,0)),0),INDEX($A$1:$A$17725,MATCH(G18463,$G$1:$G$17725,0)),MAX($A$2:$A18462)+1)</f>
        <v>14249</v>
      </c>
      <c r="B18463" s="1" t="e">
        <f aca="false">IF(COUNTIF($G$1:$G$17725,G18463&gt;0),0,INDEX($A$1:$A$17725,MATCH(G18463,$G$1:$G$17725,0)))</f>
        <v>#N/A</v>
      </c>
      <c r="C18463" s="1" t="str">
        <f aca="false">IF(H18463="",F18463,H18463)</f>
        <v>huneke csg 2, llc</v>
      </c>
      <c r="F18463" s="5"/>
      <c r="G18463" s="1" t="n">
        <v>63821</v>
      </c>
      <c r="H18463" s="1" t="s">
        <v>23630</v>
      </c>
      <c r="I18463" s="1" t="n">
        <v>62915</v>
      </c>
      <c r="J18463" s="1" t="s">
        <v>23393</v>
      </c>
      <c r="K18463" s="1" t="s">
        <v>23337</v>
      </c>
    </row>
    <row r="18464" customFormat="false" ht="15" hidden="false" customHeight="true" outlineLevel="0" collapsed="false">
      <c r="A18464" s="1" t="n">
        <f aca="false">IF(IFERROR((MATCH(G18464,$G$1:$G$17725,0)),0),INDEX($A$1:$A$17725,MATCH(G18464,$G$1:$G$17725,0)),MAX($A$2:$A18463)+1)</f>
        <v>14250</v>
      </c>
      <c r="B18464" s="1" t="e">
        <f aca="false">IF(COUNTIF($G$1:$G$17725,G18464&gt;0),0,INDEX($A$1:$A$17725,MATCH(G18464,$G$1:$G$17725,0)))</f>
        <v>#N/A</v>
      </c>
      <c r="C18464" s="1" t="str">
        <f aca="false">IF(H18464="",F18464,H18464)</f>
        <v>east brookfield main street solar llc</v>
      </c>
      <c r="F18464" s="5"/>
      <c r="G18464" s="1" t="n">
        <v>63887</v>
      </c>
      <c r="H18464" s="1" t="s">
        <v>23631</v>
      </c>
      <c r="I18464" s="1" t="n">
        <v>61012</v>
      </c>
      <c r="J18464" s="1" t="s">
        <v>23023</v>
      </c>
      <c r="K18464" s="1" t="s">
        <v>23337</v>
      </c>
    </row>
    <row r="18465" customFormat="false" ht="15" hidden="false" customHeight="true" outlineLevel="0" collapsed="false">
      <c r="A18465" s="1" t="n">
        <f aca="false">IF(IFERROR((MATCH(G18465,$G$1:$G$17725,0)),0),INDEX($A$1:$A$17725,MATCH(G18465,$G$1:$G$17725,0)),MAX($A$2:$A18464)+1)</f>
        <v>14251</v>
      </c>
      <c r="B18465" s="1" t="e">
        <f aca="false">IF(COUNTIF($G$1:$G$17725,G18465&gt;0),0,INDEX($A$1:$A$17725,MATCH(G18465,$G$1:$G$17725,0)))</f>
        <v>#N/A</v>
      </c>
      <c r="C18465" s="1" t="str">
        <f aca="false">IF(H18465="",F18465,H18465)</f>
        <v>esil-pfchicago 2, llc</v>
      </c>
      <c r="F18465" s="5"/>
      <c r="G18465" s="1" t="n">
        <v>63889</v>
      </c>
      <c r="H18465" s="1" t="s">
        <v>23632</v>
      </c>
      <c r="I18465" s="1" t="n">
        <v>62915</v>
      </c>
      <c r="J18465" s="1" t="s">
        <v>23393</v>
      </c>
      <c r="K18465" s="1" t="s">
        <v>23337</v>
      </c>
    </row>
    <row r="18466" customFormat="false" ht="15" hidden="false" customHeight="true" outlineLevel="0" collapsed="false">
      <c r="A18466" s="1" t="n">
        <f aca="false">IF(IFERROR((MATCH(G18466,$G$1:$G$17725,0)),0),INDEX($A$1:$A$17725,MATCH(G18466,$G$1:$G$17725,0)),MAX($A$2:$A18465)+1)</f>
        <v>14252</v>
      </c>
      <c r="B18466" s="1" t="e">
        <f aca="false">IF(COUNTIF($G$1:$G$17725,G18466&gt;0),0,INDEX($A$1:$A$17725,MATCH(G18466,$G$1:$G$17725,0)))</f>
        <v>#N/A</v>
      </c>
      <c r="C18466" s="1" t="str">
        <f aca="false">IF(H18466="",F18466,H18466)</f>
        <v>severson garden</v>
      </c>
      <c r="F18466" s="5"/>
      <c r="G18466" s="1" t="n">
        <v>63934</v>
      </c>
      <c r="H18466" s="1" t="s">
        <v>23633</v>
      </c>
      <c r="I18466" s="1" t="n">
        <v>63610</v>
      </c>
      <c r="J18466" s="1" t="s">
        <v>23634</v>
      </c>
      <c r="K18466" s="1" t="s">
        <v>23337</v>
      </c>
    </row>
    <row r="18467" customFormat="false" ht="15" hidden="false" customHeight="true" outlineLevel="0" collapsed="false">
      <c r="A18467" s="1" t="n">
        <f aca="false">IF(IFERROR((MATCH(G18467,$G$1:$G$17725,0)),0),INDEX($A$1:$A$17725,MATCH(G18467,$G$1:$G$17725,0)),MAX($A$2:$A18466)+1)</f>
        <v>14253</v>
      </c>
      <c r="B18467" s="1" t="e">
        <f aca="false">IF(COUNTIF($G$1:$G$17725,G18467&gt;0),0,INDEX($A$1:$A$17725,MATCH(G18467,$G$1:$G$17725,0)))</f>
        <v>#N/A</v>
      </c>
      <c r="C18467" s="1" t="str">
        <f aca="false">IF(H18467="",F18467,H18467)</f>
        <v>marion garden</v>
      </c>
      <c r="F18467" s="5"/>
      <c r="G18467" s="1" t="n">
        <v>63935</v>
      </c>
      <c r="H18467" s="1" t="s">
        <v>23635</v>
      </c>
      <c r="I18467" s="1" t="n">
        <v>63607</v>
      </c>
      <c r="J18467" s="1" t="s">
        <v>23636</v>
      </c>
      <c r="K18467" s="1" t="s">
        <v>23337</v>
      </c>
    </row>
    <row r="18468" customFormat="false" ht="15" hidden="false" customHeight="true" outlineLevel="0" collapsed="false">
      <c r="A18468" s="1" t="n">
        <f aca="false">IF(IFERROR((MATCH(G18468,$G$1:$G$17725,0)),0),INDEX($A$1:$A$17725,MATCH(G18468,$G$1:$G$17725,0)),MAX($A$2:$A18467)+1)</f>
        <v>14254</v>
      </c>
      <c r="B18468" s="1" t="e">
        <f aca="false">IF(COUNTIF($G$1:$G$17725,G18468&gt;0),0,INDEX($A$1:$A$17725,MATCH(G18468,$G$1:$G$17725,0)))</f>
        <v>#N/A</v>
      </c>
      <c r="C18468" s="1" t="str">
        <f aca="false">IF(H18468="",F18468,H18468)</f>
        <v>silver lake garden</v>
      </c>
      <c r="F18468" s="5"/>
      <c r="G18468" s="1" t="n">
        <v>63936</v>
      </c>
      <c r="H18468" s="1" t="s">
        <v>23637</v>
      </c>
      <c r="I18468" s="1" t="n">
        <v>63608</v>
      </c>
      <c r="J18468" s="1" t="s">
        <v>23638</v>
      </c>
      <c r="K18468" s="1" t="s">
        <v>23337</v>
      </c>
    </row>
    <row r="18469" customFormat="false" ht="15" hidden="false" customHeight="true" outlineLevel="0" collapsed="false">
      <c r="A18469" s="1" t="n">
        <f aca="false">IF(IFERROR((MATCH(G18469,$G$1:$G$17725,0)),0),INDEX($A$1:$A$17725,MATCH(G18469,$G$1:$G$17725,0)),MAX($A$2:$A18468)+1)</f>
        <v>14255</v>
      </c>
      <c r="B18469" s="1" t="e">
        <f aca="false">IF(COUNTIF($G$1:$G$17725,G18469&gt;0),0,INDEX($A$1:$A$17725,MATCH(G18469,$G$1:$G$17725,0)))</f>
        <v>#N/A</v>
      </c>
      <c r="C18469" s="1" t="str">
        <f aca="false">IF(H18469="",F18469,H18469)</f>
        <v>lyman garden</v>
      </c>
      <c r="F18469" s="5"/>
      <c r="G18469" s="1" t="n">
        <v>63937</v>
      </c>
      <c r="H18469" s="1" t="s">
        <v>23639</v>
      </c>
      <c r="I18469" s="1" t="n">
        <v>63609</v>
      </c>
      <c r="J18469" s="1" t="s">
        <v>23640</v>
      </c>
      <c r="K18469" s="1" t="s">
        <v>23337</v>
      </c>
    </row>
    <row r="18470" customFormat="false" ht="15" hidden="false" customHeight="true" outlineLevel="0" collapsed="false">
      <c r="A18470" s="1" t="n">
        <f aca="false">IF(IFERROR((MATCH(G18470,$G$1:$G$17725,0)),0),INDEX($A$1:$A$17725,MATCH(G18470,$G$1:$G$17725,0)),MAX($A$2:$A18469)+1)</f>
        <v>14256</v>
      </c>
      <c r="B18470" s="1" t="e">
        <f aca="false">IF(COUNTIF($G$1:$G$17725,G18470&gt;0),0,INDEX($A$1:$A$17725,MATCH(G18470,$G$1:$G$17725,0)))</f>
        <v>#N/A</v>
      </c>
      <c r="C18470" s="1" t="str">
        <f aca="false">IF(H18470="",F18470,H18470)</f>
        <v>nicollet garden</v>
      </c>
      <c r="F18470" s="5"/>
      <c r="G18470" s="1" t="n">
        <v>63938</v>
      </c>
      <c r="H18470" s="1" t="s">
        <v>23641</v>
      </c>
      <c r="I18470" s="1" t="n">
        <v>63605</v>
      </c>
      <c r="J18470" s="1" t="s">
        <v>23642</v>
      </c>
      <c r="K18470" s="1" t="s">
        <v>23337</v>
      </c>
    </row>
    <row r="18471" customFormat="false" ht="15" hidden="false" customHeight="true" outlineLevel="0" collapsed="false">
      <c r="A18471" s="1" t="n">
        <f aca="false">IF(IFERROR((MATCH(G18471,$G$1:$G$17725,0)),0),INDEX($A$1:$A$17725,MATCH(G18471,$G$1:$G$17725,0)),MAX($A$2:$A18470)+1)</f>
        <v>14257</v>
      </c>
      <c r="B18471" s="1" t="e">
        <f aca="false">IF(COUNTIF($G$1:$G$17725,G18471&gt;0),0,INDEX($A$1:$A$17725,MATCH(G18471,$G$1:$G$17725,0)))</f>
        <v>#N/A</v>
      </c>
      <c r="C18471" s="1" t="str">
        <f aca="false">IF(H18471="",F18471,H18471)</f>
        <v>union garden</v>
      </c>
      <c r="F18471" s="5"/>
      <c r="G18471" s="1" t="n">
        <v>63939</v>
      </c>
      <c r="H18471" s="1" t="s">
        <v>23643</v>
      </c>
      <c r="I18471" s="1" t="n">
        <v>63604</v>
      </c>
      <c r="J18471" s="1" t="s">
        <v>23644</v>
      </c>
      <c r="K18471" s="1" t="s">
        <v>23337</v>
      </c>
    </row>
    <row r="18472" customFormat="false" ht="15" hidden="false" customHeight="true" outlineLevel="0" collapsed="false">
      <c r="A18472" s="1" t="n">
        <f aca="false">IF(IFERROR((MATCH(G18472,$G$1:$G$17725,0)),0),INDEX($A$1:$A$17725,MATCH(G18472,$G$1:$G$17725,0)),MAX($A$2:$A18471)+1)</f>
        <v>14258</v>
      </c>
      <c r="B18472" s="1" t="e">
        <f aca="false">IF(COUNTIF($G$1:$G$17725,G18472&gt;0),0,INDEX($A$1:$A$17725,MATCH(G18472,$G$1:$G$17725,0)))</f>
        <v>#N/A</v>
      </c>
      <c r="C18472" s="1" t="str">
        <f aca="false">IF(H18472="",F18472,H18472)</f>
        <v>jefferson torresdale hospital</v>
      </c>
      <c r="F18472" s="5"/>
      <c r="G18472" s="1" t="n">
        <v>63023</v>
      </c>
      <c r="H18472" s="1" t="s">
        <v>23645</v>
      </c>
      <c r="I18472" s="1" t="n">
        <v>62877</v>
      </c>
      <c r="J18472" s="1" t="s">
        <v>23645</v>
      </c>
      <c r="K18472" s="1" t="s">
        <v>23337</v>
      </c>
    </row>
    <row r="18473" customFormat="false" ht="15" hidden="false" customHeight="true" outlineLevel="0" collapsed="false">
      <c r="A18473" s="1" t="n">
        <f aca="false">IF(IFERROR((MATCH(G18473,$G$1:$G$17725,0)),0),INDEX($A$1:$A$17725,MATCH(G18473,$G$1:$G$17725,0)),MAX($A$2:$A18472)+1)</f>
        <v>14259</v>
      </c>
      <c r="B18473" s="1" t="e">
        <f aca="false">IF(COUNTIF($G$1:$G$17725,G18473&gt;0),0,INDEX($A$1:$A$17725,MATCH(G18473,$G$1:$G$17725,0)))</f>
        <v>#N/A</v>
      </c>
      <c r="C18473" s="1" t="str">
        <f aca="false">IF(H18473="",F18473,H18473)</f>
        <v>pembroke lakes mall</v>
      </c>
      <c r="F18473" s="5"/>
      <c r="G18473" s="1" t="n">
        <v>63256</v>
      </c>
      <c r="H18473" s="1" t="s">
        <v>23646</v>
      </c>
      <c r="I18473" s="1" t="n">
        <v>63056</v>
      </c>
      <c r="J18473" s="1" t="s">
        <v>23646</v>
      </c>
      <c r="K18473" s="1" t="s">
        <v>23337</v>
      </c>
    </row>
    <row r="18474" customFormat="false" ht="15" hidden="false" customHeight="true" outlineLevel="0" collapsed="false">
      <c r="A18474" s="1" t="n">
        <f aca="false">IF(IFERROR((MATCH(G18474,$G$1:$G$17725,0)),0),INDEX($A$1:$A$17725,MATCH(G18474,$G$1:$G$17725,0)),MAX($A$2:$A18473)+1)</f>
        <v>14260</v>
      </c>
      <c r="B18474" s="1" t="e">
        <f aca="false">IF(COUNTIF($G$1:$G$17725,G18474&gt;0),0,INDEX($A$1:$A$17725,MATCH(G18474,$G$1:$G$17725,0)))</f>
        <v>#N/A</v>
      </c>
      <c r="C18474" s="1" t="str">
        <f aca="false">IF(H18474="",F18474,H18474)</f>
        <v>white marsh mall</v>
      </c>
      <c r="F18474" s="5"/>
      <c r="G18474" s="1" t="n">
        <v>63289</v>
      </c>
      <c r="H18474" s="1" t="s">
        <v>23647</v>
      </c>
      <c r="I18474" s="1" t="n">
        <v>63062</v>
      </c>
      <c r="J18474" s="1" t="s">
        <v>23647</v>
      </c>
      <c r="K18474" s="1" t="s">
        <v>23337</v>
      </c>
    </row>
    <row r="18475" customFormat="false" ht="15" hidden="false" customHeight="true" outlineLevel="0" collapsed="false">
      <c r="A18475" s="1" t="n">
        <f aca="false">IF(IFERROR((MATCH(G18475,$G$1:$G$17725,0)),0),INDEX($A$1:$A$17725,MATCH(G18475,$G$1:$G$17725,0)),MAX($A$2:$A18474)+1)</f>
        <v>14261</v>
      </c>
      <c r="B18475" s="1" t="e">
        <f aca="false">IF(COUNTIF($G$1:$G$17725,G18475&gt;0),0,INDEX($A$1:$A$17725,MATCH(G18475,$G$1:$G$17725,0)))</f>
        <v>#N/A</v>
      </c>
      <c r="C18475" s="1" t="str">
        <f aca="false">IF(H18475="",F18475,H18475)</f>
        <v>gohman community solar (csg)</v>
      </c>
      <c r="F18475" s="5"/>
      <c r="G18475" s="1" t="n">
        <v>63484</v>
      </c>
      <c r="H18475" s="1" t="s">
        <v>23648</v>
      </c>
      <c r="I18475" s="1" t="n">
        <v>63228</v>
      </c>
      <c r="J18475" s="1" t="s">
        <v>23649</v>
      </c>
      <c r="K18475" s="1" t="s">
        <v>23337</v>
      </c>
    </row>
    <row r="18476" customFormat="false" ht="15" hidden="false" customHeight="true" outlineLevel="0" collapsed="false">
      <c r="A18476" s="1" t="n">
        <f aca="false">IF(IFERROR((MATCH(G18476,$G$1:$G$17725,0)),0),INDEX($A$1:$A$17725,MATCH(G18476,$G$1:$G$17725,0)),MAX($A$2:$A18475)+1)</f>
        <v>14262</v>
      </c>
      <c r="B18476" s="1" t="e">
        <f aca="false">IF(COUNTIF($G$1:$G$17725,G18476&gt;0),0,INDEX($A$1:$A$17725,MATCH(G18476,$G$1:$G$17725,0)))</f>
        <v>#N/A</v>
      </c>
      <c r="C18476" s="1" t="str">
        <f aca="false">IF(H18476="",F18476,H18476)</f>
        <v>mohonasen central school district</v>
      </c>
      <c r="F18476" s="5"/>
      <c r="G18476" s="1" t="n">
        <v>63511</v>
      </c>
      <c r="H18476" s="1" t="s">
        <v>23650</v>
      </c>
      <c r="I18476" s="1" t="n">
        <v>60947</v>
      </c>
      <c r="J18476" s="1" t="s">
        <v>23651</v>
      </c>
      <c r="K18476" s="1" t="s">
        <v>23337</v>
      </c>
    </row>
    <row r="18477" customFormat="false" ht="15" hidden="false" customHeight="true" outlineLevel="0" collapsed="false">
      <c r="A18477" s="1" t="n">
        <f aca="false">IF(IFERROR((MATCH(G18477,$G$1:$G$17725,0)),0),INDEX($A$1:$A$17725,MATCH(G18477,$G$1:$G$17725,0)),MAX($A$2:$A18476)+1)</f>
        <v>14263</v>
      </c>
      <c r="B18477" s="1" t="e">
        <f aca="false">IF(COUNTIF($G$1:$G$17725,G18477&gt;0),0,INDEX($A$1:$A$17725,MATCH(G18477,$G$1:$G$17725,0)))</f>
        <v>#N/A</v>
      </c>
      <c r="C18477" s="1" t="str">
        <f aca="false">IF(H18477="",F18477,H18477)</f>
        <v>sr skylark c</v>
      </c>
      <c r="F18477" s="5"/>
      <c r="G18477" s="1" t="n">
        <v>63587</v>
      </c>
      <c r="H18477" s="1" t="s">
        <v>23652</v>
      </c>
      <c r="I18477" s="1" t="n">
        <v>63283</v>
      </c>
      <c r="J18477" s="1" t="s">
        <v>23653</v>
      </c>
      <c r="K18477" s="1" t="s">
        <v>23337</v>
      </c>
    </row>
    <row r="18478" customFormat="false" ht="15" hidden="false" customHeight="true" outlineLevel="0" collapsed="false">
      <c r="A18478" s="1" t="n">
        <f aca="false">IF(IFERROR((MATCH(G18478,$G$1:$G$17725,0)),0),INDEX($A$1:$A$17725,MATCH(G18478,$G$1:$G$17725,0)),MAX($A$2:$A18477)+1)</f>
        <v>14264</v>
      </c>
      <c r="B18478" s="1" t="e">
        <f aca="false">IF(COUNTIF($G$1:$G$17725,G18478&gt;0),0,INDEX($A$1:$A$17725,MATCH(G18478,$G$1:$G$17725,0)))</f>
        <v>#N/A</v>
      </c>
      <c r="C18478" s="1" t="str">
        <f aca="false">IF(H18478="",F18478,H18478)</f>
        <v>pleasanton - amador valley high school</v>
      </c>
      <c r="F18478" s="5"/>
      <c r="G18478" s="1" t="n">
        <v>63630</v>
      </c>
      <c r="H18478" s="1" t="s">
        <v>23654</v>
      </c>
      <c r="I18478" s="1" t="n">
        <v>62715</v>
      </c>
      <c r="J18478" s="1" t="s">
        <v>23655</v>
      </c>
      <c r="K18478" s="1" t="s">
        <v>23337</v>
      </c>
    </row>
    <row r="18479" customFormat="false" ht="15" hidden="false" customHeight="true" outlineLevel="0" collapsed="false">
      <c r="A18479" s="1" t="n">
        <f aca="false">IF(IFERROR((MATCH(G18479,$G$1:$G$17725,0)),0),INDEX($A$1:$A$17725,MATCH(G18479,$G$1:$G$17725,0)),MAX($A$2:$A18478)+1)</f>
        <v>14265</v>
      </c>
      <c r="B18479" s="1" t="e">
        <f aca="false">IF(COUNTIF($G$1:$G$17725,G18479&gt;0),0,INDEX($A$1:$A$17725,MATCH(G18479,$G$1:$G$17725,0)))</f>
        <v>#N/A</v>
      </c>
      <c r="C18479" s="1" t="str">
        <f aca="false">IF(H18479="",F18479,H18479)</f>
        <v>nhh003 clarkson fuel cell</v>
      </c>
      <c r="F18479" s="5"/>
      <c r="G18479" s="1" t="n">
        <v>63648</v>
      </c>
      <c r="H18479" s="1" t="s">
        <v>23656</v>
      </c>
      <c r="I18479" s="1" t="n">
        <v>62150</v>
      </c>
      <c r="J18479" s="1" t="s">
        <v>23253</v>
      </c>
      <c r="K18479" s="1" t="s">
        <v>23337</v>
      </c>
    </row>
    <row r="18480" customFormat="false" ht="15" hidden="false" customHeight="true" outlineLevel="0" collapsed="false">
      <c r="A18480" s="1" t="n">
        <f aca="false">IF(IFERROR((MATCH(G18480,$G$1:$G$17725,0)),0),INDEX($A$1:$A$17725,MATCH(G18480,$G$1:$G$17725,0)),MAX($A$2:$A18479)+1)</f>
        <v>14266</v>
      </c>
      <c r="B18480" s="1" t="e">
        <f aca="false">IF(COUNTIF($G$1:$G$17725,G18480&gt;0),0,INDEX($A$1:$A$17725,MATCH(G18480,$G$1:$G$17725,0)))</f>
        <v>#N/A</v>
      </c>
      <c r="C18480" s="1" t="str">
        <f aca="false">IF(H18480="",F18480,H18480)</f>
        <v>sheriff road</v>
      </c>
      <c r="F18480" s="5"/>
      <c r="G18480" s="1" t="n">
        <v>63654</v>
      </c>
      <c r="H18480" s="1" t="s">
        <v>23657</v>
      </c>
      <c r="I18480" s="1" t="n">
        <v>63357</v>
      </c>
      <c r="J18480" s="1" t="s">
        <v>23658</v>
      </c>
      <c r="K18480" s="1" t="s">
        <v>23337</v>
      </c>
    </row>
    <row r="18481" customFormat="false" ht="15" hidden="false" customHeight="true" outlineLevel="0" collapsed="false">
      <c r="A18481" s="1" t="n">
        <f aca="false">IF(IFERROR((MATCH(G18481,$G$1:$G$17725,0)),0),INDEX($A$1:$A$17725,MATCH(G18481,$G$1:$G$17725,0)),MAX($A$2:$A18480)+1)</f>
        <v>14267</v>
      </c>
      <c r="B18481" s="1" t="e">
        <f aca="false">IF(COUNTIF($G$1:$G$17725,G18481&gt;0),0,INDEX($A$1:$A$17725,MATCH(G18481,$G$1:$G$17725,0)))</f>
        <v>#N/A</v>
      </c>
      <c r="C18481" s="1" t="str">
        <f aca="false">IF(H18481="",F18481,H18481)</f>
        <v>montefiore nyack hospital</v>
      </c>
      <c r="F18481" s="5"/>
      <c r="G18481" s="1" t="n">
        <v>63662</v>
      </c>
      <c r="H18481" s="1" t="s">
        <v>23659</v>
      </c>
      <c r="I18481" s="1" t="n">
        <v>63371</v>
      </c>
      <c r="J18481" s="1" t="s">
        <v>23659</v>
      </c>
      <c r="K18481" s="1" t="s">
        <v>23337</v>
      </c>
    </row>
    <row r="18482" customFormat="false" ht="15" hidden="false" customHeight="true" outlineLevel="0" collapsed="false">
      <c r="A18482" s="1" t="n">
        <f aca="false">IF(IFERROR((MATCH(G18482,$G$1:$G$17725,0)),0),INDEX($A$1:$A$17725,MATCH(G18482,$G$1:$G$17725,0)),MAX($A$2:$A18481)+1)</f>
        <v>14268</v>
      </c>
      <c r="B18482" s="1" t="e">
        <f aca="false">IF(COUNTIF($G$1:$G$17725,G18482&gt;0),0,INDEX($A$1:$A$17725,MATCH(G18482,$G$1:$G$17725,0)))</f>
        <v>#N/A</v>
      </c>
      <c r="C18482" s="1" t="str">
        <f aca="false">IF(H18482="",F18482,H18482)</f>
        <v>jsr000 n mathilda fuel cell</v>
      </c>
      <c r="F18482" s="5"/>
      <c r="G18482" s="1" t="n">
        <v>63711</v>
      </c>
      <c r="H18482" s="1" t="s">
        <v>23660</v>
      </c>
      <c r="I18482" s="1" t="n">
        <v>62150</v>
      </c>
      <c r="J18482" s="1" t="s">
        <v>23253</v>
      </c>
      <c r="K18482" s="1" t="s">
        <v>23337</v>
      </c>
    </row>
    <row r="18483" customFormat="false" ht="15" hidden="false" customHeight="true" outlineLevel="0" collapsed="false">
      <c r="A18483" s="1" t="n">
        <f aca="false">IF(IFERROR((MATCH(G18483,$G$1:$G$17725,0)),0),INDEX($A$1:$A$17725,MATCH(G18483,$G$1:$G$17725,0)),MAX($A$2:$A18482)+1)</f>
        <v>14269</v>
      </c>
      <c r="B18483" s="1" t="e">
        <f aca="false">IF(COUNTIF($G$1:$G$17725,G18483&gt;0),0,INDEX($A$1:$A$17725,MATCH(G18483,$G$1:$G$17725,0)))</f>
        <v>#N/A</v>
      </c>
      <c r="C18483" s="1" t="str">
        <f aca="false">IF(H18483="",F18483,H18483)</f>
        <v>adirondack solar</v>
      </c>
      <c r="F18483" s="5"/>
      <c r="G18483" s="1" t="n">
        <v>63772</v>
      </c>
      <c r="H18483" s="1" t="s">
        <v>23661</v>
      </c>
      <c r="I18483" s="1" t="n">
        <v>61060</v>
      </c>
      <c r="J18483" s="1" t="s">
        <v>22939</v>
      </c>
      <c r="K18483" s="1" t="s">
        <v>23337</v>
      </c>
    </row>
    <row r="18484" customFormat="false" ht="15" hidden="false" customHeight="true" outlineLevel="0" collapsed="false">
      <c r="A18484" s="1" t="n">
        <f aca="false">IF(IFERROR((MATCH(G18484,$G$1:$G$17725,0)),0),INDEX($A$1:$A$17725,MATCH(G18484,$G$1:$G$17725,0)),MAX($A$2:$A18483)+1)</f>
        <v>14270</v>
      </c>
      <c r="B18484" s="1" t="e">
        <f aca="false">IF(COUNTIF($G$1:$G$17725,G18484&gt;0),0,INDEX($A$1:$A$17725,MATCH(G18484,$G$1:$G$17725,0)))</f>
        <v>#N/A</v>
      </c>
      <c r="C18484" s="1" t="str">
        <f aca="false">IF(H18484="",F18484,H18484)</f>
        <v>pettinos solar</v>
      </c>
      <c r="F18484" s="5"/>
      <c r="G18484" s="1" t="n">
        <v>63197</v>
      </c>
      <c r="H18484" s="1" t="s">
        <v>23662</v>
      </c>
      <c r="I18484" s="1" t="n">
        <v>62985</v>
      </c>
      <c r="J18484" s="1" t="s">
        <v>23663</v>
      </c>
      <c r="K18484" s="1" t="s">
        <v>23337</v>
      </c>
    </row>
    <row r="18485" customFormat="false" ht="15" hidden="false" customHeight="true" outlineLevel="0" collapsed="false">
      <c r="A18485" s="1" t="n">
        <f aca="false">IF(IFERROR((MATCH(G18485,$G$1:$G$17725,0)),0),INDEX($A$1:$A$17725,MATCH(G18485,$G$1:$G$17725,0)),MAX($A$2:$A18484)+1)</f>
        <v>14271</v>
      </c>
      <c r="B18485" s="1" t="e">
        <f aca="false">IF(COUNTIF($G$1:$G$17725,G18485&gt;0),0,INDEX($A$1:$A$17725,MATCH(G18485,$G$1:$G$17725,0)))</f>
        <v>#N/A</v>
      </c>
      <c r="C18485" s="1" t="str">
        <f aca="false">IF(H18485="",F18485,H18485)</f>
        <v>accp nj 1</v>
      </c>
      <c r="F18485" s="5"/>
      <c r="G18485" s="1" t="n">
        <v>63198</v>
      </c>
      <c r="H18485" s="1" t="s">
        <v>23664</v>
      </c>
      <c r="I18485" s="1" t="n">
        <v>56990</v>
      </c>
      <c r="J18485" s="1" t="s">
        <v>20778</v>
      </c>
      <c r="K18485" s="1" t="s">
        <v>23337</v>
      </c>
    </row>
    <row r="18486" customFormat="false" ht="15" hidden="false" customHeight="true" outlineLevel="0" collapsed="false">
      <c r="A18486" s="1" t="n">
        <f aca="false">IF(IFERROR((MATCH(G18486,$G$1:$G$17725,0)),0),INDEX($A$1:$A$17725,MATCH(G18486,$G$1:$G$17725,0)),MAX($A$2:$A18485)+1)</f>
        <v>14272</v>
      </c>
      <c r="B18486" s="1" t="e">
        <f aca="false">IF(COUNTIF($G$1:$G$17725,G18486&gt;0),0,INDEX($A$1:$A$17725,MATCH(G18486,$G$1:$G$17725,0)))</f>
        <v>#N/A</v>
      </c>
      <c r="C18486" s="1" t="str">
        <f aca="false">IF(H18486="",F18486,H18486)</f>
        <v>alticor inc - solar project</v>
      </c>
      <c r="F18486" s="5"/>
      <c r="G18486" s="1" t="n">
        <v>63303</v>
      </c>
      <c r="H18486" s="1" t="s">
        <v>23665</v>
      </c>
      <c r="I18486" s="1" t="n">
        <v>63091</v>
      </c>
      <c r="J18486" s="1" t="s">
        <v>23666</v>
      </c>
      <c r="K18486" s="1" t="s">
        <v>23337</v>
      </c>
    </row>
    <row r="18487" customFormat="false" ht="15" hidden="false" customHeight="true" outlineLevel="0" collapsed="false">
      <c r="A18487" s="1" t="n">
        <f aca="false">IF(IFERROR((MATCH(G18487,$G$1:$G$17725,0)),0),INDEX($A$1:$A$17725,MATCH(G18487,$G$1:$G$17725,0)),MAX($A$2:$A18486)+1)</f>
        <v>14273</v>
      </c>
      <c r="B18487" s="1" t="e">
        <f aca="false">IF(COUNTIF($G$1:$G$17725,G18487&gt;0),0,INDEX($A$1:$A$17725,MATCH(G18487,$G$1:$G$17725,0)))</f>
        <v>#N/A</v>
      </c>
      <c r="C18487" s="1" t="str">
        <f aca="false">IF(H18487="",F18487,H18487)</f>
        <v>phelan pinon hills csd solar</v>
      </c>
      <c r="F18487" s="5"/>
      <c r="G18487" s="1" t="n">
        <v>63376</v>
      </c>
      <c r="H18487" s="1" t="s">
        <v>23667</v>
      </c>
      <c r="I18487" s="1" t="n">
        <v>63125</v>
      </c>
      <c r="J18487" s="1" t="s">
        <v>23668</v>
      </c>
      <c r="K18487" s="1" t="s">
        <v>23337</v>
      </c>
    </row>
    <row r="18488" customFormat="false" ht="15" hidden="false" customHeight="true" outlineLevel="0" collapsed="false">
      <c r="A18488" s="1" t="n">
        <f aca="false">IF(IFERROR((MATCH(G18488,$G$1:$G$17725,0)),0),INDEX($A$1:$A$17725,MATCH(G18488,$G$1:$G$17725,0)),MAX($A$2:$A18487)+1)</f>
        <v>14274</v>
      </c>
      <c r="B18488" s="1" t="e">
        <f aca="false">IF(COUNTIF($G$1:$G$17725,G18488&gt;0),0,INDEX($A$1:$A$17725,MATCH(G18488,$G$1:$G$17725,0)))</f>
        <v>#N/A</v>
      </c>
      <c r="C18488" s="1" t="str">
        <f aca="false">IF(H18488="",F18488,H18488)</f>
        <v>city of rio rancho wwtp</v>
      </c>
      <c r="F18488" s="5"/>
      <c r="G18488" s="1" t="n">
        <v>63391</v>
      </c>
      <c r="H18488" s="1" t="s">
        <v>23669</v>
      </c>
      <c r="I18488" s="1" t="n">
        <v>61724</v>
      </c>
      <c r="J18488" s="1" t="s">
        <v>23670</v>
      </c>
      <c r="K18488" s="1" t="s">
        <v>23337</v>
      </c>
    </row>
    <row r="18489" customFormat="false" ht="15" hidden="false" customHeight="true" outlineLevel="0" collapsed="false">
      <c r="A18489" s="1" t="n">
        <f aca="false">IF(IFERROR((MATCH(G18489,$G$1:$G$17725,0)),0),INDEX($A$1:$A$17725,MATCH(G18489,$G$1:$G$17725,0)),MAX($A$2:$A18488)+1)</f>
        <v>14275</v>
      </c>
      <c r="B18489" s="1" t="e">
        <f aca="false">IF(COUNTIF($G$1:$G$17725,G18489&gt;0),0,INDEX($A$1:$A$17725,MATCH(G18489,$G$1:$G$17725,0)))</f>
        <v>#N/A</v>
      </c>
      <c r="C18489" s="1" t="str">
        <f aca="false">IF(H18489="",F18489,H18489)</f>
        <v>calabro airport south solar project</v>
      </c>
      <c r="F18489" s="5"/>
      <c r="G18489" s="1" t="n">
        <v>63498</v>
      </c>
      <c r="H18489" s="1" t="s">
        <v>23671</v>
      </c>
      <c r="I18489" s="1" t="n">
        <v>61514</v>
      </c>
      <c r="J18489" s="1" t="s">
        <v>23672</v>
      </c>
      <c r="K18489" s="1" t="s">
        <v>23337</v>
      </c>
    </row>
    <row r="18490" customFormat="false" ht="15" hidden="false" customHeight="true" outlineLevel="0" collapsed="false">
      <c r="A18490" s="1" t="n">
        <f aca="false">IF(IFERROR((MATCH(G18490,$G$1:$G$17725,0)),0),INDEX($A$1:$A$17725,MATCH(G18490,$G$1:$G$17725,0)),MAX($A$2:$A18489)+1)</f>
        <v>14276</v>
      </c>
      <c r="B18490" s="1" t="e">
        <f aca="false">IF(COUNTIF($G$1:$G$17725,G18490&gt;0),0,INDEX($A$1:$A$17725,MATCH(G18490,$G$1:$G$17725,0)))</f>
        <v>#N/A</v>
      </c>
      <c r="C18490" s="1" t="str">
        <f aca="false">IF(H18490="",F18490,H18490)</f>
        <v>amazon_den2</v>
      </c>
      <c r="F18490" s="5"/>
      <c r="G18490" s="1" t="n">
        <v>63536</v>
      </c>
      <c r="H18490" s="1" t="s">
        <v>23673</v>
      </c>
      <c r="I18490" s="1" t="n">
        <v>63259</v>
      </c>
      <c r="J18490" s="1" t="s">
        <v>23549</v>
      </c>
      <c r="K18490" s="1" t="s">
        <v>23337</v>
      </c>
    </row>
    <row r="18491" customFormat="false" ht="15" hidden="false" customHeight="true" outlineLevel="0" collapsed="false">
      <c r="A18491" s="1" t="n">
        <f aca="false">IF(IFERROR((MATCH(G18491,$G$1:$G$17725,0)),0),INDEX($A$1:$A$17725,MATCH(G18491,$G$1:$G$17725,0)),MAX($A$2:$A18490)+1)</f>
        <v>14277</v>
      </c>
      <c r="B18491" s="1" t="e">
        <f aca="false">IF(COUNTIF($G$1:$G$17725,G18491&gt;0),0,INDEX($A$1:$A$17725,MATCH(G18491,$G$1:$G$17725,0)))</f>
        <v>#N/A</v>
      </c>
      <c r="C18491" s="1" t="str">
        <f aca="false">IF(H18491="",F18491,H18491)</f>
        <v>extreme via del oro</v>
      </c>
      <c r="F18491" s="5"/>
      <c r="G18491" s="1" t="n">
        <v>63607</v>
      </c>
      <c r="H18491" s="1" t="s">
        <v>23674</v>
      </c>
      <c r="I18491" s="1" t="n">
        <v>57128</v>
      </c>
      <c r="J18491" s="1" t="s">
        <v>21619</v>
      </c>
      <c r="K18491" s="1" t="s">
        <v>23337</v>
      </c>
    </row>
    <row r="18492" customFormat="false" ht="15" hidden="false" customHeight="true" outlineLevel="0" collapsed="false">
      <c r="A18492" s="1" t="n">
        <f aca="false">IF(IFERROR((MATCH(G18492,$G$1:$G$17725,0)),0),INDEX($A$1:$A$17725,MATCH(G18492,$G$1:$G$17725,0)),MAX($A$2:$A18491)+1)</f>
        <v>14278</v>
      </c>
      <c r="B18492" s="1" t="e">
        <f aca="false">IF(COUNTIF($G$1:$G$17725,G18492&gt;0),0,INDEX($A$1:$A$17725,MATCH(G18492,$G$1:$G$17725,0)))</f>
        <v>#N/A</v>
      </c>
      <c r="C18492" s="1" t="str">
        <f aca="false">IF(H18492="",F18492,H18492)</f>
        <v>baker</v>
      </c>
      <c r="F18492" s="5"/>
      <c r="G18492" s="1" t="n">
        <v>63610</v>
      </c>
      <c r="H18492" s="1" t="s">
        <v>23675</v>
      </c>
      <c r="I18492" s="1" t="n">
        <v>61344</v>
      </c>
      <c r="J18492" s="1" t="s">
        <v>23590</v>
      </c>
      <c r="K18492" s="1" t="s">
        <v>23337</v>
      </c>
    </row>
    <row r="18493" customFormat="false" ht="15" hidden="false" customHeight="true" outlineLevel="0" collapsed="false">
      <c r="A18493" s="1" t="n">
        <f aca="false">IF(IFERROR((MATCH(G18493,$G$1:$G$17725,0)),0),INDEX($A$1:$A$17725,MATCH(G18493,$G$1:$G$17725,0)),MAX($A$2:$A18492)+1)</f>
        <v>14279</v>
      </c>
      <c r="B18493" s="1" t="e">
        <f aca="false">IF(COUNTIF($G$1:$G$17725,G18493&gt;0),0,INDEX($A$1:$A$17725,MATCH(G18493,$G$1:$G$17725,0)))</f>
        <v>#N/A</v>
      </c>
      <c r="C18493" s="1" t="str">
        <f aca="false">IF(H18493="",F18493,H18493)</f>
        <v>cst001 mccarthy fuel cell</v>
      </c>
      <c r="F18493" s="5"/>
      <c r="G18493" s="1" t="n">
        <v>63701</v>
      </c>
      <c r="H18493" s="1" t="s">
        <v>23676</v>
      </c>
      <c r="I18493" s="1" t="n">
        <v>62150</v>
      </c>
      <c r="J18493" s="1" t="s">
        <v>23253</v>
      </c>
      <c r="K18493" s="1" t="s">
        <v>23337</v>
      </c>
    </row>
    <row r="18494" customFormat="false" ht="15" hidden="false" customHeight="true" outlineLevel="0" collapsed="false">
      <c r="A18494" s="1" t="n">
        <f aca="false">IF(IFERROR((MATCH(G18494,$G$1:$G$17725,0)),0),INDEX($A$1:$A$17725,MATCH(G18494,$G$1:$G$17725,0)),MAX($A$2:$A18493)+1)</f>
        <v>14280</v>
      </c>
      <c r="B18494" s="1" t="e">
        <f aca="false">IF(COUNTIF($G$1:$G$17725,G18494&gt;0),0,INDEX($A$1:$A$17725,MATCH(G18494,$G$1:$G$17725,0)))</f>
        <v>#N/A</v>
      </c>
      <c r="C18494" s="1" t="str">
        <f aca="false">IF(H18494="",F18494,H18494)</f>
        <v>kroger la habra</v>
      </c>
      <c r="F18494" s="5"/>
      <c r="G18494" s="1" t="n">
        <v>63758</v>
      </c>
      <c r="H18494" s="1" t="s">
        <v>23677</v>
      </c>
      <c r="I18494" s="1" t="n">
        <v>63452</v>
      </c>
      <c r="J18494" s="1" t="s">
        <v>23678</v>
      </c>
      <c r="K18494" s="1" t="s">
        <v>23337</v>
      </c>
    </row>
    <row r="18495" customFormat="false" ht="15" hidden="false" customHeight="true" outlineLevel="0" collapsed="false">
      <c r="A18495" s="1" t="n">
        <f aca="false">IF(IFERROR((MATCH(G18495,$G$1:$G$17725,0)),0),INDEX($A$1:$A$17725,MATCH(G18495,$G$1:$G$17725,0)),MAX($A$2:$A18494)+1)</f>
        <v>14281</v>
      </c>
      <c r="B18495" s="1" t="e">
        <f aca="false">IF(COUNTIF($G$1:$G$17725,G18495&gt;0),0,INDEX($A$1:$A$17725,MATCH(G18495,$G$1:$G$17725,0)))</f>
        <v>#N/A</v>
      </c>
      <c r="C18495" s="1" t="str">
        <f aca="false">IF(H18495="",F18495,H18495)</f>
        <v>camp san luis obispo</v>
      </c>
      <c r="F18495" s="5"/>
      <c r="G18495" s="1" t="n">
        <v>63870</v>
      </c>
      <c r="H18495" s="1" t="s">
        <v>23679</v>
      </c>
      <c r="I18495" s="1" t="n">
        <v>58970</v>
      </c>
      <c r="J18495" s="1" t="s">
        <v>20662</v>
      </c>
      <c r="K18495" s="1" t="s">
        <v>23337</v>
      </c>
    </row>
    <row r="18496" customFormat="false" ht="15" hidden="false" customHeight="true" outlineLevel="0" collapsed="false">
      <c r="A18496" s="1" t="n">
        <f aca="false">IF(IFERROR((MATCH(G18496,$G$1:$G$17725,0)),0),INDEX($A$1:$A$17725,MATCH(G18496,$G$1:$G$17725,0)),MAX($A$2:$A18495)+1)</f>
        <v>14282</v>
      </c>
      <c r="B18496" s="1" t="e">
        <f aca="false">IF(COUNTIF($G$1:$G$17725,G18496&gt;0),0,INDEX($A$1:$A$17725,MATCH(G18496,$G$1:$G$17725,0)))</f>
        <v>#N/A</v>
      </c>
      <c r="C18496" s="1" t="str">
        <f aca="false">IF(H18496="",F18496,H18496)</f>
        <v>scccd - clovis community college</v>
      </c>
      <c r="F18496" s="5"/>
      <c r="G18496" s="1" t="n">
        <v>63021</v>
      </c>
      <c r="H18496" s="1" t="s">
        <v>23680</v>
      </c>
      <c r="I18496" s="1" t="n">
        <v>62856</v>
      </c>
      <c r="J18496" s="1" t="s">
        <v>23681</v>
      </c>
      <c r="K18496" s="1" t="s">
        <v>23337</v>
      </c>
    </row>
    <row r="18497" customFormat="false" ht="15" hidden="false" customHeight="true" outlineLevel="0" collapsed="false">
      <c r="A18497" s="1" t="n">
        <f aca="false">IF(IFERROR((MATCH(G18497,$G$1:$G$17725,0)),0),INDEX($A$1:$A$17725,MATCH(G18497,$G$1:$G$17725,0)),MAX($A$2:$A18496)+1)</f>
        <v>14283</v>
      </c>
      <c r="B18497" s="1" t="e">
        <f aca="false">IF(COUNTIF($G$1:$G$17725,G18497&gt;0),0,INDEX($A$1:$A$17725,MATCH(G18497,$G$1:$G$17725,0)))</f>
        <v>#N/A</v>
      </c>
      <c r="C18497" s="1" t="str">
        <f aca="false">IF(H18497="",F18497,H18497)</f>
        <v>reed road solar</v>
      </c>
      <c r="F18497" s="5"/>
      <c r="G18497" s="1" t="n">
        <v>63071</v>
      </c>
      <c r="H18497" s="1" t="s">
        <v>23682</v>
      </c>
      <c r="I18497" s="1" t="n">
        <v>62856</v>
      </c>
      <c r="J18497" s="1" t="s">
        <v>23681</v>
      </c>
      <c r="K18497" s="1" t="s">
        <v>23337</v>
      </c>
    </row>
    <row r="18498" customFormat="false" ht="15" hidden="false" customHeight="true" outlineLevel="0" collapsed="false">
      <c r="A18498" s="1" t="n">
        <f aca="false">IF(IFERROR((MATCH(G18498,$G$1:$G$17725,0)),0),INDEX($A$1:$A$17725,MATCH(G18498,$G$1:$G$17725,0)),MAX($A$2:$A18497)+1)</f>
        <v>14284</v>
      </c>
      <c r="B18498" s="1" t="e">
        <f aca="false">IF(COUNTIF($G$1:$G$17725,G18498&gt;0),0,INDEX($A$1:$A$17725,MATCH(G18498,$G$1:$G$17725,0)))</f>
        <v>#N/A</v>
      </c>
      <c r="C18498" s="1" t="str">
        <f aca="false">IF(H18498="",F18498,H18498)</f>
        <v>ac power</v>
      </c>
      <c r="F18498" s="5"/>
      <c r="G18498" s="1" t="n">
        <v>63260</v>
      </c>
      <c r="H18498" s="1" t="s">
        <v>23683</v>
      </c>
      <c r="I18498" s="1" t="n">
        <v>62982</v>
      </c>
      <c r="J18498" s="1" t="s">
        <v>23684</v>
      </c>
      <c r="K18498" s="1" t="s">
        <v>23337</v>
      </c>
    </row>
    <row r="18499" customFormat="false" ht="15" hidden="false" customHeight="true" outlineLevel="0" collapsed="false">
      <c r="A18499" s="1" t="n">
        <f aca="false">IF(IFERROR((MATCH(G18499,$G$1:$G$17725,0)),0),INDEX($A$1:$A$17725,MATCH(G18499,$G$1:$G$17725,0)),MAX($A$2:$A18498)+1)</f>
        <v>14285</v>
      </c>
      <c r="B18499" s="1" t="e">
        <f aca="false">IF(COUNTIF($G$1:$G$17725,G18499&gt;0),0,INDEX($A$1:$A$17725,MATCH(G18499,$G$1:$G$17725,0)))</f>
        <v>#N/A</v>
      </c>
      <c r="C18499" s="1" t="str">
        <f aca="false">IF(H18499="",F18499,H18499)</f>
        <v>granby solar, llc</v>
      </c>
      <c r="F18499" s="5"/>
      <c r="G18499" s="1" t="n">
        <v>63338</v>
      </c>
      <c r="H18499" s="1" t="s">
        <v>23685</v>
      </c>
      <c r="I18499" s="1" t="n">
        <v>63108</v>
      </c>
      <c r="J18499" s="1" t="s">
        <v>23685</v>
      </c>
      <c r="K18499" s="1" t="s">
        <v>23337</v>
      </c>
    </row>
    <row r="18500" customFormat="false" ht="15" hidden="false" customHeight="true" outlineLevel="0" collapsed="false">
      <c r="A18500" s="1" t="n">
        <f aca="false">IF(IFERROR((MATCH(G18500,$G$1:$G$17725,0)),0),INDEX($A$1:$A$17725,MATCH(G18500,$G$1:$G$17725,0)),MAX($A$2:$A18499)+1)</f>
        <v>14286</v>
      </c>
      <c r="B18500" s="1" t="e">
        <f aca="false">IF(COUNTIF($G$1:$G$17725,G18500&gt;0),0,INDEX($A$1:$A$17725,MATCH(G18500,$G$1:$G$17725,0)))</f>
        <v>#N/A</v>
      </c>
      <c r="C18500" s="1" t="str">
        <f aca="false">IF(H18500="",F18500,H18500)</f>
        <v>calabro airport north solar project</v>
      </c>
      <c r="F18500" s="5"/>
      <c r="G18500" s="1" t="n">
        <v>63497</v>
      </c>
      <c r="H18500" s="1" t="s">
        <v>23686</v>
      </c>
      <c r="I18500" s="1" t="n">
        <v>61514</v>
      </c>
      <c r="J18500" s="1" t="s">
        <v>23672</v>
      </c>
      <c r="K18500" s="1" t="s">
        <v>23337</v>
      </c>
    </row>
    <row r="18501" customFormat="false" ht="15" hidden="false" customHeight="true" outlineLevel="0" collapsed="false">
      <c r="A18501" s="1" t="n">
        <f aca="false">IF(IFERROR((MATCH(G18501,$G$1:$G$17725,0)),0),INDEX($A$1:$A$17725,MATCH(G18501,$G$1:$G$17725,0)),MAX($A$2:$A18500)+1)</f>
        <v>14287</v>
      </c>
      <c r="B18501" s="1" t="e">
        <f aca="false">IF(COUNTIF($G$1:$G$17725,G18501&gt;0),0,INDEX($A$1:$A$17725,MATCH(G18501,$G$1:$G$17725,0)))</f>
        <v>#N/A</v>
      </c>
      <c r="C18501" s="1" t="str">
        <f aca="false">IF(H18501="",F18501,H18501)</f>
        <v>pima community college nw</v>
      </c>
      <c r="F18501" s="5"/>
      <c r="G18501" s="1" t="n">
        <v>63531</v>
      </c>
      <c r="H18501" s="1" t="s">
        <v>23687</v>
      </c>
      <c r="I18501" s="1" t="n">
        <v>60584</v>
      </c>
      <c r="J18501" s="1" t="s">
        <v>23544</v>
      </c>
      <c r="K18501" s="1" t="s">
        <v>23337</v>
      </c>
    </row>
    <row r="18502" customFormat="false" ht="15" hidden="false" customHeight="true" outlineLevel="0" collapsed="false">
      <c r="A18502" s="1" t="n">
        <f aca="false">IF(IFERROR((MATCH(G18502,$G$1:$G$17725,0)),0),INDEX($A$1:$A$17725,MATCH(G18502,$G$1:$G$17725,0)),MAX($A$2:$A18501)+1)</f>
        <v>14288</v>
      </c>
      <c r="B18502" s="1" t="e">
        <f aca="false">IF(COUNTIF($G$1:$G$17725,G18502&gt;0),0,INDEX($A$1:$A$17725,MATCH(G18502,$G$1:$G$17725,0)))</f>
        <v>#N/A</v>
      </c>
      <c r="C18502" s="1" t="str">
        <f aca="false">IF(H18502="",F18502,H18502)</f>
        <v>soccd</v>
      </c>
      <c r="F18502" s="5"/>
      <c r="G18502" s="1" t="n">
        <v>63617</v>
      </c>
      <c r="H18502" s="1" t="s">
        <v>23688</v>
      </c>
      <c r="I18502" s="1" t="n">
        <v>61344</v>
      </c>
      <c r="J18502" s="1" t="s">
        <v>23590</v>
      </c>
      <c r="K18502" s="1" t="s">
        <v>23337</v>
      </c>
    </row>
    <row r="18503" customFormat="false" ht="15" hidden="false" customHeight="true" outlineLevel="0" collapsed="false">
      <c r="A18503" s="1" t="n">
        <f aca="false">IF(IFERROR((MATCH(G18503,$G$1:$G$17725,0)),0),INDEX($A$1:$A$17725,MATCH(G18503,$G$1:$G$17725,0)),MAX($A$2:$A18502)+1)</f>
        <v>14289</v>
      </c>
      <c r="B18503" s="1" t="e">
        <f aca="false">IF(COUNTIF($G$1:$G$17725,G18503&gt;0),0,INDEX($A$1:$A$17725,MATCH(G18503,$G$1:$G$17725,0)))</f>
        <v>#N/A</v>
      </c>
      <c r="C18503" s="1" t="str">
        <f aca="false">IF(H18503="",F18503,H18503)</f>
        <v>agt001 centerville fuel cell</v>
      </c>
      <c r="F18503" s="5"/>
      <c r="G18503" s="1" t="n">
        <v>63700</v>
      </c>
      <c r="H18503" s="1" t="s">
        <v>23689</v>
      </c>
      <c r="I18503" s="1" t="n">
        <v>62150</v>
      </c>
      <c r="J18503" s="1" t="s">
        <v>23253</v>
      </c>
      <c r="K18503" s="1" t="s">
        <v>23337</v>
      </c>
    </row>
    <row r="18504" customFormat="false" ht="15" hidden="false" customHeight="true" outlineLevel="0" collapsed="false">
      <c r="A18504" s="1" t="n">
        <f aca="false">IF(IFERROR((MATCH(G18504,$G$1:$G$17725,0)),0),INDEX($A$1:$A$17725,MATCH(G18504,$G$1:$G$17725,0)),MAX($A$2:$A18503)+1)</f>
        <v>14290</v>
      </c>
      <c r="B18504" s="1" t="e">
        <f aca="false">IF(COUNTIF($G$1:$G$17725,G18504&gt;0),0,INDEX($A$1:$A$17725,MATCH(G18504,$G$1:$G$17725,0)))</f>
        <v>#N/A</v>
      </c>
      <c r="C18504" s="1" t="str">
        <f aca="false">IF(H18504="",F18504,H18504)</f>
        <v>platteville solar csg, llc</v>
      </c>
      <c r="F18504" s="5"/>
      <c r="G18504" s="1" t="n">
        <v>63753</v>
      </c>
      <c r="H18504" s="1" t="s">
        <v>23690</v>
      </c>
      <c r="I18504" s="1" t="n">
        <v>60025</v>
      </c>
      <c r="J18504" s="1" t="s">
        <v>21017</v>
      </c>
      <c r="K18504" s="1" t="s">
        <v>23337</v>
      </c>
    </row>
    <row r="18505" customFormat="false" ht="15" hidden="false" customHeight="true" outlineLevel="0" collapsed="false">
      <c r="A18505" s="1" t="n">
        <f aca="false">IF(IFERROR((MATCH(G18505,$G$1:$G$17725,0)),0),INDEX($A$1:$A$17725,MATCH(G18505,$G$1:$G$17725,0)),MAX($A$2:$A18504)+1)</f>
        <v>14291</v>
      </c>
      <c r="B18505" s="1" t="e">
        <f aca="false">IF(COUNTIF($G$1:$G$17725,G18505&gt;0),0,INDEX($A$1:$A$17725,MATCH(G18505,$G$1:$G$17725,0)))</f>
        <v>#N/A</v>
      </c>
      <c r="C18505" s="1" t="str">
        <f aca="false">IF(H18505="",F18505,H18505)</f>
        <v>grossmont hs solar project</v>
      </c>
      <c r="F18505" s="5"/>
      <c r="G18505" s="1" t="n">
        <v>62987</v>
      </c>
      <c r="H18505" s="1" t="s">
        <v>23691</v>
      </c>
      <c r="I18505" s="1" t="n">
        <v>62854</v>
      </c>
      <c r="J18505" s="1" t="s">
        <v>23692</v>
      </c>
      <c r="K18505" s="1" t="s">
        <v>23337</v>
      </c>
    </row>
    <row r="18506" customFormat="false" ht="15" hidden="false" customHeight="true" outlineLevel="0" collapsed="false">
      <c r="A18506" s="1" t="n">
        <f aca="false">IF(IFERROR((MATCH(G18506,$G$1:$G$17725,0)),0),INDEX($A$1:$A$17725,MATCH(G18506,$G$1:$G$17725,0)),MAX($A$2:$A18505)+1)</f>
        <v>14292</v>
      </c>
      <c r="B18506" s="1" t="e">
        <f aca="false">IF(COUNTIF($G$1:$G$17725,G18506&gt;0),0,INDEX($A$1:$A$17725,MATCH(G18506,$G$1:$G$17725,0)))</f>
        <v>#N/A</v>
      </c>
      <c r="C18506" s="1" t="str">
        <f aca="false">IF(H18506="",F18506,H18506)</f>
        <v>brookfield wire company</v>
      </c>
      <c r="F18506" s="5"/>
      <c r="G18506" s="1" t="n">
        <v>63232</v>
      </c>
      <c r="H18506" s="1" t="s">
        <v>23693</v>
      </c>
      <c r="I18506" s="1" t="n">
        <v>62994</v>
      </c>
      <c r="J18506" s="1" t="s">
        <v>23694</v>
      </c>
      <c r="K18506" s="1" t="s">
        <v>23337</v>
      </c>
    </row>
    <row r="18507" customFormat="false" ht="15" hidden="false" customHeight="true" outlineLevel="0" collapsed="false">
      <c r="A18507" s="1" t="n">
        <f aca="false">IF(IFERROR((MATCH(G18507,$G$1:$G$17725,0)),0),INDEX($A$1:$A$17725,MATCH(G18507,$G$1:$G$17725,0)),MAX($A$2:$A18506)+1)</f>
        <v>14293</v>
      </c>
      <c r="B18507" s="1" t="e">
        <f aca="false">IF(COUNTIF($G$1:$G$17725,G18507&gt;0),0,INDEX($A$1:$A$17725,MATCH(G18507,$G$1:$G$17725,0)))</f>
        <v>#N/A</v>
      </c>
      <c r="C18507" s="1" t="str">
        <f aca="false">IF(H18507="",F18507,H18507)</f>
        <v>parking lot array</v>
      </c>
      <c r="F18507" s="5"/>
      <c r="G18507" s="1" t="n">
        <v>63294</v>
      </c>
      <c r="H18507" s="1" t="s">
        <v>23695</v>
      </c>
      <c r="I18507" s="1" t="n">
        <v>63079</v>
      </c>
      <c r="J18507" s="1" t="s">
        <v>23696</v>
      </c>
      <c r="K18507" s="1" t="s">
        <v>23337</v>
      </c>
    </row>
    <row r="18508" customFormat="false" ht="15" hidden="false" customHeight="true" outlineLevel="0" collapsed="false">
      <c r="A18508" s="1" t="n">
        <f aca="false">IF(IFERROR((MATCH(G18508,$G$1:$G$17725,0)),0),INDEX($A$1:$A$17725,MATCH(G18508,$G$1:$G$17725,0)),MAX($A$2:$A18507)+1)</f>
        <v>14294</v>
      </c>
      <c r="B18508" s="1" t="e">
        <f aca="false">IF(COUNTIF($G$1:$G$17725,G18508&gt;0),0,INDEX($A$1:$A$17725,MATCH(G18508,$G$1:$G$17725,0)))</f>
        <v>#N/A</v>
      </c>
      <c r="C18508" s="1" t="str">
        <f aca="false">IF(H18508="",F18508,H18508)</f>
        <v>chanel piscataway rooftop</v>
      </c>
      <c r="F18508" s="5"/>
      <c r="G18508" s="1" t="n">
        <v>63355</v>
      </c>
      <c r="H18508" s="1" t="s">
        <v>23697</v>
      </c>
      <c r="I18508" s="1" t="n">
        <v>62067</v>
      </c>
      <c r="J18508" s="1" t="s">
        <v>23491</v>
      </c>
      <c r="K18508" s="1" t="s">
        <v>23337</v>
      </c>
    </row>
    <row r="18509" customFormat="false" ht="15" hidden="false" customHeight="true" outlineLevel="0" collapsed="false">
      <c r="A18509" s="1" t="n">
        <f aca="false">IF(IFERROR((MATCH(G18509,$G$1:$G$17725,0)),0),INDEX($A$1:$A$17725,MATCH(G18509,$G$1:$G$17725,0)),MAX($A$2:$A18508)+1)</f>
        <v>14295</v>
      </c>
      <c r="B18509" s="1" t="e">
        <f aca="false">IF(COUNTIF($G$1:$G$17725,G18509&gt;0),0,INDEX($A$1:$A$17725,MATCH(G18509,$G$1:$G$17725,0)))</f>
        <v>#N/A</v>
      </c>
      <c r="C18509" s="1" t="str">
        <f aca="false">IF(H18509="",F18509,H18509)</f>
        <v>435a bergen avenue</v>
      </c>
      <c r="F18509" s="5"/>
      <c r="G18509" s="1" t="n">
        <v>63366</v>
      </c>
      <c r="H18509" s="1" t="s">
        <v>23698</v>
      </c>
      <c r="I18509" s="1" t="n">
        <v>60268</v>
      </c>
      <c r="J18509" s="1" t="s">
        <v>21487</v>
      </c>
      <c r="K18509" s="1" t="s">
        <v>23337</v>
      </c>
    </row>
    <row r="18510" customFormat="false" ht="15" hidden="false" customHeight="true" outlineLevel="0" collapsed="false">
      <c r="A18510" s="1" t="n">
        <f aca="false">IF(IFERROR((MATCH(G18510,$G$1:$G$17725,0)),0),INDEX($A$1:$A$17725,MATCH(G18510,$G$1:$G$17725,0)),MAX($A$2:$A18509)+1)</f>
        <v>14296</v>
      </c>
      <c r="B18510" s="1" t="e">
        <f aca="false">IF(COUNTIF($G$1:$G$17725,G18510&gt;0),0,INDEX($A$1:$A$17725,MATCH(G18510,$G$1:$G$17725,0)))</f>
        <v>#N/A</v>
      </c>
      <c r="C18510" s="1" t="str">
        <f aca="false">IF(H18510="",F18510,H18510)</f>
        <v>galesburg solar array</v>
      </c>
      <c r="F18510" s="5"/>
      <c r="G18510" s="1" t="n">
        <v>63399</v>
      </c>
      <c r="H18510" s="1" t="s">
        <v>23699</v>
      </c>
      <c r="I18510" s="1" t="n">
        <v>60571</v>
      </c>
      <c r="J18510" s="1" t="s">
        <v>23700</v>
      </c>
      <c r="K18510" s="1" t="s">
        <v>23337</v>
      </c>
    </row>
    <row r="18511" customFormat="false" ht="15" hidden="false" customHeight="true" outlineLevel="0" collapsed="false">
      <c r="A18511" s="1" t="n">
        <f aca="false">IF(IFERROR((MATCH(G18511,$G$1:$G$17725,0)),0),INDEX($A$1:$A$17725,MATCH(G18511,$G$1:$G$17725,0)),MAX($A$2:$A18510)+1)</f>
        <v>14297</v>
      </c>
      <c r="B18511" s="1" t="e">
        <f aca="false">IF(COUNTIF($G$1:$G$17725,G18511&gt;0),0,INDEX($A$1:$A$17725,MATCH(G18511,$G$1:$G$17725,0)))</f>
        <v>#N/A</v>
      </c>
      <c r="C18511" s="1" t="str">
        <f aca="false">IF(H18511="",F18511,H18511)</f>
        <v>bennett</v>
      </c>
      <c r="F18511" s="5"/>
      <c r="G18511" s="1" t="n">
        <v>63410</v>
      </c>
      <c r="H18511" s="1" t="s">
        <v>23701</v>
      </c>
      <c r="I18511" s="1" t="n">
        <v>63004</v>
      </c>
      <c r="J18511" s="1" t="s">
        <v>23182</v>
      </c>
      <c r="K18511" s="1" t="s">
        <v>23337</v>
      </c>
    </row>
    <row r="18512" customFormat="false" ht="15" hidden="false" customHeight="true" outlineLevel="0" collapsed="false">
      <c r="A18512" s="1" t="n">
        <f aca="false">IF(IFERROR((MATCH(G18512,$G$1:$G$17725,0)),0),INDEX($A$1:$A$17725,MATCH(G18512,$G$1:$G$17725,0)),MAX($A$2:$A18511)+1)</f>
        <v>14298</v>
      </c>
      <c r="B18512" s="1" t="e">
        <f aca="false">IF(COUNTIF($G$1:$G$17725,G18512&gt;0),0,INDEX($A$1:$A$17725,MATCH(G18512,$G$1:$G$17725,0)))</f>
        <v>#N/A</v>
      </c>
      <c r="C18512" s="1" t="str">
        <f aca="false">IF(H18512="",F18512,H18512)</f>
        <v>fresno hoover high school hybrid</v>
      </c>
      <c r="F18512" s="5"/>
      <c r="G18512" s="1" t="n">
        <v>63421</v>
      </c>
      <c r="H18512" s="1" t="s">
        <v>23702</v>
      </c>
      <c r="I18512" s="1" t="n">
        <v>62856</v>
      </c>
      <c r="J18512" s="1" t="s">
        <v>23681</v>
      </c>
      <c r="K18512" s="1" t="s">
        <v>23337</v>
      </c>
    </row>
    <row r="18513" customFormat="false" ht="15" hidden="false" customHeight="true" outlineLevel="0" collapsed="false">
      <c r="A18513" s="1" t="n">
        <f aca="false">IF(IFERROR((MATCH(G18513,$G$1:$G$17725,0)),0),INDEX($A$1:$A$17725,MATCH(G18513,$G$1:$G$17725,0)),MAX($A$2:$A18512)+1)</f>
        <v>14299</v>
      </c>
      <c r="B18513" s="1" t="e">
        <f aca="false">IF(COUNTIF($G$1:$G$17725,G18513&gt;0),0,INDEX($A$1:$A$17725,MATCH(G18513,$G$1:$G$17725,0)))</f>
        <v>#N/A</v>
      </c>
      <c r="C18513" s="1" t="str">
        <f aca="false">IF(H18513="",F18513,H18513)</f>
        <v>ub fuel cell</v>
      </c>
      <c r="F18513" s="5"/>
      <c r="G18513" s="1" t="n">
        <v>63438</v>
      </c>
      <c r="H18513" s="1" t="s">
        <v>23703</v>
      </c>
      <c r="I18513" s="1" t="n">
        <v>61939</v>
      </c>
      <c r="J18513" s="1" t="s">
        <v>23704</v>
      </c>
      <c r="K18513" s="1" t="s">
        <v>23337</v>
      </c>
    </row>
    <row r="18514" customFormat="false" ht="15" hidden="false" customHeight="true" outlineLevel="0" collapsed="false">
      <c r="A18514" s="1" t="n">
        <f aca="false">IF(IFERROR((MATCH(G18514,$G$1:$G$17725,0)),0),INDEX($A$1:$A$17725,MATCH(G18514,$G$1:$G$17725,0)),MAX($A$2:$A18513)+1)</f>
        <v>14300</v>
      </c>
      <c r="B18514" s="1" t="e">
        <f aca="false">IF(COUNTIF($G$1:$G$17725,G18514&gt;0),0,INDEX($A$1:$A$17725,MATCH(G18514,$G$1:$G$17725,0)))</f>
        <v>#N/A</v>
      </c>
      <c r="C18514" s="1" t="str">
        <f aca="false">IF(H18514="",F18514,H18514)</f>
        <v>moonlight packing - phase 2</v>
      </c>
      <c r="F18514" s="5"/>
      <c r="G18514" s="1" t="n">
        <v>63514</v>
      </c>
      <c r="H18514" s="1" t="s">
        <v>23705</v>
      </c>
      <c r="I18514" s="1" t="n">
        <v>63226</v>
      </c>
      <c r="J18514" s="1" t="s">
        <v>23706</v>
      </c>
      <c r="K18514" s="1" t="s">
        <v>23337</v>
      </c>
    </row>
    <row r="18515" customFormat="false" ht="15" hidden="false" customHeight="true" outlineLevel="0" collapsed="false">
      <c r="A18515" s="1" t="n">
        <f aca="false">IF(IFERROR((MATCH(G18515,$G$1:$G$17725,0)),0),INDEX($A$1:$A$17725,MATCH(G18515,$G$1:$G$17725,0)),MAX($A$2:$A18514)+1)</f>
        <v>14301</v>
      </c>
      <c r="B18515" s="1" t="e">
        <f aca="false">IF(COUNTIF($G$1:$G$17725,G18515&gt;0),0,INDEX($A$1:$A$17725,MATCH(G18515,$G$1:$G$17725,0)))</f>
        <v>#N/A</v>
      </c>
      <c r="C18515" s="1" t="str">
        <f aca="false">IF(H18515="",F18515,H18515)</f>
        <v>montefiore-new rochelle</v>
      </c>
      <c r="F18515" s="5"/>
      <c r="G18515" s="1" t="n">
        <v>63602</v>
      </c>
      <c r="H18515" s="1" t="s">
        <v>23707</v>
      </c>
      <c r="I18515" s="1" t="n">
        <v>63325</v>
      </c>
      <c r="J18515" s="1" t="s">
        <v>23707</v>
      </c>
      <c r="K18515" s="1" t="s">
        <v>23337</v>
      </c>
    </row>
    <row r="18516" customFormat="false" ht="15" hidden="false" customHeight="true" outlineLevel="0" collapsed="false">
      <c r="A18516" s="1" t="n">
        <f aca="false">IF(IFERROR((MATCH(G18516,$G$1:$G$17725,0)),0),INDEX($A$1:$A$17725,MATCH(G18516,$G$1:$G$17725,0)),MAX($A$2:$A18515)+1)</f>
        <v>14302</v>
      </c>
      <c r="B18516" s="1" t="e">
        <f aca="false">IF(COUNTIF($G$1:$G$17725,G18516&gt;0),0,INDEX($A$1:$A$17725,MATCH(G18516,$G$1:$G$17725,0)))</f>
        <v>#N/A</v>
      </c>
      <c r="C18516" s="1" t="str">
        <f aca="false">IF(H18516="",F18516,H18516)</f>
        <v>tech square microgrid</v>
      </c>
      <c r="F18516" s="5"/>
      <c r="G18516" s="1" t="n">
        <v>63775</v>
      </c>
      <c r="H18516" s="1" t="s">
        <v>23708</v>
      </c>
      <c r="I18516" s="1" t="n">
        <v>7140</v>
      </c>
      <c r="J18516" s="1" t="s">
        <v>20731</v>
      </c>
      <c r="K18516" s="1" t="s">
        <v>23337</v>
      </c>
    </row>
    <row r="18517" customFormat="false" ht="15" hidden="false" customHeight="true" outlineLevel="0" collapsed="false">
      <c r="A18517" s="1" t="n">
        <f aca="false">IF(IFERROR((MATCH(G18517,$G$1:$G$17725,0)),0),INDEX($A$1:$A$17725,MATCH(G18517,$G$1:$G$17725,0)),MAX($A$2:$A18516)+1)</f>
        <v>14303</v>
      </c>
      <c r="B18517" s="1" t="e">
        <f aca="false">IF(COUNTIF($G$1:$G$17725,G18517&gt;0),0,INDEX($A$1:$A$17725,MATCH(G18517,$G$1:$G$17725,0)))</f>
        <v>#N/A</v>
      </c>
      <c r="C18517" s="1" t="str">
        <f aca="false">IF(H18517="",F18517,H18517)</f>
        <v>esil-pfchicago 3, llc</v>
      </c>
      <c r="F18517" s="5"/>
      <c r="G18517" s="1" t="n">
        <v>63888</v>
      </c>
      <c r="H18517" s="1" t="s">
        <v>23709</v>
      </c>
      <c r="I18517" s="1" t="n">
        <v>62915</v>
      </c>
      <c r="J18517" s="1" t="s">
        <v>23393</v>
      </c>
      <c r="K18517" s="1" t="s">
        <v>23337</v>
      </c>
    </row>
    <row r="18518" customFormat="false" ht="15" hidden="false" customHeight="true" outlineLevel="0" collapsed="false">
      <c r="A18518" s="1" t="n">
        <f aca="false">IF(IFERROR((MATCH(G18518,$G$1:$G$17725,0)),0),INDEX($A$1:$A$17725,MATCH(G18518,$G$1:$G$17725,0)),MAX($A$2:$A18517)+1)</f>
        <v>14304</v>
      </c>
      <c r="B18518" s="1" t="e">
        <f aca="false">IF(COUNTIF($G$1:$G$17725,G18518&gt;0),0,INDEX($A$1:$A$17725,MATCH(G18518,$G$1:$G$17725,0)))</f>
        <v>#N/A</v>
      </c>
      <c r="C18518" s="1" t="str">
        <f aca="false">IF(H18518="",F18518,H18518)</f>
        <v>cornillie 2 community (csg)</v>
      </c>
      <c r="F18518" s="5"/>
      <c r="G18518" s="1" t="n">
        <v>63899</v>
      </c>
      <c r="H18518" s="1" t="s">
        <v>23710</v>
      </c>
      <c r="I18518" s="1" t="n">
        <v>63569</v>
      </c>
      <c r="J18518" s="1" t="s">
        <v>23711</v>
      </c>
      <c r="K18518" s="1" t="s">
        <v>23337</v>
      </c>
    </row>
    <row r="18519" customFormat="false" ht="15" hidden="false" customHeight="true" outlineLevel="0" collapsed="false">
      <c r="A18519" s="1" t="n">
        <f aca="false">IF(IFERROR((MATCH(G18519,$G$1:$G$17725,0)),0),INDEX($A$1:$A$17725,MATCH(G18519,$G$1:$G$17725,0)),MAX($A$2:$A18518)+1)</f>
        <v>14305</v>
      </c>
      <c r="B18519" s="1" t="e">
        <f aca="false">IF(COUNTIF($G$1:$G$17725,G18519&gt;0),0,INDEX($A$1:$A$17725,MATCH(G18519,$G$1:$G$17725,0)))</f>
        <v>#N/A</v>
      </c>
      <c r="C18519" s="1" t="str">
        <f aca="false">IF(H18519="",F18519,H18519)</f>
        <v>lane ave solar llc</v>
      </c>
      <c r="F18519" s="5"/>
      <c r="G18519" s="1" t="n">
        <v>63041</v>
      </c>
      <c r="H18519" s="1" t="s">
        <v>23712</v>
      </c>
      <c r="I18519" s="1" t="n">
        <v>61012</v>
      </c>
      <c r="J18519" s="1" t="s">
        <v>23023</v>
      </c>
      <c r="K18519" s="1" t="s">
        <v>23337</v>
      </c>
    </row>
    <row r="18520" customFormat="false" ht="15" hidden="false" customHeight="true" outlineLevel="0" collapsed="false">
      <c r="A18520" s="1" t="n">
        <f aca="false">IF(IFERROR((MATCH(G18520,$G$1:$G$17725,0)),0),INDEX($A$1:$A$17725,MATCH(G18520,$G$1:$G$17725,0)),MAX($A$2:$A18519)+1)</f>
        <v>14306</v>
      </c>
      <c r="B18520" s="1" t="e">
        <f aca="false">IF(COUNTIF($G$1:$G$17725,G18520&gt;0),0,INDEX($A$1:$A$17725,MATCH(G18520,$G$1:$G$17725,0)))</f>
        <v>#N/A</v>
      </c>
      <c r="C18520" s="1" t="str">
        <f aca="false">IF(H18520="",F18520,H18520)</f>
        <v>square barn solar</v>
      </c>
      <c r="F18520" s="5"/>
      <c r="G18520" s="1" t="n">
        <v>63070</v>
      </c>
      <c r="H18520" s="1" t="s">
        <v>23713</v>
      </c>
      <c r="I18520" s="1" t="n">
        <v>62856</v>
      </c>
      <c r="J18520" s="1" t="s">
        <v>23681</v>
      </c>
      <c r="K18520" s="1" t="s">
        <v>23337</v>
      </c>
    </row>
    <row r="18521" customFormat="false" ht="15" hidden="false" customHeight="true" outlineLevel="0" collapsed="false">
      <c r="A18521" s="1" t="n">
        <f aca="false">IF(IFERROR((MATCH(G18521,$G$1:$G$17725,0)),0),INDEX($A$1:$A$17725,MATCH(G18521,$G$1:$G$17725,0)),MAX($A$2:$A18520)+1)</f>
        <v>14307</v>
      </c>
      <c r="B18521" s="1" t="e">
        <f aca="false">IF(COUNTIF($G$1:$G$17725,G18521&gt;0),0,INDEX($A$1:$A$17725,MATCH(G18521,$G$1:$G$17725,0)))</f>
        <v>#N/A</v>
      </c>
      <c r="C18521" s="1" t="str">
        <f aca="false">IF(H18521="",F18521,H18521)</f>
        <v>riverview solar</v>
      </c>
      <c r="F18521" s="5"/>
      <c r="G18521" s="1" t="n">
        <v>63092</v>
      </c>
      <c r="H18521" s="1" t="s">
        <v>23714</v>
      </c>
      <c r="I18521" s="1" t="n">
        <v>62902</v>
      </c>
      <c r="J18521" s="1" t="s">
        <v>23715</v>
      </c>
      <c r="K18521" s="1" t="s">
        <v>23337</v>
      </c>
    </row>
    <row r="18522" customFormat="false" ht="15" hidden="false" customHeight="true" outlineLevel="0" collapsed="false">
      <c r="A18522" s="1" t="n">
        <f aca="false">IF(IFERROR((MATCH(G18522,$G$1:$G$17725,0)),0),INDEX($A$1:$A$17725,MATCH(G18522,$G$1:$G$17725,0)),MAX($A$2:$A18521)+1)</f>
        <v>14308</v>
      </c>
      <c r="B18522" s="1" t="e">
        <f aca="false">IF(COUNTIF($G$1:$G$17725,G18522&gt;0),0,INDEX($A$1:$A$17725,MATCH(G18522,$G$1:$G$17725,0)))</f>
        <v>#N/A</v>
      </c>
      <c r="C18522" s="1" t="str">
        <f aca="false">IF(H18522="",F18522,H18522)</f>
        <v>sheridan school corporation solar</v>
      </c>
      <c r="F18522" s="5"/>
      <c r="G18522" s="1" t="n">
        <v>63213</v>
      </c>
      <c r="H18522" s="1" t="s">
        <v>23716</v>
      </c>
      <c r="I18522" s="1" t="n">
        <v>62947</v>
      </c>
      <c r="J18522" s="1" t="s">
        <v>23717</v>
      </c>
      <c r="K18522" s="1" t="s">
        <v>23337</v>
      </c>
    </row>
    <row r="18523" customFormat="false" ht="15" hidden="false" customHeight="true" outlineLevel="0" collapsed="false">
      <c r="A18523" s="1" t="n">
        <f aca="false">IF(IFERROR((MATCH(G18523,$G$1:$G$17725,0)),0),INDEX($A$1:$A$17725,MATCH(G18523,$G$1:$G$17725,0)),MAX($A$2:$A18522)+1)</f>
        <v>14309</v>
      </c>
      <c r="B18523" s="1" t="e">
        <f aca="false">IF(COUNTIF($G$1:$G$17725,G18523&gt;0),0,INDEX($A$1:$A$17725,MATCH(G18523,$G$1:$G$17725,0)))</f>
        <v>#N/A</v>
      </c>
      <c r="C18523" s="1" t="str">
        <f aca="false">IF(H18523="",F18523,H18523)</f>
        <v>altamonte mall</v>
      </c>
      <c r="F18523" s="5"/>
      <c r="G18523" s="1" t="n">
        <v>63254</v>
      </c>
      <c r="H18523" s="1" t="s">
        <v>23718</v>
      </c>
      <c r="I18523" s="1" t="n">
        <v>63055</v>
      </c>
      <c r="J18523" s="1" t="s">
        <v>23718</v>
      </c>
      <c r="K18523" s="1" t="s">
        <v>23337</v>
      </c>
    </row>
    <row r="18524" customFormat="false" ht="15" hidden="false" customHeight="true" outlineLevel="0" collapsed="false">
      <c r="A18524" s="1" t="n">
        <f aca="false">IF(IFERROR((MATCH(G18524,$G$1:$G$17725,0)),0),INDEX($A$1:$A$17725,MATCH(G18524,$G$1:$G$17725,0)),MAX($A$2:$A18523)+1)</f>
        <v>14310</v>
      </c>
      <c r="B18524" s="1" t="e">
        <f aca="false">IF(COUNTIF($G$1:$G$17725,G18524&gt;0),0,INDEX($A$1:$A$17725,MATCH(G18524,$G$1:$G$17725,0)))</f>
        <v>#N/A</v>
      </c>
      <c r="C18524" s="1" t="str">
        <f aca="false">IF(H18524="",F18524,H18524)</f>
        <v>mtn. solar 1</v>
      </c>
      <c r="F18524" s="5"/>
      <c r="G18524" s="1" t="n">
        <v>63276</v>
      </c>
      <c r="H18524" s="1" t="s">
        <v>23719</v>
      </c>
      <c r="I18524" s="1" t="n">
        <v>60531</v>
      </c>
      <c r="J18524" s="1" t="s">
        <v>23210</v>
      </c>
      <c r="K18524" s="1" t="s">
        <v>23337</v>
      </c>
    </row>
    <row r="18525" customFormat="false" ht="15" hidden="false" customHeight="true" outlineLevel="0" collapsed="false">
      <c r="A18525" s="1" t="n">
        <f aca="false">IF(IFERROR((MATCH(G18525,$G$1:$G$17725,0)),0),INDEX($A$1:$A$17725,MATCH(G18525,$G$1:$G$17725,0)),MAX($A$2:$A18524)+1)</f>
        <v>14311</v>
      </c>
      <c r="B18525" s="1" t="e">
        <f aca="false">IF(COUNTIF($G$1:$G$17725,G18525&gt;0),0,INDEX($A$1:$A$17725,MATCH(G18525,$G$1:$G$17725,0)))</f>
        <v>#N/A</v>
      </c>
      <c r="C18525" s="1" t="str">
        <f aca="false">IF(H18525="",F18525,H18525)</f>
        <v>mtn. solar 2</v>
      </c>
      <c r="F18525" s="5"/>
      <c r="G18525" s="1" t="n">
        <v>63277</v>
      </c>
      <c r="H18525" s="1" t="s">
        <v>23720</v>
      </c>
      <c r="I18525" s="1" t="n">
        <v>60531</v>
      </c>
      <c r="J18525" s="1" t="s">
        <v>23210</v>
      </c>
      <c r="K18525" s="1" t="s">
        <v>23337</v>
      </c>
    </row>
    <row r="18526" customFormat="false" ht="15" hidden="false" customHeight="true" outlineLevel="0" collapsed="false">
      <c r="A18526" s="1" t="n">
        <f aca="false">IF(IFERROR((MATCH(G18526,$G$1:$G$17725,0)),0),INDEX($A$1:$A$17725,MATCH(G18526,$G$1:$G$17725,0)),MAX($A$2:$A18525)+1)</f>
        <v>14312</v>
      </c>
      <c r="B18526" s="1" t="e">
        <f aca="false">IF(COUNTIF($G$1:$G$17725,G18526&gt;0),0,INDEX($A$1:$A$17725,MATCH(G18526,$G$1:$G$17725,0)))</f>
        <v>#N/A</v>
      </c>
      <c r="C18526" s="1" t="str">
        <f aca="false">IF(H18526="",F18526,H18526)</f>
        <v>co li csg 1 - kamerra</v>
      </c>
      <c r="F18526" s="5"/>
      <c r="G18526" s="1" t="n">
        <v>63278</v>
      </c>
      <c r="H18526" s="1" t="s">
        <v>23721</v>
      </c>
      <c r="I18526" s="1" t="n">
        <v>60531</v>
      </c>
      <c r="J18526" s="1" t="s">
        <v>23210</v>
      </c>
      <c r="K18526" s="1" t="s">
        <v>23337</v>
      </c>
    </row>
    <row r="18527" customFormat="false" ht="15" hidden="false" customHeight="true" outlineLevel="0" collapsed="false">
      <c r="A18527" s="1" t="n">
        <f aca="false">IF(IFERROR((MATCH(G18527,$G$1:$G$17725,0)),0),INDEX($A$1:$A$17725,MATCH(G18527,$G$1:$G$17725,0)),MAX($A$2:$A18526)+1)</f>
        <v>14313</v>
      </c>
      <c r="B18527" s="1" t="e">
        <f aca="false">IF(COUNTIF($G$1:$G$17725,G18527&gt;0),0,INDEX($A$1:$A$17725,MATCH(G18527,$G$1:$G$17725,0)))</f>
        <v>#N/A</v>
      </c>
      <c r="C18527" s="1" t="str">
        <f aca="false">IF(H18527="",F18527,H18527)</f>
        <v>barrette outdoor living, inc.</v>
      </c>
      <c r="F18527" s="5"/>
      <c r="G18527" s="1" t="n">
        <v>63298</v>
      </c>
      <c r="H18527" s="1" t="s">
        <v>23722</v>
      </c>
      <c r="I18527" s="1" t="n">
        <v>62994</v>
      </c>
      <c r="J18527" s="1" t="s">
        <v>23694</v>
      </c>
      <c r="K18527" s="1" t="s">
        <v>23337</v>
      </c>
    </row>
    <row r="18528" customFormat="false" ht="15" hidden="false" customHeight="true" outlineLevel="0" collapsed="false">
      <c r="A18528" s="1" t="n">
        <f aca="false">IF(IFERROR((MATCH(G18528,$G$1:$G$17725,0)),0),INDEX($A$1:$A$17725,MATCH(G18528,$G$1:$G$17725,0)),MAX($A$2:$A18527)+1)</f>
        <v>14314</v>
      </c>
      <c r="B18528" s="1" t="e">
        <f aca="false">IF(COUNTIF($G$1:$G$17725,G18528&gt;0),0,INDEX($A$1:$A$17725,MATCH(G18528,$G$1:$G$17725,0)))</f>
        <v>#N/A</v>
      </c>
      <c r="C18528" s="1" t="str">
        <f aca="false">IF(H18528="",F18528,H18528)</f>
        <v>mtn. solar 3 csg</v>
      </c>
      <c r="F18528" s="5"/>
      <c r="G18528" s="1" t="n">
        <v>63379</v>
      </c>
      <c r="H18528" s="1" t="s">
        <v>23723</v>
      </c>
      <c r="I18528" s="1" t="n">
        <v>60531</v>
      </c>
      <c r="J18528" s="1" t="s">
        <v>23210</v>
      </c>
      <c r="K18528" s="1" t="s">
        <v>23337</v>
      </c>
    </row>
    <row r="18529" customFormat="false" ht="15" hidden="false" customHeight="true" outlineLevel="0" collapsed="false">
      <c r="A18529" s="1" t="n">
        <f aca="false">IF(IFERROR((MATCH(G18529,$G$1:$G$17725,0)),0),INDEX($A$1:$A$17725,MATCH(G18529,$G$1:$G$17725,0)),MAX($A$2:$A18528)+1)</f>
        <v>14315</v>
      </c>
      <c r="B18529" s="1" t="e">
        <f aca="false">IF(COUNTIF($G$1:$G$17725,G18529&gt;0),0,INDEX($A$1:$A$17725,MATCH(G18529,$G$1:$G$17725,0)))</f>
        <v>#N/A</v>
      </c>
      <c r="C18529" s="1" t="str">
        <f aca="false">IF(H18529="",F18529,H18529)</f>
        <v>thermo fisher</v>
      </c>
      <c r="F18529" s="5"/>
      <c r="G18529" s="1" t="n">
        <v>63404</v>
      </c>
      <c r="H18529" s="1" t="s">
        <v>23724</v>
      </c>
      <c r="I18529" s="1" t="n">
        <v>61944</v>
      </c>
      <c r="J18529" s="1" t="s">
        <v>23041</v>
      </c>
      <c r="K18529" s="1" t="s">
        <v>23337</v>
      </c>
    </row>
    <row r="18530" customFormat="false" ht="15" hidden="false" customHeight="true" outlineLevel="0" collapsed="false">
      <c r="A18530" s="1" t="n">
        <f aca="false">IF(IFERROR((MATCH(G18530,$G$1:$G$17725,0)),0),INDEX($A$1:$A$17725,MATCH(G18530,$G$1:$G$17725,0)),MAX($A$2:$A18529)+1)</f>
        <v>14316</v>
      </c>
      <c r="B18530" s="1" t="e">
        <f aca="false">IF(COUNTIF($G$1:$G$17725,G18530&gt;0),0,INDEX($A$1:$A$17725,MATCH(G18530,$G$1:$G$17725,0)))</f>
        <v>#N/A</v>
      </c>
      <c r="C18530" s="1" t="str">
        <f aca="false">IF(H18530="",F18530,H18530)</f>
        <v>igs cc, llc</v>
      </c>
      <c r="F18530" s="5"/>
      <c r="G18530" s="1" t="n">
        <v>63428</v>
      </c>
      <c r="H18530" s="1" t="s">
        <v>23725</v>
      </c>
      <c r="I18530" s="1" t="n">
        <v>60025</v>
      </c>
      <c r="J18530" s="1" t="s">
        <v>21017</v>
      </c>
      <c r="K18530" s="1" t="s">
        <v>23337</v>
      </c>
    </row>
    <row r="18531" customFormat="false" ht="15" hidden="false" customHeight="true" outlineLevel="0" collapsed="false">
      <c r="A18531" s="1" t="n">
        <f aca="false">IF(IFERROR((MATCH(G18531,$G$1:$G$17725,0)),0),INDEX($A$1:$A$17725,MATCH(G18531,$G$1:$G$17725,0)),MAX($A$2:$A18530)+1)</f>
        <v>14317</v>
      </c>
      <c r="B18531" s="1" t="e">
        <f aca="false">IF(COUNTIF($G$1:$G$17725,G18531&gt;0),0,INDEX($A$1:$A$17725,MATCH(G18531,$G$1:$G$17725,0)))</f>
        <v>#N/A</v>
      </c>
      <c r="C18531" s="1" t="str">
        <f aca="false">IF(H18531="",F18531,H18531)</f>
        <v>montefiore weiler (einstein) hospital</v>
      </c>
      <c r="F18531" s="5"/>
      <c r="G18531" s="1" t="n">
        <v>63539</v>
      </c>
      <c r="H18531" s="1" t="s">
        <v>23726</v>
      </c>
      <c r="I18531" s="1" t="n">
        <v>63245</v>
      </c>
      <c r="J18531" s="1" t="s">
        <v>23726</v>
      </c>
      <c r="K18531" s="1" t="s">
        <v>23337</v>
      </c>
    </row>
    <row r="18532" customFormat="false" ht="15" hidden="false" customHeight="true" outlineLevel="0" collapsed="false">
      <c r="A18532" s="1" t="n">
        <f aca="false">IF(IFERROR((MATCH(G18532,$G$1:$G$17725,0)),0),INDEX($A$1:$A$17725,MATCH(G18532,$G$1:$G$17725,0)),MAX($A$2:$A18531)+1)</f>
        <v>14318</v>
      </c>
      <c r="B18532" s="1" t="e">
        <f aca="false">IF(COUNTIF($G$1:$G$17725,G18532&gt;0),0,INDEX($A$1:$A$17725,MATCH(G18532,$G$1:$G$17725,0)))</f>
        <v>#N/A</v>
      </c>
      <c r="C18532" s="1" t="str">
        <f aca="false">IF(H18532="",F18532,H18532)</f>
        <v>fordham university</v>
      </c>
      <c r="F18532" s="5"/>
      <c r="G18532" s="1" t="n">
        <v>63544</v>
      </c>
      <c r="H18532" s="1" t="s">
        <v>23727</v>
      </c>
      <c r="I18532" s="1" t="n">
        <v>63266</v>
      </c>
      <c r="J18532" s="1" t="s">
        <v>23727</v>
      </c>
      <c r="K18532" s="1" t="s">
        <v>23337</v>
      </c>
    </row>
    <row r="18533" customFormat="false" ht="15" hidden="false" customHeight="true" outlineLevel="0" collapsed="false">
      <c r="A18533" s="1" t="n">
        <f aca="false">IF(IFERROR((MATCH(G18533,$G$1:$G$17725,0)),0),INDEX($A$1:$A$17725,MATCH(G18533,$G$1:$G$17725,0)),MAX($A$2:$A18532)+1)</f>
        <v>14319</v>
      </c>
      <c r="B18533" s="1" t="e">
        <f aca="false">IF(COUNTIF($G$1:$G$17725,G18533&gt;0),0,INDEX($A$1:$A$17725,MATCH(G18533,$G$1:$G$17725,0)))</f>
        <v>#N/A</v>
      </c>
      <c r="C18533" s="1" t="str">
        <f aca="false">IF(H18533="",F18533,H18533)</f>
        <v>mount sinai - brooklyn</v>
      </c>
      <c r="F18533" s="5"/>
      <c r="G18533" s="1" t="n">
        <v>63581</v>
      </c>
      <c r="H18533" s="1" t="s">
        <v>23728</v>
      </c>
      <c r="I18533" s="1" t="n">
        <v>63293</v>
      </c>
      <c r="J18533" s="1" t="s">
        <v>23728</v>
      </c>
      <c r="K18533" s="1" t="s">
        <v>23337</v>
      </c>
    </row>
    <row r="18534" customFormat="false" ht="15" hidden="false" customHeight="true" outlineLevel="0" collapsed="false">
      <c r="A18534" s="1" t="n">
        <f aca="false">IF(IFERROR((MATCH(G18534,$G$1:$G$17725,0)),0),INDEX($A$1:$A$17725,MATCH(G18534,$G$1:$G$17725,0)),MAX($A$2:$A18533)+1)</f>
        <v>14320</v>
      </c>
      <c r="B18534" s="1" t="e">
        <f aca="false">IF(COUNTIF($G$1:$G$17725,G18534&gt;0),0,INDEX($A$1:$A$17725,MATCH(G18534,$G$1:$G$17725,0)))</f>
        <v>#N/A</v>
      </c>
      <c r="C18534" s="1" t="str">
        <f aca="false">IF(H18534="",F18534,H18534)</f>
        <v>allergan</v>
      </c>
      <c r="F18534" s="5"/>
      <c r="G18534" s="1" t="n">
        <v>63609</v>
      </c>
      <c r="H18534" s="1" t="s">
        <v>23729</v>
      </c>
      <c r="I18534" s="1" t="n">
        <v>61344</v>
      </c>
      <c r="J18534" s="1" t="s">
        <v>23590</v>
      </c>
      <c r="K18534" s="1" t="s">
        <v>23337</v>
      </c>
    </row>
    <row r="18535" customFormat="false" ht="15" hidden="false" customHeight="true" outlineLevel="0" collapsed="false">
      <c r="A18535" s="1" t="n">
        <f aca="false">IF(IFERROR((MATCH(G18535,$G$1:$G$17725,0)),0),INDEX($A$1:$A$17725,MATCH(G18535,$G$1:$G$17725,0)),MAX($A$2:$A18534)+1)</f>
        <v>14321</v>
      </c>
      <c r="B18535" s="1" t="e">
        <f aca="false">IF(COUNTIF($G$1:$G$17725,G18535&gt;0),0,INDEX($A$1:$A$17725,MATCH(G18535,$G$1:$G$17725,0)))</f>
        <v>#N/A</v>
      </c>
      <c r="C18535" s="1" t="str">
        <f aca="false">IF(H18535="",F18535,H18535)</f>
        <v>long beach convention center</v>
      </c>
      <c r="F18535" s="5"/>
      <c r="G18535" s="1" t="n">
        <v>63615</v>
      </c>
      <c r="H18535" s="1" t="s">
        <v>23730</v>
      </c>
      <c r="I18535" s="1" t="n">
        <v>61344</v>
      </c>
      <c r="J18535" s="1" t="s">
        <v>23590</v>
      </c>
      <c r="K18535" s="1" t="s">
        <v>23337</v>
      </c>
    </row>
    <row r="18536" customFormat="false" ht="15" hidden="false" customHeight="true" outlineLevel="0" collapsed="false">
      <c r="A18536" s="1" t="n">
        <f aca="false">IF(IFERROR((MATCH(G18536,$G$1:$G$17725,0)),0),INDEX($A$1:$A$17725,MATCH(G18536,$G$1:$G$17725,0)),MAX($A$2:$A18535)+1)</f>
        <v>14322</v>
      </c>
      <c r="B18536" s="1" t="e">
        <f aca="false">IF(COUNTIF($G$1:$G$17725,G18536&gt;0),0,INDEX($A$1:$A$17725,MATCH(G18536,$G$1:$G$17725,0)))</f>
        <v>#N/A</v>
      </c>
      <c r="C18536" s="1" t="str">
        <f aca="false">IF(H18536="",F18536,H18536)</f>
        <v>igs fe trenton, llc</v>
      </c>
      <c r="F18536" s="5"/>
      <c r="G18536" s="1" t="n">
        <v>63626</v>
      </c>
      <c r="H18536" s="1" t="s">
        <v>23731</v>
      </c>
      <c r="I18536" s="1" t="n">
        <v>60025</v>
      </c>
      <c r="J18536" s="1" t="s">
        <v>21017</v>
      </c>
      <c r="K18536" s="1" t="s">
        <v>23337</v>
      </c>
    </row>
    <row r="18537" customFormat="false" ht="15" hidden="false" customHeight="true" outlineLevel="0" collapsed="false">
      <c r="A18537" s="1" t="n">
        <f aca="false">IF(IFERROR((MATCH(G18537,$G$1:$G$17725,0)),0),INDEX($A$1:$A$17725,MATCH(G18537,$G$1:$G$17725,0)),MAX($A$2:$A18536)+1)</f>
        <v>14323</v>
      </c>
      <c r="B18537" s="1" t="e">
        <f aca="false">IF(COUNTIF($G$1:$G$17725,G18537&gt;0),0,INDEX($A$1:$A$17725,MATCH(G18537,$G$1:$G$17725,0)))</f>
        <v>#N/A</v>
      </c>
      <c r="C18537" s="1" t="str">
        <f aca="false">IF(H18537="",F18537,H18537)</f>
        <v>st. mary's hospital for children</v>
      </c>
      <c r="F18537" s="5"/>
      <c r="G18537" s="1" t="n">
        <v>63669</v>
      </c>
      <c r="H18537" s="1" t="s">
        <v>23732</v>
      </c>
      <c r="I18537" s="1" t="n">
        <v>63378</v>
      </c>
      <c r="J18537" s="1" t="s">
        <v>23732</v>
      </c>
      <c r="K18537" s="1" t="s">
        <v>23337</v>
      </c>
    </row>
    <row r="18538" customFormat="false" ht="15" hidden="false" customHeight="true" outlineLevel="0" collapsed="false">
      <c r="A18538" s="1" t="n">
        <f aca="false">IF(IFERROR((MATCH(G18538,$G$1:$G$17725,0)),0),INDEX($A$1:$A$17725,MATCH(G18538,$G$1:$G$17725,0)),MAX($A$2:$A18537)+1)</f>
        <v>14324</v>
      </c>
      <c r="B18538" s="1" t="e">
        <f aca="false">IF(COUNTIF($G$1:$G$17725,G18538&gt;0),0,INDEX($A$1:$A$17725,MATCH(G18538,$G$1:$G$17725,0)))</f>
        <v>#N/A</v>
      </c>
      <c r="C18538" s="1" t="str">
        <f aca="false">IF(H18538="",F18538,H18538)</f>
        <v>eqx002 secaucus rd fuel cell</v>
      </c>
      <c r="F18538" s="5"/>
      <c r="G18538" s="1" t="n">
        <v>63702</v>
      </c>
      <c r="H18538" s="1" t="s">
        <v>23733</v>
      </c>
      <c r="I18538" s="1" t="n">
        <v>62150</v>
      </c>
      <c r="J18538" s="1" t="s">
        <v>23253</v>
      </c>
      <c r="K18538" s="1" t="s">
        <v>23337</v>
      </c>
    </row>
    <row r="18539" customFormat="false" ht="15" hidden="false" customHeight="true" outlineLevel="0" collapsed="false">
      <c r="A18539" s="1" t="n">
        <f aca="false">IF(IFERROR((MATCH(G18539,$G$1:$G$17725,0)),0),INDEX($A$1:$A$17725,MATCH(G18539,$G$1:$G$17725,0)),MAX($A$2:$A18538)+1)</f>
        <v>14325</v>
      </c>
      <c r="B18539" s="1" t="e">
        <f aca="false">IF(COUNTIF($G$1:$G$17725,G18539&gt;0),0,INDEX($A$1:$A$17725,MATCH(G18539,$G$1:$G$17725,0)))</f>
        <v>#N/A</v>
      </c>
      <c r="C18539" s="1" t="str">
        <f aca="false">IF(H18539="",F18539,H18539)</f>
        <v>scu000 el camino real fuel cell</v>
      </c>
      <c r="F18539" s="5"/>
      <c r="G18539" s="1" t="n">
        <v>63715</v>
      </c>
      <c r="H18539" s="1" t="s">
        <v>23734</v>
      </c>
      <c r="I18539" s="1" t="n">
        <v>62150</v>
      </c>
      <c r="J18539" s="1" t="s">
        <v>23253</v>
      </c>
      <c r="K18539" s="1" t="s">
        <v>23337</v>
      </c>
    </row>
    <row r="18540" customFormat="false" ht="15" hidden="false" customHeight="true" outlineLevel="0" collapsed="false">
      <c r="A18540" s="1" t="n">
        <f aca="false">IF(IFERROR((MATCH(G18540,$G$1:$G$17725,0)),0),INDEX($A$1:$A$17725,MATCH(G18540,$G$1:$G$17725,0)),MAX($A$2:$A18539)+1)</f>
        <v>14326</v>
      </c>
      <c r="B18540" s="1" t="e">
        <f aca="false">IF(COUNTIF($G$1:$G$17725,G18540&gt;0),0,INDEX($A$1:$A$17725,MATCH(G18540,$G$1:$G$17725,0)))</f>
        <v>#N/A</v>
      </c>
      <c r="C18540" s="1" t="str">
        <f aca="false">IF(H18540="",F18540,H18540)</f>
        <v>mount kisco landfill solar &amp; storage</v>
      </c>
      <c r="F18540" s="5"/>
      <c r="G18540" s="1" t="n">
        <v>63774</v>
      </c>
      <c r="H18540" s="1" t="s">
        <v>23735</v>
      </c>
      <c r="I18540" s="1" t="n">
        <v>59474</v>
      </c>
      <c r="J18540" s="1" t="s">
        <v>21074</v>
      </c>
      <c r="K18540" s="1" t="s">
        <v>23337</v>
      </c>
    </row>
    <row r="18541" customFormat="false" ht="15" hidden="false" customHeight="true" outlineLevel="0" collapsed="false">
      <c r="A18541" s="1" t="n">
        <f aca="false">IF(IFERROR((MATCH(G18541,$G$1:$G$17725,0)),0),INDEX($A$1:$A$17725,MATCH(G18541,$G$1:$G$17725,0)),MAX($A$2:$A18540)+1)</f>
        <v>14327</v>
      </c>
      <c r="B18541" s="1" t="e">
        <f aca="false">IF(COUNTIF($G$1:$G$17725,G18541&gt;0),0,INDEX($A$1:$A$17725,MATCH(G18541,$G$1:$G$17725,0)))</f>
        <v>#N/A</v>
      </c>
      <c r="C18541" s="1" t="str">
        <f aca="false">IF(H18541="",F18541,H18541)</f>
        <v>vacaville hospital</v>
      </c>
      <c r="F18541" s="5"/>
      <c r="G18541" s="1" t="n">
        <v>63928</v>
      </c>
      <c r="H18541" s="1" t="s">
        <v>23736</v>
      </c>
      <c r="I18541" s="1" t="n">
        <v>56476</v>
      </c>
      <c r="J18541" s="1" t="s">
        <v>23737</v>
      </c>
      <c r="K18541" s="1" t="s">
        <v>23337</v>
      </c>
    </row>
    <row r="18542" customFormat="false" ht="15" hidden="false" customHeight="true" outlineLevel="0" collapsed="false">
      <c r="A18542" s="1" t="n">
        <f aca="false">IF(IFERROR((MATCH(G18542,$G$1:$G$17725,0)),0),INDEX($A$1:$A$17725,MATCH(G18542,$G$1:$G$17725,0)),MAX($A$2:$A18541)+1)</f>
        <v>14328</v>
      </c>
      <c r="B18542" s="1" t="e">
        <f aca="false">IF(COUNTIF($G$1:$G$17725,G18542&gt;0),0,INDEX($A$1:$A$17725,MATCH(G18542,$G$1:$G$17725,0)))</f>
        <v>#N/A</v>
      </c>
      <c r="C18542" s="1" t="str">
        <f aca="false">IF(H18542="",F18542,H18542)</f>
        <v>richmond university medical center</v>
      </c>
      <c r="F18542" s="5"/>
      <c r="G18542" s="1" t="n">
        <v>63553</v>
      </c>
      <c r="H18542" s="1" t="s">
        <v>23738</v>
      </c>
      <c r="I18542" s="1" t="n">
        <v>63277</v>
      </c>
      <c r="J18542" s="1" t="s">
        <v>23738</v>
      </c>
      <c r="K18542" s="1" t="s">
        <v>23337</v>
      </c>
    </row>
    <row r="18543" customFormat="false" ht="15" hidden="false" customHeight="true" outlineLevel="0" collapsed="false">
      <c r="A18543" s="1" t="n">
        <f aca="false">IF(IFERROR((MATCH(G18543,$G$1:$G$17725,0)),0),INDEX($A$1:$A$17725,MATCH(G18543,$G$1:$G$17725,0)),MAX($A$2:$A18542)+1)</f>
        <v>14329</v>
      </c>
      <c r="B18543" s="1" t="e">
        <f aca="false">IF(COUNTIF($G$1:$G$17725,G18543&gt;0),0,INDEX($A$1:$A$17725,MATCH(G18543,$G$1:$G$17725,0)))</f>
        <v>#N/A</v>
      </c>
      <c r="C18543" s="1" t="str">
        <f aca="false">IF(H18543="",F18543,H18543)</f>
        <v>syncarpha el rito</v>
      </c>
      <c r="F18543" s="5"/>
      <c r="G18543" s="1" t="n">
        <v>63124</v>
      </c>
      <c r="H18543" s="1" t="s">
        <v>23739</v>
      </c>
      <c r="I18543" s="1" t="n">
        <v>62904</v>
      </c>
      <c r="J18543" s="1" t="s">
        <v>23740</v>
      </c>
      <c r="K18543" s="1" t="s">
        <v>23337</v>
      </c>
    </row>
    <row r="18544" customFormat="false" ht="15" hidden="false" customHeight="true" outlineLevel="0" collapsed="false">
      <c r="A18544" s="1" t="n">
        <f aca="false">IF(IFERROR((MATCH(G18544,$G$1:$G$17725,0)),0),INDEX($A$1:$A$17725,MATCH(G18544,$G$1:$G$17725,0)),MAX($A$2:$A18543)+1)</f>
        <v>14330</v>
      </c>
      <c r="B18544" s="1" t="e">
        <f aca="false">IF(COUNTIF($G$1:$G$17725,G18544&gt;0),0,INDEX($A$1:$A$17725,MATCH(G18544,$G$1:$G$17725,0)))</f>
        <v>#N/A</v>
      </c>
      <c r="C18544" s="1" t="str">
        <f aca="false">IF(H18544="",F18544,H18544)</f>
        <v>syncarpha questa</v>
      </c>
      <c r="F18544" s="5"/>
      <c r="G18544" s="1" t="n">
        <v>63125</v>
      </c>
      <c r="H18544" s="1" t="s">
        <v>23741</v>
      </c>
      <c r="I18544" s="1" t="n">
        <v>62906</v>
      </c>
      <c r="J18544" s="1" t="s">
        <v>23742</v>
      </c>
      <c r="K18544" s="1" t="s">
        <v>23337</v>
      </c>
    </row>
    <row r="18545" customFormat="false" ht="15" hidden="false" customHeight="true" outlineLevel="0" collapsed="false">
      <c r="A18545" s="1" t="n">
        <f aca="false">IF(IFERROR((MATCH(G18545,$G$1:$G$17725,0)),0),INDEX($A$1:$A$17725,MATCH(G18545,$G$1:$G$17725,0)),MAX($A$2:$A18544)+1)</f>
        <v>14331</v>
      </c>
      <c r="B18545" s="1" t="e">
        <f aca="false">IF(COUNTIF($G$1:$G$17725,G18545&gt;0),0,INDEX($A$1:$A$17725,MATCH(G18545,$G$1:$G$17725,0)))</f>
        <v>#N/A</v>
      </c>
      <c r="C18545" s="1" t="str">
        <f aca="false">IF(H18545="",F18545,H18545)</f>
        <v>tippecanoe solar power plant</v>
      </c>
      <c r="F18545" s="5"/>
      <c r="G18545" s="1" t="n">
        <v>63137</v>
      </c>
      <c r="H18545" s="1" t="s">
        <v>23743</v>
      </c>
      <c r="I18545" s="1" t="n">
        <v>15470</v>
      </c>
      <c r="K18545" s="1" t="s">
        <v>23337</v>
      </c>
    </row>
    <row r="18546" customFormat="false" ht="15" hidden="false" customHeight="true" outlineLevel="0" collapsed="false">
      <c r="A18546" s="1" t="n">
        <f aca="false">IF(IFERROR((MATCH(G18546,$G$1:$G$17725,0)),0),INDEX($A$1:$A$17725,MATCH(G18546,$G$1:$G$17725,0)),MAX($A$2:$A18545)+1)</f>
        <v>14332</v>
      </c>
      <c r="B18546" s="1" t="e">
        <f aca="false">IF(COUNTIF($G$1:$G$17725,G18546&gt;0),0,INDEX($A$1:$A$17725,MATCH(G18546,$G$1:$G$17725,0)))</f>
        <v>#N/A</v>
      </c>
      <c r="C18546" s="1" t="str">
        <f aca="false">IF(H18546="",F18546,H18546)</f>
        <v>francis scott key mall</v>
      </c>
      <c r="F18546" s="5"/>
      <c r="G18546" s="1" t="n">
        <v>63253</v>
      </c>
      <c r="H18546" s="1" t="s">
        <v>23744</v>
      </c>
      <c r="I18546" s="1" t="n">
        <v>63054</v>
      </c>
      <c r="J18546" s="1" t="s">
        <v>23744</v>
      </c>
      <c r="K18546" s="1" t="s">
        <v>23337</v>
      </c>
    </row>
    <row r="18547" customFormat="false" ht="15" hidden="false" customHeight="true" outlineLevel="0" collapsed="false">
      <c r="A18547" s="1" t="n">
        <f aca="false">IF(IFERROR((MATCH(G18547,$G$1:$G$17725,0)),0),INDEX($A$1:$A$17725,MATCH(G18547,$G$1:$G$17725,0)),MAX($A$2:$A18546)+1)</f>
        <v>14333</v>
      </c>
      <c r="B18547" s="1" t="e">
        <f aca="false">IF(COUNTIF($G$1:$G$17725,G18547&gt;0),0,INDEX($A$1:$A$17725,MATCH(G18547,$G$1:$G$17725,0)))</f>
        <v>#N/A</v>
      </c>
      <c r="C18547" s="1" t="str">
        <f aca="false">IF(H18547="",F18547,H18547)</f>
        <v>grand prix solar</v>
      </c>
      <c r="F18547" s="5"/>
      <c r="G18547" s="1" t="n">
        <v>63291</v>
      </c>
      <c r="H18547" s="1" t="s">
        <v>23745</v>
      </c>
      <c r="I18547" s="1" t="n">
        <v>63059</v>
      </c>
      <c r="J18547" s="1" t="s">
        <v>23746</v>
      </c>
      <c r="K18547" s="1" t="s">
        <v>23337</v>
      </c>
    </row>
    <row r="18548" customFormat="false" ht="15" hidden="false" customHeight="true" outlineLevel="0" collapsed="false">
      <c r="A18548" s="1" t="n">
        <f aca="false">IF(IFERROR((MATCH(G18548,$G$1:$G$17725,0)),0),INDEX($A$1:$A$17725,MATCH(G18548,$G$1:$G$17725,0)),MAX($A$2:$A18547)+1)</f>
        <v>14334</v>
      </c>
      <c r="B18548" s="1" t="e">
        <f aca="false">IF(COUNTIF($G$1:$G$17725,G18548&gt;0),0,INDEX($A$1:$A$17725,MATCH(G18548,$G$1:$G$17725,0)))</f>
        <v>#N/A</v>
      </c>
      <c r="C18548" s="1" t="str">
        <f aca="false">IF(H18548="",F18548,H18548)</f>
        <v>fresno bullard high school hybrid</v>
      </c>
      <c r="F18548" s="5"/>
      <c r="G18548" s="1" t="n">
        <v>63420</v>
      </c>
      <c r="H18548" s="1" t="s">
        <v>23747</v>
      </c>
      <c r="I18548" s="1" t="n">
        <v>62856</v>
      </c>
      <c r="J18548" s="1" t="s">
        <v>23681</v>
      </c>
      <c r="K18548" s="1" t="s">
        <v>23337</v>
      </c>
    </row>
    <row r="18549" customFormat="false" ht="15" hidden="false" customHeight="true" outlineLevel="0" collapsed="false">
      <c r="A18549" s="1" t="n">
        <f aca="false">IF(IFERROR((MATCH(G18549,$G$1:$G$17725,0)),0),INDEX($A$1:$A$17725,MATCH(G18549,$G$1:$G$17725,0)),MAX($A$2:$A18548)+1)</f>
        <v>14335</v>
      </c>
      <c r="B18549" s="1" t="e">
        <f aca="false">IF(COUNTIF($G$1:$G$17725,G18549&gt;0),0,INDEX($A$1:$A$17725,MATCH(G18549,$G$1:$G$17725,0)))</f>
        <v>#N/A</v>
      </c>
      <c r="C18549" s="1" t="str">
        <f aca="false">IF(H18549="",F18549,H18549)</f>
        <v>nyu langone - orthopedic</v>
      </c>
      <c r="F18549" s="5"/>
      <c r="G18549" s="1" t="n">
        <v>63625</v>
      </c>
      <c r="H18549" s="1" t="s">
        <v>23748</v>
      </c>
      <c r="I18549" s="1" t="n">
        <v>63333</v>
      </c>
      <c r="J18549" s="1" t="s">
        <v>23748</v>
      </c>
      <c r="K18549" s="1" t="s">
        <v>23337</v>
      </c>
    </row>
    <row r="18550" customFormat="false" ht="15" hidden="false" customHeight="true" outlineLevel="0" collapsed="false">
      <c r="A18550" s="1" t="n">
        <f aca="false">IF(IFERROR((MATCH(G18550,$G$1:$G$17725,0)),0),INDEX($A$1:$A$17725,MATCH(G18550,$G$1:$G$17725,0)),MAX($A$2:$A18549)+1)</f>
        <v>14336</v>
      </c>
      <c r="B18550" s="1" t="e">
        <f aca="false">IF(COUNTIF($G$1:$G$17725,G18550&gt;0),0,INDEX($A$1:$A$17725,MATCH(G18550,$G$1:$G$17725,0)))</f>
        <v>#N/A</v>
      </c>
      <c r="C18550" s="1" t="str">
        <f aca="false">IF(H18550="",F18550,H18550)</f>
        <v>north central bronx hospital</v>
      </c>
      <c r="F18550" s="5"/>
      <c r="G18550" s="1" t="n">
        <v>63643</v>
      </c>
      <c r="H18550" s="1" t="s">
        <v>23749</v>
      </c>
      <c r="I18550" s="1" t="n">
        <v>63347</v>
      </c>
      <c r="J18550" s="1" t="s">
        <v>23749</v>
      </c>
      <c r="K18550" s="1" t="s">
        <v>23337</v>
      </c>
    </row>
    <row r="18551" customFormat="false" ht="15" hidden="false" customHeight="true" outlineLevel="0" collapsed="false">
      <c r="A18551" s="1" t="n">
        <f aca="false">IF(IFERROR((MATCH(G18551,$G$1:$G$17725,0)),0),INDEX($A$1:$A$17725,MATCH(G18551,$G$1:$G$17725,0)),MAX($A$2:$A18550)+1)</f>
        <v>14337</v>
      </c>
      <c r="B18551" s="1" t="e">
        <f aca="false">IF(COUNTIF($G$1:$G$17725,G18551&gt;0),0,INDEX($A$1:$A$17725,MATCH(G18551,$G$1:$G$17725,0)))</f>
        <v>#N/A</v>
      </c>
      <c r="C18551" s="1" t="str">
        <f aca="false">IF(H18551="",F18551,H18551)</f>
        <v>wyckoff heights medical center</v>
      </c>
      <c r="F18551" s="5"/>
      <c r="G18551" s="1" t="n">
        <v>63644</v>
      </c>
      <c r="H18551" s="1" t="s">
        <v>23750</v>
      </c>
      <c r="I18551" s="1" t="n">
        <v>63348</v>
      </c>
      <c r="J18551" s="1" t="s">
        <v>23750</v>
      </c>
      <c r="K18551" s="1" t="s">
        <v>23337</v>
      </c>
    </row>
    <row r="18552" customFormat="false" ht="15" hidden="false" customHeight="true" outlineLevel="0" collapsed="false">
      <c r="A18552" s="1" t="n">
        <f aca="false">IF(IFERROR((MATCH(G18552,$G$1:$G$17725,0)),0),INDEX($A$1:$A$17725,MATCH(G18552,$G$1:$G$17725,0)),MAX($A$2:$A18551)+1)</f>
        <v>14338</v>
      </c>
      <c r="B18552" s="1" t="e">
        <f aca="false">IF(COUNTIF($G$1:$G$17725,G18552&gt;0),0,INDEX($A$1:$A$17725,MATCH(G18552,$G$1:$G$17725,0)))</f>
        <v>#N/A</v>
      </c>
      <c r="C18552" s="1" t="str">
        <f aca="false">IF(H18552="",F18552,H18552)</f>
        <v>ksr053 cantara fuel cell</v>
      </c>
      <c r="F18552" s="5"/>
      <c r="G18552" s="1" t="n">
        <v>63716</v>
      </c>
      <c r="H18552" s="1" t="s">
        <v>23751</v>
      </c>
      <c r="I18552" s="1" t="n">
        <v>62150</v>
      </c>
      <c r="J18552" s="1" t="s">
        <v>23253</v>
      </c>
      <c r="K18552" s="1" t="s">
        <v>23337</v>
      </c>
    </row>
    <row r="18553" customFormat="false" ht="15" hidden="false" customHeight="true" outlineLevel="0" collapsed="false">
      <c r="A18553" s="1" t="n">
        <f aca="false">IF(IFERROR((MATCH(G18553,$G$1:$G$17725,0)),0),INDEX($A$1:$A$17725,MATCH(G18553,$G$1:$G$17725,0)),MAX($A$2:$A18552)+1)</f>
        <v>14339</v>
      </c>
      <c r="B18553" s="1" t="e">
        <f aca="false">IF(COUNTIF($G$1:$G$17725,G18553&gt;0),0,INDEX($A$1:$A$17725,MATCH(G18553,$G$1:$G$17725,0)))</f>
        <v>#N/A</v>
      </c>
      <c r="C18553" s="1" t="str">
        <f aca="false">IF(H18553="",F18553,H18553)</f>
        <v>lineage logistics solar</v>
      </c>
      <c r="F18553" s="5"/>
      <c r="G18553" s="1" t="n">
        <v>63825</v>
      </c>
      <c r="H18553" s="1" t="s">
        <v>23752</v>
      </c>
      <c r="I18553" s="1" t="n">
        <v>63505</v>
      </c>
      <c r="J18553" s="1" t="s">
        <v>23753</v>
      </c>
      <c r="K18553" s="1" t="s">
        <v>23337</v>
      </c>
    </row>
    <row r="18554" customFormat="false" ht="15" hidden="false" customHeight="true" outlineLevel="0" collapsed="false">
      <c r="A18554" s="1" t="n">
        <f aca="false">IF(IFERROR((MATCH(G18554,$G$1:$G$17725,0)),0),INDEX($A$1:$A$17725,MATCH(G18554,$G$1:$G$17725,0)),MAX($A$2:$A18553)+1)</f>
        <v>14340</v>
      </c>
      <c r="B18554" s="1" t="e">
        <f aca="false">IF(COUNTIF($G$1:$G$17725,G18554&gt;0),0,INDEX($A$1:$A$17725,MATCH(G18554,$G$1:$G$17725,0)))</f>
        <v>#N/A</v>
      </c>
      <c r="C18554" s="1" t="str">
        <f aca="false">IF(H18554="",F18554,H18554)</f>
        <v>bethlehem solar</v>
      </c>
      <c r="F18554" s="5"/>
      <c r="G18554" s="1" t="n">
        <v>63079</v>
      </c>
      <c r="H18554" s="1" t="s">
        <v>23754</v>
      </c>
      <c r="I18554" s="1" t="n">
        <v>62856</v>
      </c>
      <c r="J18554" s="1" t="s">
        <v>23681</v>
      </c>
      <c r="K18554" s="1" t="s">
        <v>23337</v>
      </c>
    </row>
    <row r="18555" customFormat="false" ht="15" hidden="false" customHeight="true" outlineLevel="0" collapsed="false">
      <c r="A18555" s="1" t="n">
        <f aca="false">IF(IFERROR((MATCH(G18555,$G$1:$G$17725,0)),0),INDEX($A$1:$A$17725,MATCH(G18555,$G$1:$G$17725,0)),MAX($A$2:$A18554)+1)</f>
        <v>14341</v>
      </c>
      <c r="B18555" s="1" t="e">
        <f aca="false">IF(COUNTIF($G$1:$G$17725,G18555&gt;0),0,INDEX($A$1:$A$17725,MATCH(G18555,$G$1:$G$17725,0)))</f>
        <v>#N/A</v>
      </c>
      <c r="C18555" s="1" t="str">
        <f aca="false">IF(H18555="",F18555,H18555)</f>
        <v>d'arrigo brothers - phase 4</v>
      </c>
      <c r="F18555" s="5"/>
      <c r="G18555" s="1" t="n">
        <v>63486</v>
      </c>
      <c r="H18555" s="1" t="s">
        <v>23755</v>
      </c>
      <c r="I18555" s="1" t="n">
        <v>63226</v>
      </c>
      <c r="J18555" s="1" t="s">
        <v>23706</v>
      </c>
      <c r="K18555" s="1" t="s">
        <v>23337</v>
      </c>
    </row>
    <row r="18556" customFormat="false" ht="15" hidden="false" customHeight="true" outlineLevel="0" collapsed="false">
      <c r="A18556" s="1" t="n">
        <f aca="false">IF(IFERROR((MATCH(G18556,$G$1:$G$17725,0)),0),INDEX($A$1:$A$17725,MATCH(G18556,$G$1:$G$17725,0)),MAX($A$2:$A18555)+1)</f>
        <v>14342</v>
      </c>
      <c r="B18556" s="1" t="e">
        <f aca="false">IF(COUNTIF($G$1:$G$17725,G18556&gt;0),0,INDEX($A$1:$A$17725,MATCH(G18556,$G$1:$G$17725,0)))</f>
        <v>#N/A</v>
      </c>
      <c r="C18556" s="1" t="str">
        <f aca="false">IF(H18556="",F18556,H18556)</f>
        <v>st. luke's cornwall hospital</v>
      </c>
      <c r="F18556" s="5"/>
      <c r="G18556" s="1" t="n">
        <v>63546</v>
      </c>
      <c r="H18556" s="1" t="s">
        <v>23756</v>
      </c>
      <c r="I18556" s="1" t="n">
        <v>63270</v>
      </c>
      <c r="J18556" s="1" t="s">
        <v>23757</v>
      </c>
      <c r="K18556" s="1" t="s">
        <v>23337</v>
      </c>
    </row>
    <row r="18557" customFormat="false" ht="15" hidden="false" customHeight="true" outlineLevel="0" collapsed="false">
      <c r="A18557" s="1" t="n">
        <f aca="false">IF(IFERROR((MATCH(G18557,$G$1:$G$17725,0)),0),INDEX($A$1:$A$17725,MATCH(G18557,$G$1:$G$17725,0)),MAX($A$2:$A18556)+1)</f>
        <v>14343</v>
      </c>
      <c r="B18557" s="1" t="e">
        <f aca="false">IF(COUNTIF($G$1:$G$17725,G18557&gt;0),0,INDEX($A$1:$A$17725,MATCH(G18557,$G$1:$G$17725,0)))</f>
        <v>#N/A</v>
      </c>
      <c r="C18557" s="1" t="str">
        <f aca="false">IF(H18557="",F18557,H18557)</f>
        <v>lafayette 2 - mlk jr. hospital (mlk)</v>
      </c>
      <c r="F18557" s="5"/>
      <c r="G18557" s="1" t="n">
        <v>63623</v>
      </c>
      <c r="H18557" s="1" t="s">
        <v>23758</v>
      </c>
      <c r="I18557" s="1" t="n">
        <v>61944</v>
      </c>
      <c r="J18557" s="1" t="s">
        <v>23041</v>
      </c>
      <c r="K18557" s="1" t="s">
        <v>23337</v>
      </c>
    </row>
    <row r="18558" customFormat="false" ht="15" hidden="false" customHeight="true" outlineLevel="0" collapsed="false">
      <c r="A18558" s="1" t="n">
        <f aca="false">IF(IFERROR((MATCH(G18558,$G$1:$G$17725,0)),0),INDEX($A$1:$A$17725,MATCH(G18558,$G$1:$G$17725,0)),MAX($A$2:$A18557)+1)</f>
        <v>14344</v>
      </c>
      <c r="B18558" s="1" t="e">
        <f aca="false">IF(COUNTIF($G$1:$G$17725,G18558&gt;0),0,INDEX($A$1:$A$17725,MATCH(G18558,$G$1:$G$17725,0)))</f>
        <v>#N/A</v>
      </c>
      <c r="C18558" s="1" t="str">
        <f aca="false">IF(H18558="",F18558,H18558)</f>
        <v>orange street g1</v>
      </c>
      <c r="F18558" s="5"/>
      <c r="G18558" s="1" t="n">
        <v>63173</v>
      </c>
      <c r="H18558" s="1" t="s">
        <v>23759</v>
      </c>
      <c r="I18558" s="1" t="n">
        <v>1456</v>
      </c>
      <c r="K18558" s="1" t="s">
        <v>23337</v>
      </c>
    </row>
    <row r="18559" customFormat="false" ht="15" hidden="false" customHeight="true" outlineLevel="0" collapsed="false">
      <c r="A18559" s="1" t="n">
        <f aca="false">IF(IFERROR((MATCH(G18559,$G$1:$G$17725,0)),0),INDEX($A$1:$A$17725,MATCH(G18559,$G$1:$G$17725,0)),MAX($A$2:$A18558)+1)</f>
        <v>14345</v>
      </c>
      <c r="B18559" s="1" t="e">
        <f aca="false">IF(COUNTIF($G$1:$G$17725,G18559&gt;0),0,INDEX($A$1:$A$17725,MATCH(G18559,$G$1:$G$17725,0)))</f>
        <v>#N/A</v>
      </c>
      <c r="C18559" s="1" t="str">
        <f aca="false">IF(H18559="",F18559,H18559)</f>
        <v>dunn road solar</v>
      </c>
      <c r="F18559" s="5"/>
      <c r="G18559" s="1" t="n">
        <v>63642</v>
      </c>
      <c r="H18559" s="1" t="s">
        <v>23760</v>
      </c>
      <c r="I18559" s="1" t="n">
        <v>63185</v>
      </c>
      <c r="J18559" s="1" t="s">
        <v>23761</v>
      </c>
      <c r="K18559" s="1" t="s">
        <v>23337</v>
      </c>
    </row>
    <row r="18560" customFormat="false" ht="15" hidden="false" customHeight="true" outlineLevel="0" collapsed="false">
      <c r="A18560" s="1" t="n">
        <f aca="false">IF(IFERROR((MATCH(G18560,$G$1:$G$17725,0)),0),INDEX($A$1:$A$17725,MATCH(G18560,$G$1:$G$17725,0)),MAX($A$2:$A18559)+1)</f>
        <v>14346</v>
      </c>
      <c r="B18560" s="1" t="e">
        <f aca="false">IF(COUNTIF($G$1:$G$17725,G18560&gt;0),0,INDEX($A$1:$A$17725,MATCH(G18560,$G$1:$G$17725,0)))</f>
        <v>#N/A</v>
      </c>
      <c r="C18560" s="1" t="str">
        <f aca="false">IF(H18560="",F18560,H18560)</f>
        <v>sdm000 clarkson fuel cell</v>
      </c>
      <c r="F18560" s="5"/>
      <c r="G18560" s="1" t="n">
        <v>63647</v>
      </c>
      <c r="H18560" s="1" t="s">
        <v>23762</v>
      </c>
      <c r="I18560" s="1" t="n">
        <v>62150</v>
      </c>
      <c r="J18560" s="1" t="s">
        <v>23253</v>
      </c>
      <c r="K18560" s="1" t="s">
        <v>23337</v>
      </c>
    </row>
    <row r="18561" customFormat="false" ht="15" hidden="false" customHeight="true" outlineLevel="0" collapsed="false">
      <c r="A18561" s="1" t="n">
        <f aca="false">IF(IFERROR((MATCH(G18561,$G$1:$G$17725,0)),0),INDEX($A$1:$A$17725,MATCH(G18561,$G$1:$G$17725,0)),MAX($A$2:$A18560)+1)</f>
        <v>14347</v>
      </c>
      <c r="B18561" s="1" t="e">
        <f aca="false">IF(COUNTIF($G$1:$G$17725,G18561&gt;0),0,INDEX($A$1:$A$17725,MATCH(G18561,$G$1:$G$17725,0)))</f>
        <v>#N/A</v>
      </c>
      <c r="C18561" s="1" t="str">
        <f aca="false">IF(H18561="",F18561,H18561)</f>
        <v>m72 west solar</v>
      </c>
      <c r="F18561" s="5"/>
      <c r="G18561" s="1" t="n">
        <v>63660</v>
      </c>
      <c r="H18561" s="1" t="s">
        <v>23763</v>
      </c>
      <c r="I18561" s="1" t="n">
        <v>62870</v>
      </c>
      <c r="J18561" s="1" t="s">
        <v>23378</v>
      </c>
      <c r="K18561" s="1" t="s">
        <v>23337</v>
      </c>
    </row>
    <row r="18562" customFormat="false" ht="15" hidden="false" customHeight="true" outlineLevel="0" collapsed="false">
      <c r="A18562" s="1" t="n">
        <f aca="false">IF(IFERROR((MATCH(G18562,$G$1:$G$17725,0)),0),INDEX($A$1:$A$17725,MATCH(G18562,$G$1:$G$17725,0)),MAX($A$2:$A18561)+1)</f>
        <v>14348</v>
      </c>
      <c r="B18562" s="1" t="e">
        <f aca="false">IF(COUNTIF($G$1:$G$17725,G18562&gt;0),0,INDEX($A$1:$A$17725,MATCH(G18562,$G$1:$G$17725,0)))</f>
        <v>#N/A</v>
      </c>
      <c r="C18562" s="1" t="str">
        <f aca="false">IF(H18562="",F18562,H18562)</f>
        <v>conagra foods at st. elmo</v>
      </c>
      <c r="F18562" s="5"/>
      <c r="G18562" s="1" t="n">
        <v>63830</v>
      </c>
      <c r="H18562" s="1" t="s">
        <v>23764</v>
      </c>
      <c r="I18562" s="1" t="n">
        <v>63511</v>
      </c>
      <c r="J18562" s="1" t="s">
        <v>23765</v>
      </c>
      <c r="K18562" s="1" t="s">
        <v>23337</v>
      </c>
    </row>
    <row r="18563" customFormat="false" ht="15" hidden="false" customHeight="true" outlineLevel="0" collapsed="false">
      <c r="A18563" s="1" t="n">
        <f aca="false">IF(IFERROR((MATCH(G18563,$G$1:$G$17725,0)),0),INDEX($A$1:$A$17725,MATCH(G18563,$G$1:$G$17725,0)),MAX($A$2:$A18562)+1)</f>
        <v>14349</v>
      </c>
      <c r="B18563" s="1" t="e">
        <f aca="false">IF(COUNTIF($G$1:$G$17725,G18563&gt;0),0,INDEX($A$1:$A$17725,MATCH(G18563,$G$1:$G$17725,0)))</f>
        <v>#N/A</v>
      </c>
      <c r="C18563" s="1" t="str">
        <f aca="false">IF(H18563="",F18563,H18563)</f>
        <v>harmony road solar</v>
      </c>
      <c r="F18563" s="5"/>
      <c r="G18563" s="1" t="n">
        <v>63069</v>
      </c>
      <c r="H18563" s="1" t="s">
        <v>23766</v>
      </c>
      <c r="I18563" s="1" t="n">
        <v>62856</v>
      </c>
      <c r="J18563" s="1" t="s">
        <v>23681</v>
      </c>
      <c r="K18563" s="1" t="s">
        <v>23337</v>
      </c>
    </row>
    <row r="18564" customFormat="false" ht="15" hidden="false" customHeight="true" outlineLevel="0" collapsed="false">
      <c r="A18564" s="1" t="n">
        <f aca="false">IF(IFERROR((MATCH(G18564,$G$1:$G$17725,0)),0),INDEX($A$1:$A$17725,MATCH(G18564,$G$1:$G$17725,0)),MAX($A$2:$A18563)+1)</f>
        <v>14350</v>
      </c>
      <c r="B18564" s="1" t="e">
        <f aca="false">IF(COUNTIF($G$1:$G$17725,G18564&gt;0),0,INDEX($A$1:$A$17725,MATCH(G18564,$G$1:$G$17725,0)))</f>
        <v>#N/A</v>
      </c>
      <c r="C18564" s="1" t="str">
        <f aca="false">IF(H18564="",F18564,H18564)</f>
        <v>hobart &amp; william smith college gates rd.</v>
      </c>
      <c r="F18564" s="5"/>
      <c r="G18564" s="1" t="n">
        <v>63297</v>
      </c>
      <c r="H18564" s="1" t="s">
        <v>23767</v>
      </c>
      <c r="I18564" s="1" t="n">
        <v>62994</v>
      </c>
      <c r="J18564" s="1" t="s">
        <v>23694</v>
      </c>
      <c r="K18564" s="1" t="s">
        <v>23337</v>
      </c>
    </row>
    <row r="18565" customFormat="false" ht="15" hidden="false" customHeight="true" outlineLevel="0" collapsed="false">
      <c r="A18565" s="1" t="n">
        <f aca="false">IF(IFERROR((MATCH(G18565,$G$1:$G$17725,0)),0),INDEX($A$1:$A$17725,MATCH(G18565,$G$1:$G$17725,0)),MAX($A$2:$A18564)+1)</f>
        <v>14351</v>
      </c>
      <c r="B18565" s="1" t="e">
        <f aca="false">IF(COUNTIF($G$1:$G$17725,G18565&gt;0),0,INDEX($A$1:$A$17725,MATCH(G18565,$G$1:$G$17725,0)))</f>
        <v>#N/A</v>
      </c>
      <c r="C18565" s="1" t="str">
        <f aca="false">IF(H18565="",F18565,H18565)</f>
        <v>colonial pipeline allentown chesterfield</v>
      </c>
      <c r="F18565" s="5"/>
      <c r="G18565" s="1" t="n">
        <v>63356</v>
      </c>
      <c r="H18565" s="1" t="s">
        <v>23768</v>
      </c>
      <c r="I18565" s="1" t="n">
        <v>62067</v>
      </c>
      <c r="J18565" s="1" t="s">
        <v>23491</v>
      </c>
      <c r="K18565" s="1" t="s">
        <v>23337</v>
      </c>
    </row>
    <row r="18566" customFormat="false" ht="15" hidden="false" customHeight="true" outlineLevel="0" collapsed="false">
      <c r="A18566" s="1" t="n">
        <f aca="false">IF(IFERROR((MATCH(G18566,$G$1:$G$17725,0)),0),INDEX($A$1:$A$17725,MATCH(G18566,$G$1:$G$17725,0)),MAX($A$2:$A18565)+1)</f>
        <v>14352</v>
      </c>
      <c r="B18566" s="1" t="e">
        <f aca="false">IF(COUNTIF($G$1:$G$17725,G18566&gt;0),0,INDEX($A$1:$A$17725,MATCH(G18566,$G$1:$G$17725,0)))</f>
        <v>#N/A</v>
      </c>
      <c r="C18566" s="1" t="str">
        <f aca="false">IF(H18566="",F18566,H18566)</f>
        <v>shelby solar array</v>
      </c>
      <c r="F18566" s="5"/>
      <c r="G18566" s="1" t="n">
        <v>63390</v>
      </c>
      <c r="H18566" s="1" t="s">
        <v>23769</v>
      </c>
      <c r="I18566" s="1" t="n">
        <v>60571</v>
      </c>
      <c r="J18566" s="1" t="s">
        <v>23700</v>
      </c>
      <c r="K18566" s="1" t="s">
        <v>23337</v>
      </c>
    </row>
    <row r="18567" customFormat="false" ht="15" hidden="false" customHeight="true" outlineLevel="0" collapsed="false">
      <c r="A18567" s="1" t="n">
        <f aca="false">IF(IFERROR((MATCH(G18567,$G$1:$G$17725,0)),0),INDEX($A$1:$A$17725,MATCH(G18567,$G$1:$G$17725,0)),MAX($A$2:$A18566)+1)</f>
        <v>14353</v>
      </c>
      <c r="B18567" s="1" t="e">
        <f aca="false">IF(COUNTIF($G$1:$G$17725,G18567&gt;0),0,INDEX($A$1:$A$17725,MATCH(G18567,$G$1:$G$17725,0)))</f>
        <v>#N/A</v>
      </c>
      <c r="C18567" s="1" t="str">
        <f aca="false">IF(H18567="",F18567,H18567)</f>
        <v>fresno sunnyside high school hybrid</v>
      </c>
      <c r="F18567" s="5"/>
      <c r="G18567" s="1" t="n">
        <v>63422</v>
      </c>
      <c r="H18567" s="1" t="s">
        <v>23770</v>
      </c>
      <c r="I18567" s="1" t="n">
        <v>62856</v>
      </c>
      <c r="J18567" s="1" t="s">
        <v>23681</v>
      </c>
      <c r="K18567" s="1" t="s">
        <v>23337</v>
      </c>
    </row>
    <row r="18568" customFormat="false" ht="15" hidden="false" customHeight="true" outlineLevel="0" collapsed="false">
      <c r="A18568" s="1" t="n">
        <f aca="false">IF(IFERROR((MATCH(G18568,$G$1:$G$17725,0)),0),INDEX($A$1:$A$17725,MATCH(G18568,$G$1:$G$17725,0)),MAX($A$2:$A18567)+1)</f>
        <v>14354</v>
      </c>
      <c r="B18568" s="1" t="e">
        <f aca="false">IF(COUNTIF($G$1:$G$17725,G18568&gt;0),0,INDEX($A$1:$A$17725,MATCH(G18568,$G$1:$G$17725,0)))</f>
        <v>#N/A</v>
      </c>
      <c r="C18568" s="1" t="str">
        <f aca="false">IF(H18568="",F18568,H18568)</f>
        <v>tickle creek solar</v>
      </c>
      <c r="F18568" s="5"/>
      <c r="G18568" s="1" t="n">
        <v>63442</v>
      </c>
      <c r="H18568" s="1" t="s">
        <v>23771</v>
      </c>
      <c r="I18568" s="1" t="n">
        <v>63185</v>
      </c>
      <c r="J18568" s="1" t="s">
        <v>23761</v>
      </c>
      <c r="K18568" s="1" t="s">
        <v>23337</v>
      </c>
    </row>
    <row r="18569" customFormat="false" ht="15" hidden="false" customHeight="true" outlineLevel="0" collapsed="false">
      <c r="A18569" s="1" t="n">
        <f aca="false">IF(IFERROR((MATCH(G18569,$G$1:$G$17725,0)),0),INDEX($A$1:$A$17725,MATCH(G18569,$G$1:$G$17725,0)),MAX($A$2:$A18568)+1)</f>
        <v>14355</v>
      </c>
      <c r="B18569" s="1" t="e">
        <f aca="false">IF(COUNTIF($G$1:$G$17725,G18569&gt;0),0,INDEX($A$1:$A$17725,MATCH(G18569,$G$1:$G$17725,0)))</f>
        <v>#N/A</v>
      </c>
      <c r="C18569" s="1" t="str">
        <f aca="false">IF(H18569="",F18569,H18569)</f>
        <v>california city</v>
      </c>
      <c r="F18569" s="5"/>
      <c r="G18569" s="1" t="n">
        <v>63516</v>
      </c>
      <c r="H18569" s="1" t="s">
        <v>23772</v>
      </c>
      <c r="I18569" s="1" t="n">
        <v>61944</v>
      </c>
      <c r="J18569" s="1" t="s">
        <v>23041</v>
      </c>
      <c r="K18569" s="1" t="s">
        <v>23337</v>
      </c>
    </row>
    <row r="18570" customFormat="false" ht="15" hidden="false" customHeight="true" outlineLevel="0" collapsed="false">
      <c r="A18570" s="1" t="n">
        <f aca="false">IF(IFERROR((MATCH(G18570,$G$1:$G$17725,0)),0),INDEX($A$1:$A$17725,MATCH(G18570,$G$1:$G$17725,0)),MAX($A$2:$A18569)+1)</f>
        <v>14356</v>
      </c>
      <c r="B18570" s="1" t="e">
        <f aca="false">IF(COUNTIF($G$1:$G$17725,G18570&gt;0),0,INDEX($A$1:$A$17725,MATCH(G18570,$G$1:$G$17725,0)))</f>
        <v>#N/A</v>
      </c>
      <c r="C18570" s="1" t="str">
        <f aca="false">IF(H18570="",F18570,H18570)</f>
        <v>lafayette 2 - internal services dept</v>
      </c>
      <c r="F18570" s="5"/>
      <c r="G18570" s="1" t="n">
        <v>63527</v>
      </c>
      <c r="H18570" s="1" t="s">
        <v>23773</v>
      </c>
      <c r="I18570" s="1" t="n">
        <v>61944</v>
      </c>
      <c r="J18570" s="1" t="s">
        <v>23041</v>
      </c>
      <c r="K18570" s="1" t="s">
        <v>23337</v>
      </c>
    </row>
    <row r="18571" customFormat="false" ht="15" hidden="false" customHeight="true" outlineLevel="0" collapsed="false">
      <c r="A18571" s="1" t="n">
        <f aca="false">IF(IFERROR((MATCH(G18571,$G$1:$G$17725,0)),0),INDEX($A$1:$A$17725,MATCH(G18571,$G$1:$G$17725,0)),MAX($A$2:$A18570)+1)</f>
        <v>14357</v>
      </c>
      <c r="B18571" s="1" t="e">
        <f aca="false">IF(COUNTIF($G$1:$G$17725,G18571&gt;0),0,INDEX($A$1:$A$17725,MATCH(G18571,$G$1:$G$17725,0)))</f>
        <v>#N/A</v>
      </c>
      <c r="C18571" s="1" t="str">
        <f aca="false">IF(H18571="",F18571,H18571)</f>
        <v>river valley solar</v>
      </c>
      <c r="F18571" s="5"/>
      <c r="G18571" s="1" t="n">
        <v>63665</v>
      </c>
      <c r="H18571" s="1" t="s">
        <v>23774</v>
      </c>
      <c r="I18571" s="1" t="n">
        <v>63185</v>
      </c>
      <c r="J18571" s="1" t="s">
        <v>23761</v>
      </c>
      <c r="K18571" s="1" t="s">
        <v>23337</v>
      </c>
    </row>
    <row r="18572" customFormat="false" ht="15" hidden="false" customHeight="true" outlineLevel="0" collapsed="false">
      <c r="A18572" s="1" t="n">
        <f aca="false">IF(IFERROR((MATCH(G18572,$G$1:$G$17725,0)),0),INDEX($A$1:$A$17725,MATCH(G18572,$G$1:$G$17725,0)),MAX($A$2:$A18571)+1)</f>
        <v>14358</v>
      </c>
      <c r="B18572" s="1" t="e">
        <f aca="false">IF(COUNTIF($G$1:$G$17725,G18572&gt;0),0,INDEX($A$1:$A$17725,MATCH(G18572,$G$1:$G$17725,0)))</f>
        <v>#N/A</v>
      </c>
      <c r="C18572" s="1" t="str">
        <f aca="false">IF(H18572="",F18572,H18572)</f>
        <v>mount hope east</v>
      </c>
      <c r="F18572" s="5"/>
      <c r="G18572" s="1" t="n">
        <v>63749</v>
      </c>
      <c r="H18572" s="1" t="s">
        <v>23775</v>
      </c>
      <c r="I18572" s="1" t="n">
        <v>63443</v>
      </c>
      <c r="J18572" s="1" t="s">
        <v>23776</v>
      </c>
      <c r="K18572" s="1" t="s">
        <v>23337</v>
      </c>
    </row>
    <row r="18573" customFormat="false" ht="15" hidden="false" customHeight="true" outlineLevel="0" collapsed="false">
      <c r="A18573" s="1" t="n">
        <f aca="false">IF(IFERROR((MATCH(G18573,$G$1:$G$17725,0)),0),INDEX($A$1:$A$17725,MATCH(G18573,$G$1:$G$17725,0)),MAX($A$2:$A18572)+1)</f>
        <v>14359</v>
      </c>
      <c r="B18573" s="1" t="e">
        <f aca="false">IF(COUNTIF($G$1:$G$17725,G18573&gt;0),0,INDEX($A$1:$A$17725,MATCH(G18573,$G$1:$G$17725,0)))</f>
        <v>#N/A</v>
      </c>
      <c r="C18573" s="1" t="str">
        <f aca="false">IF(H18573="",F18573,H18573)</f>
        <v>timonium fairgrounds</v>
      </c>
      <c r="F18573" s="5"/>
      <c r="G18573" s="1" t="n">
        <v>63904</v>
      </c>
      <c r="H18573" s="1" t="s">
        <v>23777</v>
      </c>
      <c r="I18573" s="1" t="n">
        <v>62915</v>
      </c>
      <c r="J18573" s="1" t="s">
        <v>23393</v>
      </c>
      <c r="K18573" s="1" t="s">
        <v>23337</v>
      </c>
    </row>
    <row r="18574" customFormat="false" ht="15" hidden="false" customHeight="true" outlineLevel="0" collapsed="false">
      <c r="A18574" s="1" t="n">
        <f aca="false">IF(IFERROR((MATCH(G18574,$G$1:$G$17725,0)),0),INDEX($A$1:$A$17725,MATCH(G18574,$G$1:$G$17725,0)),MAX($A$2:$A18573)+1)</f>
        <v>14360</v>
      </c>
      <c r="B18574" s="1" t="e">
        <f aca="false">IF(COUNTIF($G$1:$G$17725,G18574&gt;0),0,INDEX($A$1:$A$17725,MATCH(G18574,$G$1:$G$17725,0)))</f>
        <v>#N/A</v>
      </c>
      <c r="C18574" s="1" t="str">
        <f aca="false">IF(H18574="",F18574,H18574)</f>
        <v>dg infineum</v>
      </c>
      <c r="F18574" s="5"/>
      <c r="G18574" s="1" t="n">
        <v>62958</v>
      </c>
      <c r="H18574" s="1" t="s">
        <v>23778</v>
      </c>
      <c r="I18574" s="1" t="n">
        <v>62801</v>
      </c>
      <c r="J18574" s="1" t="s">
        <v>23779</v>
      </c>
      <c r="K18574" s="1" t="s">
        <v>23337</v>
      </c>
    </row>
    <row r="18575" customFormat="false" ht="15" hidden="false" customHeight="true" outlineLevel="0" collapsed="false">
      <c r="A18575" s="1" t="n">
        <f aca="false">IF(IFERROR((MATCH(G18575,$G$1:$G$17725,0)),0),INDEX($A$1:$A$17725,MATCH(G18575,$G$1:$G$17725,0)),MAX($A$2:$A18574)+1)</f>
        <v>14361</v>
      </c>
      <c r="B18575" s="1" t="e">
        <f aca="false">IF(COUNTIF($G$1:$G$17725,G18575&gt;0),0,INDEX($A$1:$A$17725,MATCH(G18575,$G$1:$G$17725,0)))</f>
        <v>#N/A</v>
      </c>
      <c r="C18575" s="1" t="str">
        <f aca="false">IF(H18575="",F18575,H18575)</f>
        <v>east pulaski bess</v>
      </c>
      <c r="F18575" s="5"/>
      <c r="G18575" s="1" t="n">
        <v>62981</v>
      </c>
      <c r="H18575" s="1" t="s">
        <v>23780</v>
      </c>
      <c r="I18575" s="1" t="n">
        <v>56404</v>
      </c>
      <c r="J18575" s="1" t="s">
        <v>23781</v>
      </c>
      <c r="K18575" s="1" t="s">
        <v>23337</v>
      </c>
    </row>
    <row r="18576" customFormat="false" ht="15" hidden="false" customHeight="true" outlineLevel="0" collapsed="false">
      <c r="A18576" s="1" t="n">
        <f aca="false">IF(IFERROR((MATCH(G18576,$G$1:$G$17725,0)),0),INDEX($A$1:$A$17725,MATCH(G18576,$G$1:$G$17725,0)),MAX($A$2:$A18575)+1)</f>
        <v>14362</v>
      </c>
      <c r="B18576" s="1" t="e">
        <f aca="false">IF(COUNTIF($G$1:$G$17725,G18576&gt;0),0,INDEX($A$1:$A$17725,MATCH(G18576,$G$1:$G$17725,0)))</f>
        <v>#N/A</v>
      </c>
      <c r="C18576" s="1" t="str">
        <f aca="false">IF(H18576="",F18576,H18576)</f>
        <v>esa four oaks 2 nc llc</v>
      </c>
      <c r="F18576" s="5"/>
      <c r="G18576" s="1" t="n">
        <v>62996</v>
      </c>
      <c r="H18576" s="1" t="s">
        <v>23782</v>
      </c>
      <c r="I18576" s="1" t="n">
        <v>62845</v>
      </c>
      <c r="J18576" s="1" t="s">
        <v>23782</v>
      </c>
      <c r="K18576" s="1" t="s">
        <v>23337</v>
      </c>
    </row>
    <row r="18577" customFormat="false" ht="15" hidden="false" customHeight="true" outlineLevel="0" collapsed="false">
      <c r="A18577" s="1" t="n">
        <f aca="false">IF(IFERROR((MATCH(G18577,$G$1:$G$17725,0)),0),INDEX($A$1:$A$17725,MATCH(G18577,$G$1:$G$17725,0)),MAX($A$2:$A18576)+1)</f>
        <v>14363</v>
      </c>
      <c r="B18577" s="1" t="e">
        <f aca="false">IF(COUNTIF($G$1:$G$17725,G18577&gt;0),0,INDEX($A$1:$A$17725,MATCH(G18577,$G$1:$G$17725,0)))</f>
        <v>#N/A</v>
      </c>
      <c r="C18577" s="1" t="str">
        <f aca="false">IF(H18577="",F18577,H18577)</f>
        <v>hollygrove csg</v>
      </c>
      <c r="F18577" s="5"/>
      <c r="G18577" s="1" t="n">
        <v>63051</v>
      </c>
      <c r="H18577" s="1" t="s">
        <v>23783</v>
      </c>
      <c r="I18577" s="1" t="n">
        <v>62856</v>
      </c>
      <c r="J18577" s="1" t="s">
        <v>23681</v>
      </c>
      <c r="K18577" s="1" t="s">
        <v>23337</v>
      </c>
    </row>
    <row r="18578" customFormat="false" ht="15" hidden="false" customHeight="true" outlineLevel="0" collapsed="false">
      <c r="A18578" s="1" t="n">
        <f aca="false">IF(IFERROR((MATCH(G18578,$G$1:$G$17725,0)),0),INDEX($A$1:$A$17725,MATCH(G18578,$G$1:$G$17725,0)),MAX($A$2:$A18577)+1)</f>
        <v>14364</v>
      </c>
      <c r="B18578" s="1" t="e">
        <f aca="false">IF(COUNTIF($G$1:$G$17725,G18578&gt;0),0,INDEX($A$1:$A$17725,MATCH(G18578,$G$1:$G$17725,0)))</f>
        <v>#N/A</v>
      </c>
      <c r="C18578" s="1" t="str">
        <f aca="false">IF(H18578="",F18578,H18578)</f>
        <v>guildlerland csg</v>
      </c>
      <c r="F18578" s="5"/>
      <c r="G18578" s="1" t="n">
        <v>63052</v>
      </c>
      <c r="H18578" s="1" t="s">
        <v>23784</v>
      </c>
      <c r="I18578" s="1" t="n">
        <v>62856</v>
      </c>
      <c r="J18578" s="1" t="s">
        <v>23681</v>
      </c>
      <c r="K18578" s="1" t="s">
        <v>23337</v>
      </c>
    </row>
    <row r="18579" customFormat="false" ht="15" hidden="false" customHeight="true" outlineLevel="0" collapsed="false">
      <c r="A18579" s="1" t="n">
        <f aca="false">IF(IFERROR((MATCH(G18579,$G$1:$G$17725,0)),0),INDEX($A$1:$A$17725,MATCH(G18579,$G$1:$G$17725,0)),MAX($A$2:$A18578)+1)</f>
        <v>14365</v>
      </c>
      <c r="B18579" s="1" t="e">
        <f aca="false">IF(COUNTIF($G$1:$G$17725,G18579&gt;0),0,INDEX($A$1:$A$17725,MATCH(G18579,$G$1:$G$17725,0)))</f>
        <v>#N/A</v>
      </c>
      <c r="C18579" s="1" t="str">
        <f aca="false">IF(H18579="",F18579,H18579)</f>
        <v>howland csg</v>
      </c>
      <c r="F18579" s="5"/>
      <c r="G18579" s="1" t="n">
        <v>63055</v>
      </c>
      <c r="H18579" s="1" t="s">
        <v>23785</v>
      </c>
      <c r="I18579" s="1" t="n">
        <v>62856</v>
      </c>
      <c r="J18579" s="1" t="s">
        <v>23681</v>
      </c>
      <c r="K18579" s="1" t="s">
        <v>23337</v>
      </c>
    </row>
    <row r="18580" customFormat="false" ht="15" hidden="false" customHeight="true" outlineLevel="0" collapsed="false">
      <c r="A18580" s="1" t="n">
        <f aca="false">IF(IFERROR((MATCH(G18580,$G$1:$G$17725,0)),0),INDEX($A$1:$A$17725,MATCH(G18580,$G$1:$G$17725,0)),MAX($A$2:$A18579)+1)</f>
        <v>14366</v>
      </c>
      <c r="B18580" s="1" t="e">
        <f aca="false">IF(COUNTIF($G$1:$G$17725,G18580&gt;0),0,INDEX($A$1:$A$17725,MATCH(G18580,$G$1:$G$17725,0)))</f>
        <v>#N/A</v>
      </c>
      <c r="C18580" s="1" t="str">
        <f aca="false">IF(H18580="",F18580,H18580)</f>
        <v>gifford csg</v>
      </c>
      <c r="F18580" s="5"/>
      <c r="G18580" s="1" t="n">
        <v>63056</v>
      </c>
      <c r="H18580" s="1" t="s">
        <v>23786</v>
      </c>
      <c r="I18580" s="1" t="n">
        <v>62856</v>
      </c>
      <c r="J18580" s="1" t="s">
        <v>23681</v>
      </c>
      <c r="K18580" s="1" t="s">
        <v>23337</v>
      </c>
    </row>
    <row r="18581" customFormat="false" ht="15" hidden="false" customHeight="true" outlineLevel="0" collapsed="false">
      <c r="A18581" s="1" t="n">
        <f aca="false">IF(IFERROR((MATCH(G18581,$G$1:$G$17725,0)),0),INDEX($A$1:$A$17725,MATCH(G18581,$G$1:$G$17725,0)),MAX($A$2:$A18580)+1)</f>
        <v>14367</v>
      </c>
      <c r="B18581" s="1" t="e">
        <f aca="false">IF(COUNTIF($G$1:$G$17725,G18581&gt;0),0,INDEX($A$1:$A$17725,MATCH(G18581,$G$1:$G$17725,0)))</f>
        <v>#N/A</v>
      </c>
      <c r="C18581" s="1" t="str">
        <f aca="false">IF(H18581="",F18581,H18581)</f>
        <v>czub csg</v>
      </c>
      <c r="F18581" s="5"/>
      <c r="G18581" s="1" t="n">
        <v>63057</v>
      </c>
      <c r="H18581" s="1" t="s">
        <v>23787</v>
      </c>
      <c r="I18581" s="1" t="n">
        <v>62856</v>
      </c>
      <c r="J18581" s="1" t="s">
        <v>23681</v>
      </c>
      <c r="K18581" s="1" t="s">
        <v>23337</v>
      </c>
    </row>
    <row r="18582" customFormat="false" ht="15" hidden="false" customHeight="true" outlineLevel="0" collapsed="false">
      <c r="A18582" s="1" t="n">
        <f aca="false">IF(IFERROR((MATCH(G18582,$G$1:$G$17725,0)),0),INDEX($A$1:$A$17725,MATCH(G18582,$G$1:$G$17725,0)),MAX($A$2:$A18581)+1)</f>
        <v>14368</v>
      </c>
      <c r="B18582" s="1" t="e">
        <f aca="false">IF(COUNTIF($G$1:$G$17725,G18582&gt;0),0,INDEX($A$1:$A$17725,MATCH(G18582,$G$1:$G$17725,0)))</f>
        <v>#N/A</v>
      </c>
      <c r="C18582" s="1" t="str">
        <f aca="false">IF(H18582="",F18582,H18582)</f>
        <v>mereand csg</v>
      </c>
      <c r="F18582" s="5"/>
      <c r="G18582" s="1" t="n">
        <v>63058</v>
      </c>
      <c r="H18582" s="1" t="s">
        <v>23788</v>
      </c>
      <c r="I18582" s="1" t="n">
        <v>62856</v>
      </c>
      <c r="J18582" s="1" t="s">
        <v>23681</v>
      </c>
      <c r="K18582" s="1" t="s">
        <v>23337</v>
      </c>
    </row>
    <row r="18583" customFormat="false" ht="15" hidden="false" customHeight="true" outlineLevel="0" collapsed="false">
      <c r="A18583" s="1" t="n">
        <f aca="false">IF(IFERROR((MATCH(G18583,$G$1:$G$17725,0)),0),INDEX($A$1:$A$17725,MATCH(G18583,$G$1:$G$17725,0)),MAX($A$2:$A18582)+1)</f>
        <v>14369</v>
      </c>
      <c r="B18583" s="1" t="e">
        <f aca="false">IF(COUNTIF($G$1:$G$17725,G18583&gt;0),0,INDEX($A$1:$A$17725,MATCH(G18583,$G$1:$G$17725,0)))</f>
        <v>#N/A</v>
      </c>
      <c r="C18583" s="1" t="str">
        <f aca="false">IF(H18583="",F18583,H18583)</f>
        <v>aegis csg</v>
      </c>
      <c r="F18583" s="5"/>
      <c r="G18583" s="1" t="n">
        <v>63059</v>
      </c>
      <c r="H18583" s="1" t="s">
        <v>23789</v>
      </c>
      <c r="I18583" s="1" t="n">
        <v>62856</v>
      </c>
      <c r="J18583" s="1" t="s">
        <v>23681</v>
      </c>
      <c r="K18583" s="1" t="s">
        <v>23337</v>
      </c>
    </row>
    <row r="18584" customFormat="false" ht="15" hidden="false" customHeight="true" outlineLevel="0" collapsed="false">
      <c r="A18584" s="1" t="n">
        <f aca="false">IF(IFERROR((MATCH(G18584,$G$1:$G$17725,0)),0),INDEX($A$1:$A$17725,MATCH(G18584,$G$1:$G$17725,0)),MAX($A$2:$A18583)+1)</f>
        <v>14370</v>
      </c>
      <c r="B18584" s="1" t="e">
        <f aca="false">IF(COUNTIF($G$1:$G$17725,G18584&gt;0),0,INDEX($A$1:$A$17725,MATCH(G18584,$G$1:$G$17725,0)))</f>
        <v>#N/A</v>
      </c>
      <c r="C18584" s="1" t="str">
        <f aca="false">IF(H18584="",F18584,H18584)</f>
        <v>kingsville csg</v>
      </c>
      <c r="F18584" s="5"/>
      <c r="G18584" s="1" t="n">
        <v>63072</v>
      </c>
      <c r="H18584" s="1" t="s">
        <v>23790</v>
      </c>
      <c r="I18584" s="1" t="n">
        <v>62856</v>
      </c>
      <c r="J18584" s="1" t="s">
        <v>23681</v>
      </c>
      <c r="K18584" s="1" t="s">
        <v>23337</v>
      </c>
    </row>
    <row r="18585" customFormat="false" ht="15" hidden="false" customHeight="true" outlineLevel="0" collapsed="false">
      <c r="A18585" s="1" t="n">
        <f aca="false">IF(IFERROR((MATCH(G18585,$G$1:$G$17725,0)),0),INDEX($A$1:$A$17725,MATCH(G18585,$G$1:$G$17725,0)),MAX($A$2:$A18584)+1)</f>
        <v>14371</v>
      </c>
      <c r="B18585" s="1" t="e">
        <f aca="false">IF(COUNTIF($G$1:$G$17725,G18585&gt;0),0,INDEX($A$1:$A$17725,MATCH(G18585,$G$1:$G$17725,0)))</f>
        <v>#N/A</v>
      </c>
      <c r="C18585" s="1" t="str">
        <f aca="false">IF(H18585="",F18585,H18585)</f>
        <v>mooseheart school solar</v>
      </c>
      <c r="F18585" s="5"/>
      <c r="G18585" s="1" t="n">
        <v>63073</v>
      </c>
      <c r="H18585" s="1" t="s">
        <v>23791</v>
      </c>
      <c r="I18585" s="1" t="n">
        <v>62856</v>
      </c>
      <c r="J18585" s="1" t="s">
        <v>23681</v>
      </c>
      <c r="K18585" s="1" t="s">
        <v>23337</v>
      </c>
    </row>
    <row r="18586" customFormat="false" ht="15" hidden="false" customHeight="true" outlineLevel="0" collapsed="false">
      <c r="A18586" s="1" t="n">
        <f aca="false">IF(IFERROR((MATCH(G18586,$G$1:$G$17725,0)),0),INDEX($A$1:$A$17725,MATCH(G18586,$G$1:$G$17725,0)),MAX($A$2:$A18585)+1)</f>
        <v>14372</v>
      </c>
      <c r="B18586" s="1" t="e">
        <f aca="false">IF(COUNTIF($G$1:$G$17725,G18586&gt;0),0,INDEX($A$1:$A$17725,MATCH(G18586,$G$1:$G$17725,0)))</f>
        <v>#N/A</v>
      </c>
      <c r="C18586" s="1" t="str">
        <f aca="false">IF(H18586="",F18586,H18586)</f>
        <v>upper marlboro 1 csg</v>
      </c>
      <c r="F18586" s="5"/>
      <c r="G18586" s="1" t="n">
        <v>63075</v>
      </c>
      <c r="H18586" s="1" t="s">
        <v>23792</v>
      </c>
      <c r="I18586" s="1" t="n">
        <v>62856</v>
      </c>
      <c r="J18586" s="1" t="s">
        <v>23681</v>
      </c>
      <c r="K18586" s="1" t="s">
        <v>23337</v>
      </c>
    </row>
    <row r="18587" customFormat="false" ht="15" hidden="false" customHeight="true" outlineLevel="0" collapsed="false">
      <c r="A18587" s="1" t="n">
        <f aca="false">IF(IFERROR((MATCH(G18587,$G$1:$G$17725,0)),0),INDEX($A$1:$A$17725,MATCH(G18587,$G$1:$G$17725,0)),MAX($A$2:$A18586)+1)</f>
        <v>14373</v>
      </c>
      <c r="B18587" s="1" t="e">
        <f aca="false">IF(COUNTIF($G$1:$G$17725,G18587&gt;0),0,INDEX($A$1:$A$17725,MATCH(G18587,$G$1:$G$17725,0)))</f>
        <v>#N/A</v>
      </c>
      <c r="C18587" s="1" t="str">
        <f aca="false">IF(H18587="",F18587,H18587)</f>
        <v>white csg</v>
      </c>
      <c r="F18587" s="5"/>
      <c r="G18587" s="1" t="n">
        <v>63085</v>
      </c>
      <c r="H18587" s="1" t="s">
        <v>23793</v>
      </c>
      <c r="I18587" s="1" t="n">
        <v>62856</v>
      </c>
      <c r="J18587" s="1" t="s">
        <v>23681</v>
      </c>
      <c r="K18587" s="1" t="s">
        <v>23337</v>
      </c>
    </row>
    <row r="18588" customFormat="false" ht="15" hidden="false" customHeight="true" outlineLevel="0" collapsed="false">
      <c r="A18588" s="1" t="n">
        <f aca="false">IF(IFERROR((MATCH(G18588,$G$1:$G$17725,0)),0),INDEX($A$1:$A$17725,MATCH(G18588,$G$1:$G$17725,0)),MAX($A$2:$A18587)+1)</f>
        <v>14374</v>
      </c>
      <c r="B18588" s="1" t="e">
        <f aca="false">IF(COUNTIF($G$1:$G$17725,G18588&gt;0),0,INDEX($A$1:$A$17725,MATCH(G18588,$G$1:$G$17725,0)))</f>
        <v>#N/A</v>
      </c>
      <c r="C18588" s="1" t="str">
        <f aca="false">IF(H18588="",F18588,H18588)</f>
        <v>frog hollow csg</v>
      </c>
      <c r="F18588" s="5"/>
      <c r="G18588" s="1" t="n">
        <v>63086</v>
      </c>
      <c r="H18588" s="1" t="s">
        <v>23794</v>
      </c>
      <c r="I18588" s="1" t="n">
        <v>62856</v>
      </c>
      <c r="J18588" s="1" t="s">
        <v>23681</v>
      </c>
      <c r="K18588" s="1" t="s">
        <v>23337</v>
      </c>
    </row>
    <row r="18589" customFormat="false" ht="15" hidden="false" customHeight="true" outlineLevel="0" collapsed="false">
      <c r="A18589" s="1" t="n">
        <f aca="false">IF(IFERROR((MATCH(G18589,$G$1:$G$17725,0)),0),INDEX($A$1:$A$17725,MATCH(G18589,$G$1:$G$17725,0)),MAX($A$2:$A18588)+1)</f>
        <v>14375</v>
      </c>
      <c r="B18589" s="1" t="e">
        <f aca="false">IF(COUNTIF($G$1:$G$17725,G18589&gt;0),0,INDEX($A$1:$A$17725,MATCH(G18589,$G$1:$G$17725,0)))</f>
        <v>#N/A</v>
      </c>
      <c r="C18589" s="1" t="str">
        <f aca="false">IF(H18589="",F18589,H18589)</f>
        <v>gibbons csg</v>
      </c>
      <c r="F18589" s="5"/>
      <c r="G18589" s="1" t="n">
        <v>63089</v>
      </c>
      <c r="H18589" s="1" t="s">
        <v>23795</v>
      </c>
      <c r="I18589" s="1" t="n">
        <v>62856</v>
      </c>
      <c r="J18589" s="1" t="s">
        <v>23681</v>
      </c>
      <c r="K18589" s="1" t="s">
        <v>23337</v>
      </c>
    </row>
    <row r="18590" customFormat="false" ht="15" hidden="false" customHeight="true" outlineLevel="0" collapsed="false">
      <c r="A18590" s="1" t="n">
        <f aca="false">IF(IFERROR((MATCH(G18590,$G$1:$G$17725,0)),0),INDEX($A$1:$A$17725,MATCH(G18590,$G$1:$G$17725,0)),MAX($A$2:$A18589)+1)</f>
        <v>14376</v>
      </c>
      <c r="B18590" s="1" t="e">
        <f aca="false">IF(COUNTIF($G$1:$G$17725,G18590&gt;0),0,INDEX($A$1:$A$17725,MATCH(G18590,$G$1:$G$17725,0)))</f>
        <v>#N/A</v>
      </c>
      <c r="C18590" s="1" t="str">
        <f aca="false">IF(H18590="",F18590,H18590)</f>
        <v>hannibal - water treatment plant</v>
      </c>
      <c r="F18590" s="5"/>
      <c r="G18590" s="1" t="n">
        <v>63098</v>
      </c>
      <c r="H18590" s="1" t="s">
        <v>23796</v>
      </c>
      <c r="I18590" s="1" t="n">
        <v>62901</v>
      </c>
      <c r="J18590" s="1" t="s">
        <v>23140</v>
      </c>
      <c r="K18590" s="1" t="s">
        <v>23337</v>
      </c>
    </row>
    <row r="18591" customFormat="false" ht="15" hidden="false" customHeight="true" outlineLevel="0" collapsed="false">
      <c r="A18591" s="1" t="n">
        <f aca="false">IF(IFERROR((MATCH(G18591,$G$1:$G$17725,0)),0),INDEX($A$1:$A$17725,MATCH(G18591,$G$1:$G$17725,0)),MAX($A$2:$A18590)+1)</f>
        <v>14377</v>
      </c>
      <c r="B18591" s="1" t="e">
        <f aca="false">IF(COUNTIF($G$1:$G$17725,G18591&gt;0),0,INDEX($A$1:$A$17725,MATCH(G18591,$G$1:$G$17725,0)))</f>
        <v>#N/A</v>
      </c>
      <c r="C18591" s="1" t="str">
        <f aca="false">IF(H18591="",F18591,H18591)</f>
        <v>hannibal - wastewater treatment plant</v>
      </c>
      <c r="F18591" s="5"/>
      <c r="G18591" s="1" t="n">
        <v>63099</v>
      </c>
      <c r="H18591" s="1" t="s">
        <v>23797</v>
      </c>
      <c r="I18591" s="1" t="n">
        <v>62901</v>
      </c>
      <c r="J18591" s="1" t="s">
        <v>23140</v>
      </c>
      <c r="K18591" s="1" t="s">
        <v>23337</v>
      </c>
    </row>
    <row r="18592" customFormat="false" ht="15" hidden="false" customHeight="true" outlineLevel="0" collapsed="false">
      <c r="A18592" s="1" t="n">
        <f aca="false">IF(IFERROR((MATCH(G18592,$G$1:$G$17725,0)),0),INDEX($A$1:$A$17725,MATCH(G18592,$G$1:$G$17725,0)),MAX($A$2:$A18591)+1)</f>
        <v>14378</v>
      </c>
      <c r="B18592" s="1" t="e">
        <f aca="false">IF(COUNTIF($G$1:$G$17725,G18592&gt;0),0,INDEX($A$1:$A$17725,MATCH(G18592,$G$1:$G$17725,0)))</f>
        <v>#N/A</v>
      </c>
      <c r="C18592" s="1" t="str">
        <f aca="false">IF(H18592="",F18592,H18592)</f>
        <v>dover csg</v>
      </c>
      <c r="F18592" s="5"/>
      <c r="G18592" s="1" t="n">
        <v>63106</v>
      </c>
      <c r="H18592" s="1" t="s">
        <v>23798</v>
      </c>
      <c r="I18592" s="1" t="n">
        <v>62856</v>
      </c>
      <c r="J18592" s="1" t="s">
        <v>23681</v>
      </c>
      <c r="K18592" s="1" t="s">
        <v>23337</v>
      </c>
    </row>
    <row r="18593" customFormat="false" ht="15" hidden="false" customHeight="true" outlineLevel="0" collapsed="false">
      <c r="A18593" s="1" t="n">
        <f aca="false">IF(IFERROR((MATCH(G18593,$G$1:$G$17725,0)),0),INDEX($A$1:$A$17725,MATCH(G18593,$G$1:$G$17725,0)),MAX($A$2:$A18592)+1)</f>
        <v>14379</v>
      </c>
      <c r="B18593" s="1" t="e">
        <f aca="false">IF(COUNTIF($G$1:$G$17725,G18593&gt;0),0,INDEX($A$1:$A$17725,MATCH(G18593,$G$1:$G$17725,0)))</f>
        <v>#N/A</v>
      </c>
      <c r="C18593" s="1" t="str">
        <f aca="false">IF(H18593="",F18593,H18593)</f>
        <v>howell csg</v>
      </c>
      <c r="F18593" s="5"/>
      <c r="G18593" s="1" t="n">
        <v>63107</v>
      </c>
      <c r="H18593" s="1" t="s">
        <v>23799</v>
      </c>
      <c r="I18593" s="1" t="n">
        <v>62856</v>
      </c>
      <c r="J18593" s="1" t="s">
        <v>23681</v>
      </c>
      <c r="K18593" s="1" t="s">
        <v>23337</v>
      </c>
    </row>
    <row r="18594" customFormat="false" ht="15" hidden="false" customHeight="true" outlineLevel="0" collapsed="false">
      <c r="A18594" s="1" t="n">
        <f aca="false">IF(IFERROR((MATCH(G18594,$G$1:$G$17725,0)),0),INDEX($A$1:$A$17725,MATCH(G18594,$G$1:$G$17725,0)),MAX($A$2:$A18593)+1)</f>
        <v>14380</v>
      </c>
      <c r="B18594" s="1" t="e">
        <f aca="false">IF(COUNTIF($G$1:$G$17725,G18594&gt;0),0,INDEX($A$1:$A$17725,MATCH(G18594,$G$1:$G$17725,0)))</f>
        <v>#N/A</v>
      </c>
      <c r="C18594" s="1" t="str">
        <f aca="false">IF(H18594="",F18594,H18594)</f>
        <v>strauss csg</v>
      </c>
      <c r="F18594" s="5"/>
      <c r="G18594" s="1" t="n">
        <v>63108</v>
      </c>
      <c r="H18594" s="1" t="s">
        <v>23800</v>
      </c>
      <c r="I18594" s="1" t="n">
        <v>62856</v>
      </c>
      <c r="J18594" s="1" t="s">
        <v>23681</v>
      </c>
      <c r="K18594" s="1" t="s">
        <v>23337</v>
      </c>
    </row>
    <row r="18595" customFormat="false" ht="15" hidden="false" customHeight="true" outlineLevel="0" collapsed="false">
      <c r="A18595" s="1" t="n">
        <f aca="false">IF(IFERROR((MATCH(G18595,$G$1:$G$17725,0)),0),INDEX($A$1:$A$17725,MATCH(G18595,$G$1:$G$17725,0)),MAX($A$2:$A18594)+1)</f>
        <v>14381</v>
      </c>
      <c r="B18595" s="1" t="e">
        <f aca="false">IF(COUNTIF($G$1:$G$17725,G18595&gt;0),0,INDEX($A$1:$A$17725,MATCH(G18595,$G$1:$G$17725,0)))</f>
        <v>#N/A</v>
      </c>
      <c r="C18595" s="1" t="str">
        <f aca="false">IF(H18595="",F18595,H18595)</f>
        <v>ellsworth i csg</v>
      </c>
      <c r="F18595" s="5"/>
      <c r="G18595" s="1" t="n">
        <v>63112</v>
      </c>
      <c r="H18595" s="1" t="s">
        <v>23801</v>
      </c>
      <c r="I18595" s="1" t="n">
        <v>62856</v>
      </c>
      <c r="J18595" s="1" t="s">
        <v>23681</v>
      </c>
      <c r="K18595" s="1" t="s">
        <v>23337</v>
      </c>
    </row>
    <row r="18596" customFormat="false" ht="15" hidden="false" customHeight="true" outlineLevel="0" collapsed="false">
      <c r="A18596" s="1" t="n">
        <f aca="false">IF(IFERROR((MATCH(G18596,$G$1:$G$17725,0)),0),INDEX($A$1:$A$17725,MATCH(G18596,$G$1:$G$17725,0)),MAX($A$2:$A18595)+1)</f>
        <v>14382</v>
      </c>
      <c r="B18596" s="1" t="e">
        <f aca="false">IF(COUNTIF($G$1:$G$17725,G18596&gt;0),0,INDEX($A$1:$A$17725,MATCH(G18596,$G$1:$G$17725,0)))</f>
        <v>#N/A</v>
      </c>
      <c r="C18596" s="1" t="str">
        <f aca="false">IF(H18596="",F18596,H18596)</f>
        <v>aes tonawanda solar llc</v>
      </c>
      <c r="F18596" s="5"/>
      <c r="G18596" s="1" t="n">
        <v>63161</v>
      </c>
      <c r="H18596" s="1" t="s">
        <v>23802</v>
      </c>
      <c r="I18596" s="1" t="n">
        <v>61012</v>
      </c>
      <c r="J18596" s="1" t="s">
        <v>23023</v>
      </c>
      <c r="K18596" s="1" t="s">
        <v>23337</v>
      </c>
    </row>
    <row r="18597" customFormat="false" ht="15" hidden="false" customHeight="true" outlineLevel="0" collapsed="false">
      <c r="A18597" s="1" t="n">
        <f aca="false">IF(IFERROR((MATCH(G18597,$G$1:$G$17725,0)),0),INDEX($A$1:$A$17725,MATCH(G18597,$G$1:$G$17725,0)),MAX($A$2:$A18596)+1)</f>
        <v>14383</v>
      </c>
      <c r="B18597" s="1" t="e">
        <f aca="false">IF(COUNTIF($G$1:$G$17725,G18597&gt;0),0,INDEX($A$1:$A$17725,MATCH(G18597,$G$1:$G$17725,0)))</f>
        <v>#N/A</v>
      </c>
      <c r="C18597" s="1" t="str">
        <f aca="false">IF(H18597="",F18597,H18597)</f>
        <v>cid solar (ca)</v>
      </c>
      <c r="F18597" s="5"/>
      <c r="G18597" s="1" t="n">
        <v>63204</v>
      </c>
      <c r="H18597" s="1" t="s">
        <v>23803</v>
      </c>
      <c r="I18597" s="1" t="n">
        <v>62988</v>
      </c>
      <c r="J18597" s="1" t="s">
        <v>23804</v>
      </c>
      <c r="K18597" s="1" t="s">
        <v>23337</v>
      </c>
    </row>
    <row r="18598" customFormat="false" ht="15" hidden="false" customHeight="true" outlineLevel="0" collapsed="false">
      <c r="A18598" s="1" t="n">
        <f aca="false">IF(IFERROR((MATCH(G18598,$G$1:$G$17725,0)),0),INDEX($A$1:$A$17725,MATCH(G18598,$G$1:$G$17725,0)),MAX($A$2:$A18597)+1)</f>
        <v>14384</v>
      </c>
      <c r="B18598" s="1" t="e">
        <f aca="false">IF(COUNTIF($G$1:$G$17725,G18598&gt;0),0,INDEX($A$1:$A$17725,MATCH(G18598,$G$1:$G$17725,0)))</f>
        <v>#N/A</v>
      </c>
      <c r="C18598" s="1" t="str">
        <f aca="false">IF(H18598="",F18598,H18598)</f>
        <v>old court rd solar</v>
      </c>
      <c r="F18598" s="5"/>
      <c r="G18598" s="1" t="n">
        <v>63237</v>
      </c>
      <c r="H18598" s="1" t="s">
        <v>23805</v>
      </c>
      <c r="I18598" s="1" t="n">
        <v>62999</v>
      </c>
      <c r="J18598" s="1" t="s">
        <v>23806</v>
      </c>
      <c r="K18598" s="1" t="s">
        <v>23337</v>
      </c>
    </row>
    <row r="18599" customFormat="false" ht="15" hidden="false" customHeight="true" outlineLevel="0" collapsed="false">
      <c r="A18599" s="1" t="n">
        <f aca="false">IF(IFERROR((MATCH(G18599,$G$1:$G$17725,0)),0),INDEX($A$1:$A$17725,MATCH(G18599,$G$1:$G$17725,0)),MAX($A$2:$A18598)+1)</f>
        <v>14385</v>
      </c>
      <c r="B18599" s="1" t="e">
        <f aca="false">IF(COUNTIF($G$1:$G$17725,G18599&gt;0),0,INDEX($A$1:$A$17725,MATCH(G18599,$G$1:$G$17725,0)))</f>
        <v>#N/A</v>
      </c>
      <c r="C18599" s="1" t="str">
        <f aca="false">IF(H18599="",F18599,H18599)</f>
        <v>limelight solar ii llc</v>
      </c>
      <c r="F18599" s="5"/>
      <c r="G18599" s="1" t="n">
        <v>63241</v>
      </c>
      <c r="H18599" s="1" t="s">
        <v>23807</v>
      </c>
      <c r="I18599" s="1" t="n">
        <v>63016</v>
      </c>
      <c r="J18599" s="1" t="s">
        <v>23807</v>
      </c>
      <c r="K18599" s="1" t="s">
        <v>23337</v>
      </c>
    </row>
    <row r="18600" customFormat="false" ht="15" hidden="false" customHeight="true" outlineLevel="0" collapsed="false">
      <c r="A18600" s="1" t="n">
        <f aca="false">IF(IFERROR((MATCH(G18600,$G$1:$G$17725,0)),0),INDEX($A$1:$A$17725,MATCH(G18600,$G$1:$G$17725,0)),MAX($A$2:$A18599)+1)</f>
        <v>14386</v>
      </c>
      <c r="B18600" s="1" t="e">
        <f aca="false">IF(COUNTIF($G$1:$G$17725,G18600&gt;0),0,INDEX($A$1:$A$17725,MATCH(G18600,$G$1:$G$17725,0)))</f>
        <v>#N/A</v>
      </c>
      <c r="C18600" s="1" t="str">
        <f aca="false">IF(H18600="",F18600,H18600)</f>
        <v>atood solar iii llc</v>
      </c>
      <c r="F18600" s="5"/>
      <c r="G18600" s="1" t="n">
        <v>63242</v>
      </c>
      <c r="H18600" s="1" t="s">
        <v>23808</v>
      </c>
      <c r="I18600" s="1" t="n">
        <v>63018</v>
      </c>
      <c r="J18600" s="1" t="s">
        <v>23808</v>
      </c>
      <c r="K18600" s="1" t="s">
        <v>23337</v>
      </c>
    </row>
    <row r="18601" customFormat="false" ht="15" hidden="false" customHeight="true" outlineLevel="0" collapsed="false">
      <c r="A18601" s="1" t="n">
        <f aca="false">IF(IFERROR((MATCH(G18601,$G$1:$G$17725,0)),0),INDEX($A$1:$A$17725,MATCH(G18601,$G$1:$G$17725,0)),MAX($A$2:$A18600)+1)</f>
        <v>14387</v>
      </c>
      <c r="B18601" s="1" t="e">
        <f aca="false">IF(COUNTIF($G$1:$G$17725,G18601&gt;0),0,INDEX($A$1:$A$17725,MATCH(G18601,$G$1:$G$17725,0)))</f>
        <v>#N/A</v>
      </c>
      <c r="C18601" s="1" t="str">
        <f aca="false">IF(H18601="",F18601,H18601)</f>
        <v>aga tag solar iii llc</v>
      </c>
      <c r="F18601" s="5"/>
      <c r="G18601" s="1" t="n">
        <v>63243</v>
      </c>
      <c r="H18601" s="1" t="s">
        <v>23809</v>
      </c>
      <c r="I18601" s="1" t="n">
        <v>63019</v>
      </c>
      <c r="J18601" s="1" t="s">
        <v>23809</v>
      </c>
      <c r="K18601" s="1" t="s">
        <v>23337</v>
      </c>
    </row>
    <row r="18602" customFormat="false" ht="15" hidden="false" customHeight="true" outlineLevel="0" collapsed="false">
      <c r="A18602" s="1" t="n">
        <f aca="false">IF(IFERROR((MATCH(G18602,$G$1:$G$17725,0)),0),INDEX($A$1:$A$17725,MATCH(G18602,$G$1:$G$17725,0)),MAX($A$2:$A18601)+1)</f>
        <v>14388</v>
      </c>
      <c r="B18602" s="1" t="e">
        <f aca="false">IF(COUNTIF($G$1:$G$17725,G18602&gt;0),0,INDEX($A$1:$A$17725,MATCH(G18602,$G$1:$G$17725,0)))</f>
        <v>#N/A</v>
      </c>
      <c r="C18602" s="1" t="str">
        <f aca="false">IF(H18602="",F18602,H18602)</f>
        <v>sydney solar</v>
      </c>
      <c r="F18602" s="5"/>
      <c r="G18602" s="1" t="n">
        <v>63244</v>
      </c>
      <c r="H18602" s="1" t="s">
        <v>23810</v>
      </c>
      <c r="I18602" s="1" t="n">
        <v>58135</v>
      </c>
      <c r="J18602" s="1" t="s">
        <v>21190</v>
      </c>
      <c r="K18602" s="1" t="s">
        <v>23337</v>
      </c>
    </row>
    <row r="18603" customFormat="false" ht="15" hidden="false" customHeight="true" outlineLevel="0" collapsed="false">
      <c r="A18603" s="1" t="n">
        <f aca="false">IF(IFERROR((MATCH(G18603,$G$1:$G$17725,0)),0),INDEX($A$1:$A$17725,MATCH(G18603,$G$1:$G$17725,0)),MAX($A$2:$A18602)+1)</f>
        <v>14389</v>
      </c>
      <c r="B18603" s="1" t="e">
        <f aca="false">IF(COUNTIF($G$1:$G$17725,G18603&gt;0),0,INDEX($A$1:$A$17725,MATCH(G18603,$G$1:$G$17725,0)))</f>
        <v>#N/A</v>
      </c>
      <c r="C18603" s="1" t="str">
        <f aca="false">IF(H18603="",F18603,H18603)</f>
        <v>dickinson solar (ct)</v>
      </c>
      <c r="F18603" s="5"/>
      <c r="G18603" s="1" t="n">
        <v>63245</v>
      </c>
      <c r="H18603" s="1" t="s">
        <v>23811</v>
      </c>
      <c r="I18603" s="1" t="n">
        <v>58135</v>
      </c>
      <c r="J18603" s="1" t="s">
        <v>21190</v>
      </c>
      <c r="K18603" s="1" t="s">
        <v>23337</v>
      </c>
    </row>
    <row r="18604" customFormat="false" ht="15" hidden="false" customHeight="true" outlineLevel="0" collapsed="false">
      <c r="A18604" s="1" t="n">
        <f aca="false">IF(IFERROR((MATCH(G18604,$G$1:$G$17725,0)),0),INDEX($A$1:$A$17725,MATCH(G18604,$G$1:$G$17725,0)),MAX($A$2:$A18603)+1)</f>
        <v>14390</v>
      </c>
      <c r="B18604" s="1" t="e">
        <f aca="false">IF(COUNTIF($G$1:$G$17725,G18604&gt;0),0,INDEX($A$1:$A$17725,MATCH(G18604,$G$1:$G$17725,0)))</f>
        <v>#N/A</v>
      </c>
      <c r="C18604" s="1" t="str">
        <f aca="false">IF(H18604="",F18604,H18604)</f>
        <v>penny hill solar</v>
      </c>
      <c r="F18604" s="5"/>
      <c r="G18604" s="1" t="n">
        <v>63266</v>
      </c>
      <c r="H18604" s="1" t="s">
        <v>23812</v>
      </c>
      <c r="I18604" s="1" t="n">
        <v>62627</v>
      </c>
      <c r="J18604" s="1" t="s">
        <v>23129</v>
      </c>
      <c r="K18604" s="1" t="s">
        <v>23337</v>
      </c>
    </row>
    <row r="18605" customFormat="false" ht="15" hidden="false" customHeight="true" outlineLevel="0" collapsed="false">
      <c r="A18605" s="1" t="n">
        <f aca="false">IF(IFERROR((MATCH(G18605,$G$1:$G$17725,0)),0),INDEX($A$1:$A$17725,MATCH(G18605,$G$1:$G$17725,0)),MAX($A$2:$A18604)+1)</f>
        <v>14391</v>
      </c>
      <c r="B18605" s="1" t="e">
        <f aca="false">IF(COUNTIF($G$1:$G$17725,G18605&gt;0),0,INDEX($A$1:$A$17725,MATCH(G18605,$G$1:$G$17725,0)))</f>
        <v>#N/A</v>
      </c>
      <c r="C18605" s="1" t="str">
        <f aca="false">IF(H18605="",F18605,H18605)</f>
        <v>meeks solar, llc</v>
      </c>
      <c r="F18605" s="5"/>
      <c r="G18605" s="1" t="n">
        <v>63267</v>
      </c>
      <c r="H18605" s="1" t="s">
        <v>23813</v>
      </c>
      <c r="I18605" s="1" t="n">
        <v>62627</v>
      </c>
      <c r="J18605" s="1" t="s">
        <v>23129</v>
      </c>
      <c r="K18605" s="1" t="s">
        <v>23337</v>
      </c>
    </row>
    <row r="18606" customFormat="false" ht="15" hidden="false" customHeight="true" outlineLevel="0" collapsed="false">
      <c r="A18606" s="1" t="n">
        <f aca="false">IF(IFERROR((MATCH(G18606,$G$1:$G$17725,0)),0),INDEX($A$1:$A$17725,MATCH(G18606,$G$1:$G$17725,0)),MAX($A$2:$A18605)+1)</f>
        <v>14392</v>
      </c>
      <c r="B18606" s="1" t="e">
        <f aca="false">IF(COUNTIF($G$1:$G$17725,G18606&gt;0),0,INDEX($A$1:$A$17725,MATCH(G18606,$G$1:$G$17725,0)))</f>
        <v>#N/A</v>
      </c>
      <c r="C18606" s="1" t="str">
        <f aca="false">IF(H18606="",F18606,H18606)</f>
        <v>woodsdale farm, llc</v>
      </c>
      <c r="F18606" s="5"/>
      <c r="G18606" s="1" t="n">
        <v>63272</v>
      </c>
      <c r="H18606" s="1" t="s">
        <v>23814</v>
      </c>
      <c r="I18606" s="1" t="n">
        <v>62627</v>
      </c>
      <c r="J18606" s="1" t="s">
        <v>23129</v>
      </c>
      <c r="K18606" s="1" t="s">
        <v>23337</v>
      </c>
    </row>
    <row r="18607" customFormat="false" ht="15" hidden="false" customHeight="true" outlineLevel="0" collapsed="false">
      <c r="A18607" s="1" t="n">
        <f aca="false">IF(IFERROR((MATCH(G18607,$G$1:$G$17725,0)),0),INDEX($A$1:$A$17725,MATCH(G18607,$G$1:$G$17725,0)),MAX($A$2:$A18606)+1)</f>
        <v>14393</v>
      </c>
      <c r="B18607" s="1" t="e">
        <f aca="false">IF(COUNTIF($G$1:$G$17725,G18607&gt;0),0,INDEX($A$1:$A$17725,MATCH(G18607,$G$1:$G$17725,0)))</f>
        <v>#N/A</v>
      </c>
      <c r="C18607" s="1" t="str">
        <f aca="false">IF(H18607="",F18607,H18607)</f>
        <v>100 brook hill drive solar</v>
      </c>
      <c r="F18607" s="5"/>
      <c r="G18607" s="1" t="n">
        <v>63292</v>
      </c>
      <c r="H18607" s="1" t="s">
        <v>23815</v>
      </c>
      <c r="I18607" s="1" t="n">
        <v>63059</v>
      </c>
      <c r="J18607" s="1" t="s">
        <v>23746</v>
      </c>
      <c r="K18607" s="1" t="s">
        <v>23337</v>
      </c>
    </row>
    <row r="18608" customFormat="false" ht="15" hidden="false" customHeight="true" outlineLevel="0" collapsed="false">
      <c r="A18608" s="1" t="n">
        <f aca="false">IF(IFERROR((MATCH(G18608,$G$1:$G$17725,0)),0),INDEX($A$1:$A$17725,MATCH(G18608,$G$1:$G$17725,0)),MAX($A$2:$A18607)+1)</f>
        <v>14394</v>
      </c>
      <c r="B18608" s="1" t="e">
        <f aca="false">IF(COUNTIF($G$1:$G$17725,G18608&gt;0),0,INDEX($A$1:$A$17725,MATCH(G18608,$G$1:$G$17725,0)))</f>
        <v>#N/A</v>
      </c>
      <c r="C18608" s="1" t="str">
        <f aca="false">IF(H18608="",F18608,H18608)</f>
        <v>232 long branch 29 solar i, llc</v>
      </c>
      <c r="F18608" s="5"/>
      <c r="G18608" s="1" t="n">
        <v>63296</v>
      </c>
      <c r="H18608" s="1" t="s">
        <v>23816</v>
      </c>
      <c r="I18608" s="1" t="n">
        <v>62627</v>
      </c>
      <c r="J18608" s="1" t="s">
        <v>23129</v>
      </c>
      <c r="K18608" s="1" t="s">
        <v>23337</v>
      </c>
    </row>
    <row r="18609" customFormat="false" ht="15" hidden="false" customHeight="true" outlineLevel="0" collapsed="false">
      <c r="A18609" s="1" t="n">
        <f aca="false">IF(IFERROR((MATCH(G18609,$G$1:$G$17725,0)),0),INDEX($A$1:$A$17725,MATCH(G18609,$G$1:$G$17725,0)),MAX($A$2:$A18608)+1)</f>
        <v>14395</v>
      </c>
      <c r="B18609" s="1" t="e">
        <f aca="false">IF(COUNTIF($G$1:$G$17725,G18609&gt;0),0,INDEX($A$1:$A$17725,MATCH(G18609,$G$1:$G$17725,0)))</f>
        <v>#N/A</v>
      </c>
      <c r="C18609" s="1" t="str">
        <f aca="false">IF(H18609="",F18609,H18609)</f>
        <v>harvest beulaville, llc</v>
      </c>
      <c r="F18609" s="5"/>
      <c r="G18609" s="1" t="n">
        <v>63299</v>
      </c>
      <c r="H18609" s="1" t="s">
        <v>23817</v>
      </c>
      <c r="I18609" s="1" t="n">
        <v>62627</v>
      </c>
      <c r="J18609" s="1" t="s">
        <v>23129</v>
      </c>
      <c r="K18609" s="1" t="s">
        <v>23337</v>
      </c>
    </row>
    <row r="18610" customFormat="false" ht="15" hidden="false" customHeight="true" outlineLevel="0" collapsed="false">
      <c r="A18610" s="1" t="n">
        <f aca="false">IF(IFERROR((MATCH(G18610,$G$1:$G$17725,0)),0),INDEX($A$1:$A$17725,MATCH(G18610,$G$1:$G$17725,0)),MAX($A$2:$A18609)+1)</f>
        <v>14396</v>
      </c>
      <c r="B18610" s="1" t="e">
        <f aca="false">IF(COUNTIF($G$1:$G$17725,G18610&gt;0),0,INDEX($A$1:$A$17725,MATCH(G18610,$G$1:$G$17725,0)))</f>
        <v>#N/A</v>
      </c>
      <c r="C18610" s="1" t="str">
        <f aca="false">IF(H18610="",F18610,H18610)</f>
        <v>bluefin origination 1</v>
      </c>
      <c r="F18610" s="5"/>
      <c r="G18610" s="1" t="n">
        <v>63323</v>
      </c>
      <c r="H18610" s="1" t="s">
        <v>23818</v>
      </c>
      <c r="I18610" s="1" t="n">
        <v>63080</v>
      </c>
      <c r="J18610" s="1" t="s">
        <v>23819</v>
      </c>
      <c r="K18610" s="1" t="s">
        <v>23337</v>
      </c>
    </row>
    <row r="18611" customFormat="false" ht="15" hidden="false" customHeight="true" outlineLevel="0" collapsed="false">
      <c r="A18611" s="1" t="n">
        <f aca="false">IF(IFERROR((MATCH(G18611,$G$1:$G$17725,0)),0),INDEX($A$1:$A$17725,MATCH(G18611,$G$1:$G$17725,0)),MAX($A$2:$A18610)+1)</f>
        <v>14397</v>
      </c>
      <c r="B18611" s="1" t="e">
        <f aca="false">IF(COUNTIF($G$1:$G$17725,G18611&gt;0),0,INDEX($A$1:$A$17725,MATCH(G18611,$G$1:$G$17725,0)))</f>
        <v>#N/A</v>
      </c>
      <c r="C18611" s="1" t="str">
        <f aca="false">IF(H18611="",F18611,H18611)</f>
        <v>cubera solar, llc</v>
      </c>
      <c r="F18611" s="5"/>
      <c r="G18611" s="1" t="n">
        <v>63346</v>
      </c>
      <c r="H18611" s="1" t="s">
        <v>23820</v>
      </c>
      <c r="I18611" s="1" t="n">
        <v>63120</v>
      </c>
      <c r="J18611" s="1" t="s">
        <v>23820</v>
      </c>
      <c r="K18611" s="1" t="s">
        <v>23337</v>
      </c>
    </row>
    <row r="18612" customFormat="false" ht="15" hidden="false" customHeight="true" outlineLevel="0" collapsed="false">
      <c r="A18612" s="1" t="n">
        <f aca="false">IF(IFERROR((MATCH(G18612,$G$1:$G$17725,0)),0),INDEX($A$1:$A$17725,MATCH(G18612,$G$1:$G$17725,0)),MAX($A$2:$A18611)+1)</f>
        <v>14398</v>
      </c>
      <c r="B18612" s="1" t="e">
        <f aca="false">IF(COUNTIF($G$1:$G$17725,G18612&gt;0),0,INDEX($A$1:$A$17725,MATCH(G18612,$G$1:$G$17725,0)))</f>
        <v>#N/A</v>
      </c>
      <c r="C18612" s="1" t="str">
        <f aca="false">IF(H18612="",F18612,H18612)</f>
        <v>hope solar farm llc</v>
      </c>
      <c r="F18612" s="5"/>
      <c r="G18612" s="1" t="n">
        <v>63371</v>
      </c>
      <c r="H18612" s="1" t="s">
        <v>23821</v>
      </c>
      <c r="I18612" s="1" t="n">
        <v>62719</v>
      </c>
      <c r="J18612" s="1" t="s">
        <v>23221</v>
      </c>
      <c r="K18612" s="1" t="s">
        <v>23337</v>
      </c>
    </row>
    <row r="18613" customFormat="false" ht="15" hidden="false" customHeight="true" outlineLevel="0" collapsed="false">
      <c r="A18613" s="1" t="n">
        <f aca="false">IF(IFERROR((MATCH(G18613,$G$1:$G$17725,0)),0),INDEX($A$1:$A$17725,MATCH(G18613,$G$1:$G$17725,0)),MAX($A$2:$A18612)+1)</f>
        <v>14399</v>
      </c>
      <c r="B18613" s="1" t="e">
        <f aca="false">IF(COUNTIF($G$1:$G$17725,G18613&gt;0),0,INDEX($A$1:$A$17725,MATCH(G18613,$G$1:$G$17725,0)))</f>
        <v>#N/A</v>
      </c>
      <c r="C18613" s="1" t="str">
        <f aca="false">IF(H18613="",F18613,H18613)</f>
        <v>pearl ii</v>
      </c>
      <c r="F18613" s="5"/>
      <c r="G18613" s="1" t="n">
        <v>63405</v>
      </c>
      <c r="H18613" s="1" t="s">
        <v>23822</v>
      </c>
      <c r="I18613" s="1" t="n">
        <v>62856</v>
      </c>
      <c r="J18613" s="1" t="s">
        <v>23681</v>
      </c>
      <c r="K18613" s="1" t="s">
        <v>23337</v>
      </c>
    </row>
    <row r="18614" customFormat="false" ht="15" hidden="false" customHeight="true" outlineLevel="0" collapsed="false">
      <c r="A18614" s="1" t="n">
        <f aca="false">IF(IFERROR((MATCH(G18614,$G$1:$G$17725,0)),0),INDEX($A$1:$A$17725,MATCH(G18614,$G$1:$G$17725,0)),MAX($A$2:$A18613)+1)</f>
        <v>14400</v>
      </c>
      <c r="B18614" s="1" t="e">
        <f aca="false">IF(COUNTIF($G$1:$G$17725,G18614&gt;0),0,INDEX($A$1:$A$17725,MATCH(G18614,$G$1:$G$17725,0)))</f>
        <v>#N/A</v>
      </c>
      <c r="C18614" s="1" t="str">
        <f aca="false">IF(H18614="",F18614,H18614)</f>
        <v>macedon</v>
      </c>
      <c r="F18614" s="5"/>
      <c r="G18614" s="1" t="n">
        <v>63407</v>
      </c>
      <c r="H18614" s="1" t="s">
        <v>23823</v>
      </c>
      <c r="I18614" s="1" t="n">
        <v>63004</v>
      </c>
      <c r="J18614" s="1" t="s">
        <v>23182</v>
      </c>
      <c r="K18614" s="1" t="s">
        <v>23337</v>
      </c>
    </row>
    <row r="18615" customFormat="false" ht="15" hidden="false" customHeight="true" outlineLevel="0" collapsed="false">
      <c r="A18615" s="1" t="n">
        <f aca="false">IF(IFERROR((MATCH(G18615,$G$1:$G$17725,0)),0),INDEX($A$1:$A$17725,MATCH(G18615,$G$1:$G$17725,0)),MAX($A$2:$A18614)+1)</f>
        <v>14401</v>
      </c>
      <c r="B18615" s="1" t="e">
        <f aca="false">IF(COUNTIF($G$1:$G$17725,G18615&gt;0),0,INDEX($A$1:$A$17725,MATCH(G18615,$G$1:$G$17725,0)))</f>
        <v>#N/A</v>
      </c>
      <c r="C18615" s="1" t="str">
        <f aca="false">IF(H18615="",F18615,H18615)</f>
        <v>whittier</v>
      </c>
      <c r="F18615" s="5"/>
      <c r="G18615" s="1" t="n">
        <v>63408</v>
      </c>
      <c r="H18615" s="1" t="s">
        <v>23824</v>
      </c>
      <c r="I18615" s="1" t="n">
        <v>63004</v>
      </c>
      <c r="J18615" s="1" t="s">
        <v>23182</v>
      </c>
      <c r="K18615" s="1" t="s">
        <v>23337</v>
      </c>
    </row>
    <row r="18616" customFormat="false" ht="15" hidden="false" customHeight="true" outlineLevel="0" collapsed="false">
      <c r="A18616" s="1" t="n">
        <f aca="false">IF(IFERROR((MATCH(G18616,$G$1:$G$17725,0)),0),INDEX($A$1:$A$17725,MATCH(G18616,$G$1:$G$17725,0)),MAX($A$2:$A18615)+1)</f>
        <v>14402</v>
      </c>
      <c r="B18616" s="1" t="e">
        <f aca="false">IF(COUNTIF($G$1:$G$17725,G18616&gt;0),0,INDEX($A$1:$A$17725,MATCH(G18616,$G$1:$G$17725,0)))</f>
        <v>#N/A</v>
      </c>
      <c r="C18616" s="1" t="str">
        <f aca="false">IF(H18616="",F18616,H18616)</f>
        <v>williamson</v>
      </c>
      <c r="F18616" s="5"/>
      <c r="G18616" s="1" t="n">
        <v>63409</v>
      </c>
      <c r="H18616" s="1" t="s">
        <v>23825</v>
      </c>
      <c r="I18616" s="1" t="n">
        <v>63004</v>
      </c>
      <c r="J18616" s="1" t="s">
        <v>23182</v>
      </c>
      <c r="K18616" s="1" t="s">
        <v>23337</v>
      </c>
    </row>
    <row r="18617" customFormat="false" ht="15" hidden="false" customHeight="true" outlineLevel="0" collapsed="false">
      <c r="A18617" s="1" t="n">
        <f aca="false">IF(IFERROR((MATCH(G18617,$G$1:$G$17725,0)),0),INDEX($A$1:$A$17725,MATCH(G18617,$G$1:$G$17725,0)),MAX($A$2:$A18616)+1)</f>
        <v>14403</v>
      </c>
      <c r="B18617" s="1" t="e">
        <f aca="false">IF(COUNTIF($G$1:$G$17725,G18617&gt;0),0,INDEX($A$1:$A$17725,MATCH(G18617,$G$1:$G$17725,0)))</f>
        <v>#N/A</v>
      </c>
      <c r="C18617" s="1" t="str">
        <f aca="false">IF(H18617="",F18617,H18617)</f>
        <v>dgs central california womens facility</v>
      </c>
      <c r="F18617" s="5"/>
      <c r="G18617" s="1" t="n">
        <v>63419</v>
      </c>
      <c r="H18617" s="1" t="s">
        <v>23826</v>
      </c>
      <c r="I18617" s="1" t="n">
        <v>62856</v>
      </c>
      <c r="J18617" s="1" t="s">
        <v>23681</v>
      </c>
      <c r="K18617" s="1" t="s">
        <v>23337</v>
      </c>
    </row>
    <row r="18618" customFormat="false" ht="15" hidden="false" customHeight="true" outlineLevel="0" collapsed="false">
      <c r="A18618" s="1" t="n">
        <f aca="false">IF(IFERROR((MATCH(G18618,$G$1:$G$17725,0)),0),INDEX($A$1:$A$17725,MATCH(G18618,$G$1:$G$17725,0)),MAX($A$2:$A18617)+1)</f>
        <v>14404</v>
      </c>
      <c r="B18618" s="1" t="e">
        <f aca="false">IF(COUNTIF($G$1:$G$17725,G18618&gt;0),0,INDEX($A$1:$A$17725,MATCH(G18618,$G$1:$G$17725,0)))</f>
        <v>#N/A</v>
      </c>
      <c r="C18618" s="1" t="str">
        <f aca="false">IF(H18618="",F18618,H18618)</f>
        <v>bonefish solar</v>
      </c>
      <c r="F18618" s="5"/>
      <c r="G18618" s="1" t="n">
        <v>63461</v>
      </c>
      <c r="H18618" s="1" t="s">
        <v>23827</v>
      </c>
      <c r="I18618" s="1" t="n">
        <v>63201</v>
      </c>
      <c r="J18618" s="1" t="s">
        <v>23828</v>
      </c>
      <c r="K18618" s="1" t="s">
        <v>23337</v>
      </c>
    </row>
    <row r="18619" customFormat="false" ht="15" hidden="false" customHeight="true" outlineLevel="0" collapsed="false">
      <c r="A18619" s="1" t="n">
        <f aca="false">IF(IFERROR((MATCH(G18619,$G$1:$G$17725,0)),0),INDEX($A$1:$A$17725,MATCH(G18619,$G$1:$G$17725,0)),MAX($A$2:$A18618)+1)</f>
        <v>14405</v>
      </c>
      <c r="B18619" s="1" t="e">
        <f aca="false">IF(COUNTIF($G$1:$G$17725,G18619&gt;0),0,INDEX($A$1:$A$17725,MATCH(G18619,$G$1:$G$17725,0)))</f>
        <v>#N/A</v>
      </c>
      <c r="C18619" s="1" t="str">
        <f aca="false">IF(H18619="",F18619,H18619)</f>
        <v>frederick county - landfill</v>
      </c>
      <c r="F18619" s="5"/>
      <c r="G18619" s="1" t="n">
        <v>63496</v>
      </c>
      <c r="H18619" s="1" t="s">
        <v>23829</v>
      </c>
      <c r="I18619" s="1" t="n">
        <v>60947</v>
      </c>
      <c r="J18619" s="1" t="s">
        <v>23651</v>
      </c>
      <c r="K18619" s="1" t="s">
        <v>23337</v>
      </c>
    </row>
    <row r="18620" customFormat="false" ht="15" hidden="false" customHeight="true" outlineLevel="0" collapsed="false">
      <c r="A18620" s="1" t="n">
        <f aca="false">IF(IFERROR((MATCH(G18620,$G$1:$G$17725,0)),0),INDEX($A$1:$A$17725,MATCH(G18620,$G$1:$G$17725,0)),MAX($A$2:$A18619)+1)</f>
        <v>14406</v>
      </c>
      <c r="B18620" s="1" t="e">
        <f aca="false">IF(COUNTIF($G$1:$G$17725,G18620&gt;0),0,INDEX($A$1:$A$17725,MATCH(G18620,$G$1:$G$17725,0)))</f>
        <v>#N/A</v>
      </c>
      <c r="C18620" s="1" t="str">
        <f aca="false">IF(H18620="",F18620,H18620)</f>
        <v>solar carver 3 hybrid</v>
      </c>
      <c r="F18620" s="5"/>
      <c r="G18620" s="1" t="n">
        <v>63506</v>
      </c>
      <c r="H18620" s="1" t="s">
        <v>23830</v>
      </c>
      <c r="I18620" s="1" t="n">
        <v>63243</v>
      </c>
      <c r="J18620" s="1" t="s">
        <v>23831</v>
      </c>
      <c r="K18620" s="1" t="s">
        <v>23337</v>
      </c>
    </row>
    <row r="18621" customFormat="false" ht="15" hidden="false" customHeight="true" outlineLevel="0" collapsed="false">
      <c r="A18621" s="1" t="n">
        <f aca="false">IF(IFERROR((MATCH(G18621,$G$1:$G$17725,0)),0),INDEX($A$1:$A$17725,MATCH(G18621,$G$1:$G$17725,0)),MAX($A$2:$A18620)+1)</f>
        <v>14407</v>
      </c>
      <c r="B18621" s="1" t="e">
        <f aca="false">IF(COUNTIF($G$1:$G$17725,G18621&gt;0),0,INDEX($A$1:$A$17725,MATCH(G18621,$G$1:$G$17725,0)))</f>
        <v>#N/A</v>
      </c>
      <c r="C18621" s="1" t="str">
        <f aca="false">IF(H18621="",F18621,H18621)</f>
        <v>wor-wic community college - offsite</v>
      </c>
      <c r="F18621" s="5"/>
      <c r="G18621" s="1" t="n">
        <v>63512</v>
      </c>
      <c r="H18621" s="1" t="s">
        <v>23832</v>
      </c>
      <c r="I18621" s="1" t="n">
        <v>60947</v>
      </c>
      <c r="J18621" s="1" t="s">
        <v>23651</v>
      </c>
      <c r="K18621" s="1" t="s">
        <v>23337</v>
      </c>
    </row>
    <row r="18622" customFormat="false" ht="15" hidden="false" customHeight="true" outlineLevel="0" collapsed="false">
      <c r="A18622" s="1" t="n">
        <f aca="false">IF(IFERROR((MATCH(G18622,$G$1:$G$17725,0)),0),INDEX($A$1:$A$17725,MATCH(G18622,$G$1:$G$17725,0)),MAX($A$2:$A18621)+1)</f>
        <v>14408</v>
      </c>
      <c r="B18622" s="1" t="e">
        <f aca="false">IF(COUNTIF($G$1:$G$17725,G18622&gt;0),0,INDEX($A$1:$A$17725,MATCH(G18622,$G$1:$G$17725,0)))</f>
        <v>#N/A</v>
      </c>
      <c r="C18622" s="1" t="str">
        <f aca="false">IF(H18622="",F18622,H18622)</f>
        <v>spruce - wcmd - rubble ii</v>
      </c>
      <c r="F18622" s="5"/>
      <c r="G18622" s="1" t="n">
        <v>63523</v>
      </c>
      <c r="H18622" s="1" t="s">
        <v>23833</v>
      </c>
      <c r="I18622" s="1" t="n">
        <v>61944</v>
      </c>
      <c r="J18622" s="1" t="s">
        <v>23041</v>
      </c>
      <c r="K18622" s="1" t="s">
        <v>23337</v>
      </c>
    </row>
    <row r="18623" customFormat="false" ht="15" hidden="false" customHeight="true" outlineLevel="0" collapsed="false">
      <c r="A18623" s="1" t="n">
        <f aca="false">IF(IFERROR((MATCH(G18623,$G$1:$G$17725,0)),0),INDEX($A$1:$A$17725,MATCH(G18623,$G$1:$G$17725,0)),MAX($A$2:$A18622)+1)</f>
        <v>14409</v>
      </c>
      <c r="B18623" s="1" t="e">
        <f aca="false">IF(COUNTIF($G$1:$G$17725,G18623&gt;0),0,INDEX($A$1:$A$17725,MATCH(G18623,$G$1:$G$17725,0)))</f>
        <v>#N/A</v>
      </c>
      <c r="C18623" s="1" t="str">
        <f aca="false">IF(H18623="",F18623,H18623)</f>
        <v>spruce - wcmd - rubble i</v>
      </c>
      <c r="F18623" s="5"/>
      <c r="G18623" s="1" t="n">
        <v>63524</v>
      </c>
      <c r="H18623" s="1" t="s">
        <v>23834</v>
      </c>
      <c r="I18623" s="1" t="n">
        <v>61944</v>
      </c>
      <c r="J18623" s="1" t="s">
        <v>23041</v>
      </c>
      <c r="K18623" s="1" t="s">
        <v>23337</v>
      </c>
    </row>
    <row r="18624" customFormat="false" ht="15" hidden="false" customHeight="true" outlineLevel="0" collapsed="false">
      <c r="A18624" s="1" t="n">
        <f aca="false">IF(IFERROR((MATCH(G18624,$G$1:$G$17725,0)),0),INDEX($A$1:$A$17725,MATCH(G18624,$G$1:$G$17725,0)),MAX($A$2:$A18623)+1)</f>
        <v>14410</v>
      </c>
      <c r="B18624" s="1" t="e">
        <f aca="false">IF(COUNTIF($G$1:$G$17725,G18624&gt;0),0,INDEX($A$1:$A$17725,MATCH(G18624,$G$1:$G$17725,0)))</f>
        <v>#N/A</v>
      </c>
      <c r="C18624" s="1" t="str">
        <f aca="false">IF(H18624="",F18624,H18624)</f>
        <v>spruce - wcmd - creek</v>
      </c>
      <c r="F18624" s="5"/>
      <c r="G18624" s="1" t="n">
        <v>63525</v>
      </c>
      <c r="H18624" s="1" t="s">
        <v>23835</v>
      </c>
      <c r="I18624" s="1" t="n">
        <v>61944</v>
      </c>
      <c r="J18624" s="1" t="s">
        <v>23041</v>
      </c>
      <c r="K18624" s="1" t="s">
        <v>23337</v>
      </c>
    </row>
    <row r="18625" customFormat="false" ht="15" hidden="false" customHeight="true" outlineLevel="0" collapsed="false">
      <c r="A18625" s="1" t="n">
        <f aca="false">IF(IFERROR((MATCH(G18625,$G$1:$G$17725,0)),0),INDEX($A$1:$A$17725,MATCH(G18625,$G$1:$G$17725,0)),MAX($A$2:$A18624)+1)</f>
        <v>14411</v>
      </c>
      <c r="B18625" s="1" t="e">
        <f aca="false">IF(COUNTIF($G$1:$G$17725,G18625&gt;0),0,INDEX($A$1:$A$17725,MATCH(G18625,$G$1:$G$17725,0)))</f>
        <v>#N/A</v>
      </c>
      <c r="C18625" s="1" t="str">
        <f aca="false">IF(H18625="",F18625,H18625)</f>
        <v>spruce - wcmd - resh i</v>
      </c>
      <c r="F18625" s="5"/>
      <c r="G18625" s="1" t="n">
        <v>63526</v>
      </c>
      <c r="H18625" s="1" t="s">
        <v>23836</v>
      </c>
      <c r="I18625" s="1" t="n">
        <v>61944</v>
      </c>
      <c r="J18625" s="1" t="s">
        <v>23041</v>
      </c>
      <c r="K18625" s="1" t="s">
        <v>23337</v>
      </c>
    </row>
    <row r="18626" customFormat="false" ht="15" hidden="false" customHeight="true" outlineLevel="0" collapsed="false">
      <c r="A18626" s="1" t="n">
        <f aca="false">IF(IFERROR((MATCH(G18626,$G$1:$G$17725,0)),0),INDEX($A$1:$A$17725,MATCH(G18626,$G$1:$G$17725,0)),MAX($A$2:$A18625)+1)</f>
        <v>14412</v>
      </c>
      <c r="B18626" s="1" t="e">
        <f aca="false">IF(COUNTIF($G$1:$G$17725,G18626&gt;0),0,INDEX($A$1:$A$17725,MATCH(G18626,$G$1:$G$17725,0)))</f>
        <v>#N/A</v>
      </c>
      <c r="C18626" s="1" t="str">
        <f aca="false">IF(H18626="",F18626,H18626)</f>
        <v>samoset solar</v>
      </c>
      <c r="F18626" s="5"/>
      <c r="G18626" s="1" t="n">
        <v>63551</v>
      </c>
      <c r="H18626" s="1" t="s">
        <v>23837</v>
      </c>
      <c r="I18626" s="1" t="n">
        <v>63275</v>
      </c>
      <c r="J18626" s="1" t="s">
        <v>23838</v>
      </c>
      <c r="K18626" s="1" t="s">
        <v>23337</v>
      </c>
    </row>
    <row r="18627" customFormat="false" ht="15" hidden="false" customHeight="true" outlineLevel="0" collapsed="false">
      <c r="A18627" s="1" t="n">
        <f aca="false">IF(IFERROR((MATCH(G18627,$G$1:$G$17725,0)),0),INDEX($A$1:$A$17725,MATCH(G18627,$G$1:$G$17725,0)),MAX($A$2:$A18626)+1)</f>
        <v>14413</v>
      </c>
      <c r="B18627" s="1" t="e">
        <f aca="false">IF(COUNTIF($G$1:$G$17725,G18627&gt;0),0,INDEX($A$1:$A$17725,MATCH(G18627,$G$1:$G$17725,0)))</f>
        <v>#N/A</v>
      </c>
      <c r="C18627" s="1" t="str">
        <f aca="false">IF(H18627="",F18627,H18627)</f>
        <v>woodfields solar</v>
      </c>
      <c r="F18627" s="5"/>
      <c r="G18627" s="1" t="n">
        <v>63552</v>
      </c>
      <c r="H18627" s="1" t="s">
        <v>23839</v>
      </c>
      <c r="I18627" s="1" t="n">
        <v>63276</v>
      </c>
      <c r="J18627" s="1" t="s">
        <v>23840</v>
      </c>
      <c r="K18627" s="1" t="s">
        <v>23337</v>
      </c>
    </row>
    <row r="18628" customFormat="false" ht="15" hidden="false" customHeight="true" outlineLevel="0" collapsed="false">
      <c r="A18628" s="1" t="n">
        <f aca="false">IF(IFERROR((MATCH(G18628,$G$1:$G$17725,0)),0),INDEX($A$1:$A$17725,MATCH(G18628,$G$1:$G$17725,0)),MAX($A$2:$A18627)+1)</f>
        <v>14414</v>
      </c>
      <c r="B18628" s="1" t="e">
        <f aca="false">IF(COUNTIF($G$1:$G$17725,G18628&gt;0),0,INDEX($A$1:$A$17725,MATCH(G18628,$G$1:$G$17725,0)))</f>
        <v>#N/A</v>
      </c>
      <c r="C18628" s="1" t="str">
        <f aca="false">IF(H18628="",F18628,H18628)</f>
        <v>ism solar dighton 2, llc csg</v>
      </c>
      <c r="F18628" s="5"/>
      <c r="G18628" s="1" t="n">
        <v>63562</v>
      </c>
      <c r="H18628" s="1" t="s">
        <v>23841</v>
      </c>
      <c r="I18628" s="1" t="n">
        <v>63281</v>
      </c>
      <c r="J18628" s="1" t="s">
        <v>23554</v>
      </c>
      <c r="K18628" s="1" t="s">
        <v>23337</v>
      </c>
    </row>
    <row r="18629" customFormat="false" ht="15" hidden="false" customHeight="true" outlineLevel="0" collapsed="false">
      <c r="A18629" s="1" t="n">
        <f aca="false">IF(IFERROR((MATCH(G18629,$G$1:$G$17725,0)),0),INDEX($A$1:$A$17725,MATCH(G18629,$G$1:$G$17725,0)),MAX($A$2:$A18628)+1)</f>
        <v>14415</v>
      </c>
      <c r="B18629" s="1" t="e">
        <f aca="false">IF(COUNTIF($G$1:$G$17725,G18629&gt;0),0,INDEX($A$1:$A$17725,MATCH(G18629,$G$1:$G$17725,0)))</f>
        <v>#N/A</v>
      </c>
      <c r="C18629" s="1" t="str">
        <f aca="false">IF(H18629="",F18629,H18629)</f>
        <v>incom solar, llc csg</v>
      </c>
      <c r="F18629" s="5"/>
      <c r="G18629" s="1" t="n">
        <v>63563</v>
      </c>
      <c r="H18629" s="1" t="s">
        <v>23842</v>
      </c>
      <c r="I18629" s="1" t="n">
        <v>63281</v>
      </c>
      <c r="J18629" s="1" t="s">
        <v>23554</v>
      </c>
      <c r="K18629" s="1" t="s">
        <v>23337</v>
      </c>
    </row>
    <row r="18630" customFormat="false" ht="15" hidden="false" customHeight="true" outlineLevel="0" collapsed="false">
      <c r="A18630" s="1" t="n">
        <f aca="false">IF(IFERROR((MATCH(G18630,$G$1:$G$17725,0)),0),INDEX($A$1:$A$17725,MATCH(G18630,$G$1:$G$17725,0)),MAX($A$2:$A18629)+1)</f>
        <v>14416</v>
      </c>
      <c r="B18630" s="1" t="e">
        <f aca="false">IF(COUNTIF($G$1:$G$17725,G18630&gt;0),0,INDEX($A$1:$A$17725,MATCH(G18630,$G$1:$G$17725,0)))</f>
        <v>#N/A</v>
      </c>
      <c r="C18630" s="1" t="str">
        <f aca="false">IF(H18630="",F18630,H18630)</f>
        <v>palombo solar, llc csg</v>
      </c>
      <c r="F18630" s="5"/>
      <c r="G18630" s="1" t="n">
        <v>63588</v>
      </c>
      <c r="H18630" s="1" t="s">
        <v>23843</v>
      </c>
      <c r="I18630" s="1" t="n">
        <v>63281</v>
      </c>
      <c r="J18630" s="1" t="s">
        <v>23554</v>
      </c>
      <c r="K18630" s="1" t="s">
        <v>23337</v>
      </c>
    </row>
    <row r="18631" customFormat="false" ht="15" hidden="false" customHeight="true" outlineLevel="0" collapsed="false">
      <c r="A18631" s="1" t="n">
        <f aca="false">IF(IFERROR((MATCH(G18631,$G$1:$G$17725,0)),0),INDEX($A$1:$A$17725,MATCH(G18631,$G$1:$G$17725,0)),MAX($A$2:$A18630)+1)</f>
        <v>14417</v>
      </c>
      <c r="B18631" s="1" t="e">
        <f aca="false">IF(COUNTIF($G$1:$G$17725,G18631&gt;0),0,INDEX($A$1:$A$17725,MATCH(G18631,$G$1:$G$17725,0)))</f>
        <v>#N/A</v>
      </c>
      <c r="C18631" s="1" t="str">
        <f aca="false">IF(H18631="",F18631,H18631)</f>
        <v>att north watney</v>
      </c>
      <c r="F18631" s="5"/>
      <c r="G18631" s="1" t="n">
        <v>63605</v>
      </c>
      <c r="H18631" s="1" t="s">
        <v>23844</v>
      </c>
      <c r="I18631" s="1" t="n">
        <v>57128</v>
      </c>
      <c r="J18631" s="1" t="s">
        <v>21619</v>
      </c>
      <c r="K18631" s="1" t="s">
        <v>23337</v>
      </c>
    </row>
    <row r="18632" customFormat="false" ht="15" hidden="false" customHeight="true" outlineLevel="0" collapsed="false">
      <c r="A18632" s="1" t="n">
        <f aca="false">IF(IFERROR((MATCH(G18632,$G$1:$G$17725,0)),0),INDEX($A$1:$A$17725,MATCH(G18632,$G$1:$G$17725,0)),MAX($A$2:$A18631)+1)</f>
        <v>14418</v>
      </c>
      <c r="B18632" s="1" t="e">
        <f aca="false">IF(COUNTIF($G$1:$G$17725,G18632&gt;0),0,INDEX($A$1:$A$17725,MATCH(G18632,$G$1:$G$17725,0)))</f>
        <v>#N/A</v>
      </c>
      <c r="C18632" s="1" t="str">
        <f aca="false">IF(H18632="",F18632,H18632)</f>
        <v>downey</v>
      </c>
      <c r="F18632" s="5"/>
      <c r="G18632" s="1" t="n">
        <v>63613</v>
      </c>
      <c r="H18632" s="1" t="s">
        <v>23845</v>
      </c>
      <c r="I18632" s="1" t="n">
        <v>61344</v>
      </c>
      <c r="J18632" s="1" t="s">
        <v>23590</v>
      </c>
      <c r="K18632" s="1" t="s">
        <v>23337</v>
      </c>
    </row>
    <row r="18633" customFormat="false" ht="15" hidden="false" customHeight="true" outlineLevel="0" collapsed="false">
      <c r="A18633" s="1" t="n">
        <f aca="false">IF(IFERROR((MATCH(G18633,$G$1:$G$17725,0)),0),INDEX($A$1:$A$17725,MATCH(G18633,$G$1:$G$17725,0)),MAX($A$2:$A18632)+1)</f>
        <v>14419</v>
      </c>
      <c r="B18633" s="1" t="e">
        <f aca="false">IF(COUNTIF($G$1:$G$17725,G18633&gt;0),0,INDEX($A$1:$A$17725,MATCH(G18633,$G$1:$G$17725,0)))</f>
        <v>#N/A</v>
      </c>
      <c r="C18633" s="1" t="str">
        <f aca="false">IF(H18633="",F18633,H18633)</f>
        <v>uss solar brick</v>
      </c>
      <c r="F18633" s="5"/>
      <c r="G18633" s="1" t="n">
        <v>63618</v>
      </c>
      <c r="H18633" s="1" t="s">
        <v>23846</v>
      </c>
      <c r="I18633" s="1" t="n">
        <v>63326</v>
      </c>
      <c r="J18633" s="1" t="s">
        <v>23846</v>
      </c>
      <c r="K18633" s="1" t="s">
        <v>23337</v>
      </c>
    </row>
    <row r="18634" customFormat="false" ht="15" hidden="false" customHeight="true" outlineLevel="0" collapsed="false">
      <c r="A18634" s="1" t="n">
        <f aca="false">IF(IFERROR((MATCH(G18634,$G$1:$G$17725,0)),0),INDEX($A$1:$A$17725,MATCH(G18634,$G$1:$G$17725,0)),MAX($A$2:$A18633)+1)</f>
        <v>14420</v>
      </c>
      <c r="B18634" s="1" t="e">
        <f aca="false">IF(COUNTIF($G$1:$G$17725,G18634&gt;0),0,INDEX($A$1:$A$17725,MATCH(G18634,$G$1:$G$17725,0)))</f>
        <v>#N/A</v>
      </c>
      <c r="C18634" s="1" t="str">
        <f aca="false">IF(H18634="",F18634,H18634)</f>
        <v>uss goodrich solar</v>
      </c>
      <c r="F18634" s="5"/>
      <c r="G18634" s="1" t="n">
        <v>63620</v>
      </c>
      <c r="H18634" s="1" t="s">
        <v>23847</v>
      </c>
      <c r="I18634" s="1" t="n">
        <v>63328</v>
      </c>
      <c r="J18634" s="1" t="s">
        <v>23847</v>
      </c>
      <c r="K18634" s="1" t="s">
        <v>23337</v>
      </c>
    </row>
    <row r="18635" customFormat="false" ht="15" hidden="false" customHeight="true" outlineLevel="0" collapsed="false">
      <c r="A18635" s="1" t="n">
        <f aca="false">IF(IFERROR((MATCH(G18635,$G$1:$G$17725,0)),0),INDEX($A$1:$A$17725,MATCH(G18635,$G$1:$G$17725,0)),MAX($A$2:$A18634)+1)</f>
        <v>14421</v>
      </c>
      <c r="B18635" s="1" t="e">
        <f aca="false">IF(COUNTIF($G$1:$G$17725,G18635&gt;0),0,INDEX($A$1:$A$17725,MATCH(G18635,$G$1:$G$17725,0)))</f>
        <v>#N/A</v>
      </c>
      <c r="C18635" s="1" t="str">
        <f aca="false">IF(H18635="",F18635,H18635)</f>
        <v>uss sycamore solar</v>
      </c>
      <c r="F18635" s="5"/>
      <c r="G18635" s="1" t="n">
        <v>63621</v>
      </c>
      <c r="H18635" s="1" t="s">
        <v>23848</v>
      </c>
      <c r="I18635" s="1" t="n">
        <v>63329</v>
      </c>
      <c r="J18635" s="1" t="s">
        <v>23848</v>
      </c>
      <c r="K18635" s="1" t="s">
        <v>23337</v>
      </c>
    </row>
    <row r="18636" customFormat="false" ht="15" hidden="false" customHeight="true" outlineLevel="0" collapsed="false">
      <c r="A18636" s="1" t="n">
        <f aca="false">IF(IFERROR((MATCH(G18636,$G$1:$G$17725,0)),0),INDEX($A$1:$A$17725,MATCH(G18636,$G$1:$G$17725,0)),MAX($A$2:$A18635)+1)</f>
        <v>14422</v>
      </c>
      <c r="B18636" s="1" t="e">
        <f aca="false">IF(COUNTIF($G$1:$G$17725,G18636&gt;0),0,INDEX($A$1:$A$17725,MATCH(G18636,$G$1:$G$17725,0)))</f>
        <v>#N/A</v>
      </c>
      <c r="C18636" s="1" t="str">
        <f aca="false">IF(H18636="",F18636,H18636)</f>
        <v>one patriot</v>
      </c>
      <c r="F18636" s="5"/>
      <c r="G18636" s="1" t="n">
        <v>63637</v>
      </c>
      <c r="H18636" s="1" t="s">
        <v>23849</v>
      </c>
      <c r="I18636" s="1" t="n">
        <v>57128</v>
      </c>
      <c r="J18636" s="1" t="s">
        <v>21619</v>
      </c>
      <c r="K18636" s="1" t="s">
        <v>23337</v>
      </c>
    </row>
    <row r="18637" customFormat="false" ht="15" hidden="false" customHeight="true" outlineLevel="0" collapsed="false">
      <c r="A18637" s="1" t="n">
        <f aca="false">IF(IFERROR((MATCH(G18637,$G$1:$G$17725,0)),0),INDEX($A$1:$A$17725,MATCH(G18637,$G$1:$G$17725,0)),MAX($A$2:$A18636)+1)</f>
        <v>14423</v>
      </c>
      <c r="B18637" s="1" t="e">
        <f aca="false">IF(COUNTIF($G$1:$G$17725,G18637&gt;0),0,INDEX($A$1:$A$17725,MATCH(G18637,$G$1:$G$17725,0)))</f>
        <v>#N/A</v>
      </c>
      <c r="C18637" s="1" t="str">
        <f aca="false">IF(H18637="",F18637,H18637)</f>
        <v>ced peoria solar</v>
      </c>
      <c r="F18637" s="5"/>
      <c r="G18637" s="1" t="n">
        <v>63656</v>
      </c>
      <c r="H18637" s="1" t="s">
        <v>23850</v>
      </c>
      <c r="I18637" s="1" t="n">
        <v>56769</v>
      </c>
      <c r="J18637" s="1" t="s">
        <v>20680</v>
      </c>
      <c r="K18637" s="1" t="s">
        <v>23337</v>
      </c>
    </row>
    <row r="18638" customFormat="false" ht="15" hidden="false" customHeight="true" outlineLevel="0" collapsed="false">
      <c r="A18638" s="1" t="n">
        <f aca="false">IF(IFERROR((MATCH(G18638,$G$1:$G$17725,0)),0),INDEX($A$1:$A$17725,MATCH(G18638,$G$1:$G$17725,0)),MAX($A$2:$A18637)+1)</f>
        <v>14424</v>
      </c>
      <c r="B18638" s="1" t="e">
        <f aca="false">IF(COUNTIF($G$1:$G$17725,G18638&gt;0),0,INDEX($A$1:$A$17725,MATCH(G18638,$G$1:$G$17725,0)))</f>
        <v>#N/A</v>
      </c>
      <c r="C18638" s="1" t="str">
        <f aca="false">IF(H18638="",F18638,H18638)</f>
        <v>bowden solar llc</v>
      </c>
      <c r="F18638" s="5"/>
      <c r="G18638" s="1" t="n">
        <v>63659</v>
      </c>
      <c r="H18638" s="1" t="s">
        <v>23851</v>
      </c>
      <c r="I18638" s="1" t="n">
        <v>63368</v>
      </c>
      <c r="J18638" s="1" t="s">
        <v>23852</v>
      </c>
      <c r="K18638" s="1" t="s">
        <v>23337</v>
      </c>
    </row>
    <row r="18639" customFormat="false" ht="15" hidden="false" customHeight="true" outlineLevel="0" collapsed="false">
      <c r="A18639" s="1" t="n">
        <f aca="false">IF(IFERROR((MATCH(G18639,$G$1:$G$17725,0)),0),INDEX($A$1:$A$17725,MATCH(G18639,$G$1:$G$17725,0)),MAX($A$2:$A18638)+1)</f>
        <v>14425</v>
      </c>
      <c r="B18639" s="1" t="e">
        <f aca="false">IF(COUNTIF($G$1:$G$17725,G18639&gt;0),0,INDEX($A$1:$A$17725,MATCH(G18639,$G$1:$G$17725,0)))</f>
        <v>#N/A</v>
      </c>
      <c r="C18639" s="1" t="str">
        <f aca="false">IF(H18639="",F18639,H18639)</f>
        <v>msap 13</v>
      </c>
      <c r="F18639" s="5"/>
      <c r="G18639" s="1" t="n">
        <v>63675</v>
      </c>
      <c r="H18639" s="1" t="s">
        <v>23853</v>
      </c>
      <c r="I18639" s="1" t="n">
        <v>63394</v>
      </c>
      <c r="J18639" s="1" t="s">
        <v>23854</v>
      </c>
      <c r="K18639" s="1" t="s">
        <v>23337</v>
      </c>
    </row>
    <row r="18640" customFormat="false" ht="15" hidden="false" customHeight="true" outlineLevel="0" collapsed="false">
      <c r="A18640" s="1" t="n">
        <f aca="false">IF(IFERROR((MATCH(G18640,$G$1:$G$17725,0)),0),INDEX($A$1:$A$17725,MATCH(G18640,$G$1:$G$17725,0)),MAX($A$2:$A18639)+1)</f>
        <v>14426</v>
      </c>
      <c r="B18640" s="1" t="e">
        <f aca="false">IF(COUNTIF($G$1:$G$17725,G18640&gt;0),0,INDEX($A$1:$A$17725,MATCH(G18640,$G$1:$G$17725,0)))</f>
        <v>#N/A</v>
      </c>
      <c r="C18640" s="1" t="str">
        <f aca="false">IF(H18640="",F18640,H18640)</f>
        <v>pg solar, llc</v>
      </c>
      <c r="F18640" s="5"/>
      <c r="G18640" s="1" t="n">
        <v>63692</v>
      </c>
      <c r="H18640" s="1" t="s">
        <v>23855</v>
      </c>
      <c r="I18640" s="1" t="n">
        <v>63405</v>
      </c>
      <c r="J18640" s="1" t="s">
        <v>23855</v>
      </c>
      <c r="K18640" s="1" t="s">
        <v>23337</v>
      </c>
    </row>
    <row r="18641" customFormat="false" ht="15" hidden="false" customHeight="true" outlineLevel="0" collapsed="false">
      <c r="A18641" s="1" t="n">
        <f aca="false">IF(IFERROR((MATCH(G18641,$G$1:$G$17725,0)),0),INDEX($A$1:$A$17725,MATCH(G18641,$G$1:$G$17725,0)),MAX($A$2:$A18640)+1)</f>
        <v>14427</v>
      </c>
      <c r="B18641" s="1" t="e">
        <f aca="false">IF(COUNTIF($G$1:$G$17725,G18641&gt;0),0,INDEX($A$1:$A$17725,MATCH(G18641,$G$1:$G$17725,0)))</f>
        <v>#N/A</v>
      </c>
      <c r="C18641" s="1" t="str">
        <f aca="false">IF(H18641="",F18641,H18641)</f>
        <v>freight line solar, llc</v>
      </c>
      <c r="F18641" s="5"/>
      <c r="G18641" s="1" t="n">
        <v>63693</v>
      </c>
      <c r="H18641" s="1" t="s">
        <v>23856</v>
      </c>
      <c r="I18641" s="1" t="n">
        <v>63406</v>
      </c>
      <c r="J18641" s="1" t="s">
        <v>23856</v>
      </c>
      <c r="K18641" s="1" t="s">
        <v>23337</v>
      </c>
    </row>
    <row r="18642" customFormat="false" ht="15" hidden="false" customHeight="true" outlineLevel="0" collapsed="false">
      <c r="A18642" s="1" t="n">
        <f aca="false">IF(IFERROR((MATCH(G18642,$G$1:$G$17725,0)),0),INDEX($A$1:$A$17725,MATCH(G18642,$G$1:$G$17725,0)),MAX($A$2:$A18641)+1)</f>
        <v>14428</v>
      </c>
      <c r="B18642" s="1" t="e">
        <f aca="false">IF(COUNTIF($G$1:$G$17725,G18642&gt;0),0,INDEX($A$1:$A$17725,MATCH(G18642,$G$1:$G$17725,0)))</f>
        <v>#N/A</v>
      </c>
      <c r="C18642" s="1" t="str">
        <f aca="false">IF(H18642="",F18642,H18642)</f>
        <v>holly swamp solar, llc</v>
      </c>
      <c r="F18642" s="5"/>
      <c r="G18642" s="1" t="n">
        <v>63695</v>
      </c>
      <c r="H18642" s="1" t="s">
        <v>23857</v>
      </c>
      <c r="I18642" s="1" t="n">
        <v>63408</v>
      </c>
      <c r="J18642" s="1" t="s">
        <v>23857</v>
      </c>
      <c r="K18642" s="1" t="s">
        <v>23337</v>
      </c>
    </row>
    <row r="18643" customFormat="false" ht="15" hidden="false" customHeight="true" outlineLevel="0" collapsed="false">
      <c r="A18643" s="1" t="n">
        <f aca="false">IF(IFERROR((MATCH(G18643,$G$1:$G$17725,0)),0),INDEX($A$1:$A$17725,MATCH(G18643,$G$1:$G$17725,0)),MAX($A$2:$A18642)+1)</f>
        <v>14429</v>
      </c>
      <c r="B18643" s="1" t="e">
        <f aca="false">IF(COUNTIF($G$1:$G$17725,G18643&gt;0),0,INDEX($A$1:$A$17725,MATCH(G18643,$G$1:$G$17725,0)))</f>
        <v>#N/A</v>
      </c>
      <c r="C18643" s="1" t="str">
        <f aca="false">IF(H18643="",F18643,H18643)</f>
        <v>eqx003 secaucus rd fuel cell</v>
      </c>
      <c r="F18643" s="5"/>
      <c r="G18643" s="1" t="n">
        <v>63703</v>
      </c>
      <c r="H18643" s="1" t="s">
        <v>23858</v>
      </c>
      <c r="I18643" s="1" t="n">
        <v>62150</v>
      </c>
      <c r="J18643" s="1" t="s">
        <v>23253</v>
      </c>
      <c r="K18643" s="1" t="s">
        <v>23337</v>
      </c>
    </row>
    <row r="18644" customFormat="false" ht="15" hidden="false" customHeight="true" outlineLevel="0" collapsed="false">
      <c r="A18644" s="1" t="n">
        <f aca="false">IF(IFERROR((MATCH(G18644,$G$1:$G$17725,0)),0),INDEX($A$1:$A$17725,MATCH(G18644,$G$1:$G$17725,0)),MAX($A$2:$A18643)+1)</f>
        <v>14430</v>
      </c>
      <c r="B18644" s="1" t="e">
        <f aca="false">IF(COUNTIF($G$1:$G$17725,G18644&gt;0),0,INDEX($A$1:$A$17725,MATCH(G18644,$G$1:$G$17725,0)))</f>
        <v>#N/A</v>
      </c>
      <c r="C18644" s="1" t="str">
        <f aca="false">IF(H18644="",F18644,H18644)</f>
        <v>ksr028 merced fuel cell</v>
      </c>
      <c r="F18644" s="5"/>
      <c r="G18644" s="1" t="n">
        <v>63712</v>
      </c>
      <c r="H18644" s="1" t="s">
        <v>23859</v>
      </c>
      <c r="I18644" s="1" t="n">
        <v>62150</v>
      </c>
      <c r="J18644" s="1" t="s">
        <v>23253</v>
      </c>
      <c r="K18644" s="1" t="s">
        <v>23337</v>
      </c>
    </row>
    <row r="18645" customFormat="false" ht="15" hidden="false" customHeight="true" outlineLevel="0" collapsed="false">
      <c r="A18645" s="1" t="n">
        <f aca="false">IF(IFERROR((MATCH(G18645,$G$1:$G$17725,0)),0),INDEX($A$1:$A$17725,MATCH(G18645,$G$1:$G$17725,0)),MAX($A$2:$A18644)+1)</f>
        <v>14431</v>
      </c>
      <c r="B18645" s="1" t="e">
        <f aca="false">IF(COUNTIF($G$1:$G$17725,G18645&gt;0),0,INDEX($A$1:$A$17725,MATCH(G18645,$G$1:$G$17725,0)))</f>
        <v>#N/A</v>
      </c>
      <c r="C18645" s="1" t="str">
        <f aca="false">IF(H18645="",F18645,H18645)</f>
        <v>augusta solar</v>
      </c>
      <c r="F18645" s="5"/>
      <c r="G18645" s="1" t="n">
        <v>63720</v>
      </c>
      <c r="H18645" s="1" t="s">
        <v>23860</v>
      </c>
      <c r="I18645" s="1" t="n">
        <v>63419</v>
      </c>
      <c r="J18645" s="1" t="s">
        <v>23861</v>
      </c>
      <c r="K18645" s="1" t="s">
        <v>23337</v>
      </c>
    </row>
    <row r="18646" customFormat="false" ht="15" hidden="false" customHeight="true" outlineLevel="0" collapsed="false">
      <c r="A18646" s="1" t="n">
        <f aca="false">IF(IFERROR((MATCH(G18646,$G$1:$G$17725,0)),0),INDEX($A$1:$A$17725,MATCH(G18646,$G$1:$G$17725,0)),MAX($A$2:$A18645)+1)</f>
        <v>14432</v>
      </c>
      <c r="B18646" s="1" t="e">
        <f aca="false">IF(COUNTIF($G$1:$G$17725,G18646&gt;0),0,INDEX($A$1:$A$17725,MATCH(G18646,$G$1:$G$17725,0)))</f>
        <v>#N/A</v>
      </c>
      <c r="C18646" s="1" t="str">
        <f aca="false">IF(H18646="",F18646,H18646)</f>
        <v>fogarty</v>
      </c>
      <c r="F18646" s="5"/>
      <c r="G18646" s="1" t="n">
        <v>63747</v>
      </c>
      <c r="H18646" s="1" t="s">
        <v>23862</v>
      </c>
      <c r="I18646" s="1" t="n">
        <v>63441</v>
      </c>
      <c r="J18646" s="1" t="s">
        <v>23863</v>
      </c>
      <c r="K18646" s="1" t="s">
        <v>23337</v>
      </c>
    </row>
    <row r="18647" customFormat="false" ht="15" hidden="false" customHeight="true" outlineLevel="0" collapsed="false">
      <c r="A18647" s="1" t="n">
        <f aca="false">IF(IFERROR((MATCH(G18647,$G$1:$G$17725,0)),0),INDEX($A$1:$A$17725,MATCH(G18647,$G$1:$G$17725,0)),MAX($A$2:$A18646)+1)</f>
        <v>14433</v>
      </c>
      <c r="B18647" s="1" t="e">
        <f aca="false">IF(COUNTIF($G$1:$G$17725,G18647&gt;0),0,INDEX($A$1:$A$17725,MATCH(G18647,$G$1:$G$17725,0)))</f>
        <v>#N/A</v>
      </c>
      <c r="C18647" s="1" t="str">
        <f aca="false">IF(H18647="",F18647,H18647)</f>
        <v>mount hope west</v>
      </c>
      <c r="F18647" s="5"/>
      <c r="G18647" s="1" t="n">
        <v>63748</v>
      </c>
      <c r="H18647" s="1" t="s">
        <v>23864</v>
      </c>
      <c r="I18647" s="1" t="n">
        <v>63442</v>
      </c>
      <c r="J18647" s="1" t="s">
        <v>23865</v>
      </c>
      <c r="K18647" s="1" t="s">
        <v>23337</v>
      </c>
    </row>
    <row r="18648" customFormat="false" ht="15" hidden="false" customHeight="true" outlineLevel="0" collapsed="false">
      <c r="A18648" s="1" t="n">
        <f aca="false">IF(IFERROR((MATCH(G18648,$G$1:$G$17725,0)),0),INDEX($A$1:$A$17725,MATCH(G18648,$G$1:$G$17725,0)),MAX($A$2:$A18647)+1)</f>
        <v>14434</v>
      </c>
      <c r="B18648" s="1" t="e">
        <f aca="false">IF(COUNTIF($G$1:$G$17725,G18648&gt;0),0,INDEX($A$1:$A$17725,MATCH(G18648,$G$1:$G$17725,0)))</f>
        <v>#N/A</v>
      </c>
      <c r="C18648" s="1" t="str">
        <f aca="false">IF(H18648="",F18648,H18648)</f>
        <v>bluestone</v>
      </c>
      <c r="F18648" s="5"/>
      <c r="G18648" s="1" t="n">
        <v>63750</v>
      </c>
      <c r="H18648" s="1" t="s">
        <v>23866</v>
      </c>
      <c r="I18648" s="1" t="n">
        <v>63444</v>
      </c>
      <c r="J18648" s="1" t="s">
        <v>23867</v>
      </c>
      <c r="K18648" s="1" t="s">
        <v>23337</v>
      </c>
    </row>
    <row r="18649" customFormat="false" ht="15" hidden="false" customHeight="true" outlineLevel="0" collapsed="false">
      <c r="A18649" s="1" t="n">
        <f aca="false">IF(IFERROR((MATCH(G18649,$G$1:$G$17725,0)),0),INDEX($A$1:$A$17725,MATCH(G18649,$G$1:$G$17725,0)),MAX($A$2:$A18648)+1)</f>
        <v>14435</v>
      </c>
      <c r="B18649" s="1" t="e">
        <f aca="false">IF(COUNTIF($G$1:$G$17725,G18649&gt;0),0,INDEX($A$1:$A$17725,MATCH(G18649,$G$1:$G$17725,0)))</f>
        <v>#N/A</v>
      </c>
      <c r="C18649" s="1" t="str">
        <f aca="false">IF(H18649="",F18649,H18649)</f>
        <v>underhill</v>
      </c>
      <c r="F18649" s="5"/>
      <c r="G18649" s="1" t="n">
        <v>63751</v>
      </c>
      <c r="H18649" s="1" t="s">
        <v>23868</v>
      </c>
      <c r="I18649" s="1" t="n">
        <v>63445</v>
      </c>
      <c r="J18649" s="1" t="s">
        <v>23869</v>
      </c>
      <c r="K18649" s="1" t="s">
        <v>23337</v>
      </c>
    </row>
    <row r="18650" customFormat="false" ht="15" hidden="false" customHeight="true" outlineLevel="0" collapsed="false">
      <c r="A18650" s="1" t="n">
        <f aca="false">IF(IFERROR((MATCH(G18650,$G$1:$G$17725,0)),0),INDEX($A$1:$A$17725,MATCH(G18650,$G$1:$G$17725,0)),MAX($A$2:$A18649)+1)</f>
        <v>14436</v>
      </c>
      <c r="B18650" s="1" t="e">
        <f aca="false">IF(COUNTIF($G$1:$G$17725,G18650&gt;0),0,INDEX($A$1:$A$17725,MATCH(G18650,$G$1:$G$17725,0)))</f>
        <v>#N/A</v>
      </c>
      <c r="C18650" s="1" t="str">
        <f aca="false">IF(H18650="",F18650,H18650)</f>
        <v>grabinski</v>
      </c>
      <c r="F18650" s="5"/>
      <c r="G18650" s="1" t="n">
        <v>63752</v>
      </c>
      <c r="H18650" s="1" t="s">
        <v>23870</v>
      </c>
      <c r="I18650" s="1" t="n">
        <v>63446</v>
      </c>
      <c r="J18650" s="1" t="s">
        <v>23871</v>
      </c>
      <c r="K18650" s="1" t="s">
        <v>23337</v>
      </c>
    </row>
    <row r="18651" customFormat="false" ht="15" hidden="false" customHeight="true" outlineLevel="0" collapsed="false">
      <c r="A18651" s="1" t="n">
        <f aca="false">IF(IFERROR((MATCH(G18651,$G$1:$G$17725,0)),0),INDEX($A$1:$A$17725,MATCH(G18651,$G$1:$G$17725,0)),MAX($A$2:$A18650)+1)</f>
        <v>14437</v>
      </c>
      <c r="B18651" s="1" t="e">
        <f aca="false">IF(COUNTIF($G$1:$G$17725,G18651&gt;0),0,INDEX($A$1:$A$17725,MATCH(G18651,$G$1:$G$17725,0)))</f>
        <v>#N/A</v>
      </c>
      <c r="C18651" s="1" t="str">
        <f aca="false">IF(H18651="",F18651,H18651)</f>
        <v>ballenger road solar a</v>
      </c>
      <c r="F18651" s="5"/>
      <c r="G18651" s="1" t="n">
        <v>63759</v>
      </c>
      <c r="H18651" s="1" t="s">
        <v>23872</v>
      </c>
      <c r="I18651" s="1" t="n">
        <v>63449</v>
      </c>
      <c r="J18651" s="1" t="s">
        <v>23873</v>
      </c>
      <c r="K18651" s="1" t="s">
        <v>23337</v>
      </c>
    </row>
    <row r="18652" customFormat="false" ht="15" hidden="false" customHeight="true" outlineLevel="0" collapsed="false">
      <c r="A18652" s="1" t="n">
        <f aca="false">IF(IFERROR((MATCH(G18652,$G$1:$G$17725,0)),0),INDEX($A$1:$A$17725,MATCH(G18652,$G$1:$G$17725,0)),MAX($A$2:$A18651)+1)</f>
        <v>14438</v>
      </c>
      <c r="B18652" s="1" t="e">
        <f aca="false">IF(COUNTIF($G$1:$G$17725,G18652&gt;0),0,INDEX($A$1:$A$17725,MATCH(G18652,$G$1:$G$17725,0)))</f>
        <v>#N/A</v>
      </c>
      <c r="C18652" s="1" t="str">
        <f aca="false">IF(H18652="",F18652,H18652)</f>
        <v>white horse solar a</v>
      </c>
      <c r="F18652" s="5"/>
      <c r="G18652" s="1" t="n">
        <v>63760</v>
      </c>
      <c r="H18652" s="1" t="s">
        <v>23874</v>
      </c>
      <c r="I18652" s="1" t="n">
        <v>63449</v>
      </c>
      <c r="J18652" s="1" t="s">
        <v>23873</v>
      </c>
      <c r="K18652" s="1" t="s">
        <v>23337</v>
      </c>
    </row>
    <row r="18653" customFormat="false" ht="15" hidden="false" customHeight="true" outlineLevel="0" collapsed="false">
      <c r="A18653" s="1" t="n">
        <f aca="false">IF(IFERROR((MATCH(G18653,$G$1:$G$17725,0)),0),INDEX($A$1:$A$17725,MATCH(G18653,$G$1:$G$17725,0)),MAX($A$2:$A18652)+1)</f>
        <v>14439</v>
      </c>
      <c r="B18653" s="1" t="e">
        <f aca="false">IF(COUNTIF($G$1:$G$17725,G18653&gt;0),0,INDEX($A$1:$A$17725,MATCH(G18653,$G$1:$G$17725,0)))</f>
        <v>#N/A</v>
      </c>
      <c r="C18653" s="1" t="str">
        <f aca="false">IF(H18653="",F18653,H18653)</f>
        <v>soscol ferry solar</v>
      </c>
      <c r="F18653" s="5"/>
      <c r="G18653" s="1" t="n">
        <v>63761</v>
      </c>
      <c r="H18653" s="1" t="s">
        <v>23875</v>
      </c>
      <c r="I18653" s="1" t="n">
        <v>63449</v>
      </c>
      <c r="J18653" s="1" t="s">
        <v>23873</v>
      </c>
      <c r="K18653" s="1" t="s">
        <v>23337</v>
      </c>
    </row>
    <row r="18654" customFormat="false" ht="15" hidden="false" customHeight="true" outlineLevel="0" collapsed="false">
      <c r="A18654" s="1" t="n">
        <f aca="false">IF(IFERROR((MATCH(G18654,$G$1:$G$17725,0)),0),INDEX($A$1:$A$17725,MATCH(G18654,$G$1:$G$17725,0)),MAX($A$2:$A18653)+1)</f>
        <v>14440</v>
      </c>
      <c r="B18654" s="1" t="e">
        <f aca="false">IF(COUNTIF($G$1:$G$17725,G18654&gt;0),0,INDEX($A$1:$A$17725,MATCH(G18654,$G$1:$G$17725,0)))</f>
        <v>#N/A</v>
      </c>
      <c r="C18654" s="1" t="str">
        <f aca="false">IF(H18654="",F18654,H18654)</f>
        <v>ny- csg- johnstown 2</v>
      </c>
      <c r="F18654" s="5"/>
      <c r="G18654" s="1" t="n">
        <v>63780</v>
      </c>
      <c r="H18654" s="1" t="s">
        <v>23876</v>
      </c>
      <c r="I18654" s="1" t="n">
        <v>63461</v>
      </c>
      <c r="J18654" s="1" t="s">
        <v>23876</v>
      </c>
      <c r="K18654" s="1" t="s">
        <v>23337</v>
      </c>
    </row>
    <row r="18655" customFormat="false" ht="15" hidden="false" customHeight="true" outlineLevel="0" collapsed="false">
      <c r="A18655" s="1" t="n">
        <f aca="false">IF(IFERROR((MATCH(G18655,$G$1:$G$17725,0)),0),INDEX($A$1:$A$17725,MATCH(G18655,$G$1:$G$17725,0)),MAX($A$2:$A18654)+1)</f>
        <v>14441</v>
      </c>
      <c r="B18655" s="1" t="e">
        <f aca="false">IF(COUNTIF($G$1:$G$17725,G18655&gt;0),0,INDEX($A$1:$A$17725,MATCH(G18655,$G$1:$G$17725,0)))</f>
        <v>#N/A</v>
      </c>
      <c r="C18655" s="1" t="str">
        <f aca="false">IF(H18655="",F18655,H18655)</f>
        <v>ny- csg- livingston 4</v>
      </c>
      <c r="F18655" s="5"/>
      <c r="G18655" s="1" t="n">
        <v>63781</v>
      </c>
      <c r="H18655" s="1" t="s">
        <v>23877</v>
      </c>
      <c r="I18655" s="1" t="n">
        <v>63462</v>
      </c>
      <c r="J18655" s="1" t="s">
        <v>23877</v>
      </c>
      <c r="K18655" s="1" t="s">
        <v>23337</v>
      </c>
    </row>
    <row r="18656" customFormat="false" ht="15" hidden="false" customHeight="true" outlineLevel="0" collapsed="false">
      <c r="A18656" s="1" t="n">
        <f aca="false">IF(IFERROR((MATCH(G18656,$G$1:$G$17725,0)),0),INDEX($A$1:$A$17725,MATCH(G18656,$G$1:$G$17725,0)),MAX($A$2:$A18655)+1)</f>
        <v>14442</v>
      </c>
      <c r="B18656" s="1" t="e">
        <f aca="false">IF(COUNTIF($G$1:$G$17725,G18656&gt;0),0,INDEX($A$1:$A$17725,MATCH(G18656,$G$1:$G$17725,0)))</f>
        <v>#N/A</v>
      </c>
      <c r="C18656" s="1" t="str">
        <f aca="false">IF(H18656="",F18656,H18656)</f>
        <v>illinois pv fulton 1 csg</v>
      </c>
      <c r="F18656" s="5"/>
      <c r="G18656" s="1" t="n">
        <v>63790</v>
      </c>
      <c r="H18656" s="1" t="s">
        <v>23878</v>
      </c>
      <c r="I18656" s="1" t="n">
        <v>63470</v>
      </c>
      <c r="J18656" s="1" t="s">
        <v>23879</v>
      </c>
      <c r="K18656" s="1" t="s">
        <v>23337</v>
      </c>
    </row>
    <row r="18657" customFormat="false" ht="15" hidden="false" customHeight="true" outlineLevel="0" collapsed="false">
      <c r="A18657" s="1" t="n">
        <f aca="false">IF(IFERROR((MATCH(G18657,$G$1:$G$17725,0)),0),INDEX($A$1:$A$17725,MATCH(G18657,$G$1:$G$17725,0)),MAX($A$2:$A18656)+1)</f>
        <v>14443</v>
      </c>
      <c r="B18657" s="1" t="e">
        <f aca="false">IF(COUNTIF($G$1:$G$17725,G18657&gt;0),0,INDEX($A$1:$A$17725,MATCH(G18657,$G$1:$G$17725,0)))</f>
        <v>#N/A</v>
      </c>
      <c r="C18657" s="1" t="str">
        <f aca="false">IF(H18657="",F18657,H18657)</f>
        <v>ny - csg - ellsworth ii</v>
      </c>
      <c r="F18657" s="5"/>
      <c r="G18657" s="1" t="n">
        <v>63800</v>
      </c>
      <c r="H18657" s="1" t="s">
        <v>23880</v>
      </c>
      <c r="I18657" s="1" t="n">
        <v>62856</v>
      </c>
      <c r="J18657" s="1" t="s">
        <v>23681</v>
      </c>
      <c r="K18657" s="1" t="s">
        <v>23337</v>
      </c>
    </row>
    <row r="18658" customFormat="false" ht="15" hidden="false" customHeight="true" outlineLevel="0" collapsed="false">
      <c r="A18658" s="1" t="n">
        <f aca="false">IF(IFERROR((MATCH(G18658,$G$1:$G$17725,0)),0),INDEX($A$1:$A$17725,MATCH(G18658,$G$1:$G$17725,0)),MAX($A$2:$A18657)+1)</f>
        <v>14444</v>
      </c>
      <c r="B18658" s="1" t="e">
        <f aca="false">IF(COUNTIF($G$1:$G$17725,G18658&gt;0),0,INDEX($A$1:$A$17725,MATCH(G18658,$G$1:$G$17725,0)))</f>
        <v>#N/A</v>
      </c>
      <c r="C18658" s="1" t="str">
        <f aca="false">IF(H18658="",F18658,H18658)</f>
        <v>ced beecher sun solar</v>
      </c>
      <c r="F18658" s="5"/>
      <c r="G18658" s="1" t="n">
        <v>63823</v>
      </c>
      <c r="H18658" s="1" t="s">
        <v>23881</v>
      </c>
      <c r="I18658" s="1" t="n">
        <v>56769</v>
      </c>
      <c r="J18658" s="1" t="s">
        <v>20680</v>
      </c>
      <c r="K18658" s="1" t="s">
        <v>23337</v>
      </c>
    </row>
    <row r="18659" customFormat="false" ht="15" hidden="false" customHeight="true" outlineLevel="0" collapsed="false">
      <c r="A18659" s="1" t="n">
        <f aca="false">IF(IFERROR((MATCH(G18659,$G$1:$G$17725,0)),0),INDEX($A$1:$A$17725,MATCH(G18659,$G$1:$G$17725,0)),MAX($A$2:$A18658)+1)</f>
        <v>14445</v>
      </c>
      <c r="B18659" s="1" t="e">
        <f aca="false">IF(COUNTIF($G$1:$G$17725,G18659&gt;0),0,INDEX($A$1:$A$17725,MATCH(G18659,$G$1:$G$17725,0)))</f>
        <v>#N/A</v>
      </c>
      <c r="C18659" s="1" t="str">
        <f aca="false">IF(H18659="",F18659,H18659)</f>
        <v>ced hilltop solar</v>
      </c>
      <c r="F18659" s="5"/>
      <c r="G18659" s="1" t="n">
        <v>63824</v>
      </c>
      <c r="H18659" s="1" t="s">
        <v>23882</v>
      </c>
      <c r="I18659" s="1" t="n">
        <v>56769</v>
      </c>
      <c r="J18659" s="1" t="s">
        <v>20680</v>
      </c>
      <c r="K18659" s="1" t="s">
        <v>23337</v>
      </c>
    </row>
    <row r="18660" customFormat="false" ht="15" hidden="false" customHeight="true" outlineLevel="0" collapsed="false">
      <c r="A18660" s="1" t="n">
        <f aca="false">IF(IFERROR((MATCH(G18660,$G$1:$G$17725,0)),0),INDEX($A$1:$A$17725,MATCH(G18660,$G$1:$G$17725,0)),MAX($A$2:$A18659)+1)</f>
        <v>14446</v>
      </c>
      <c r="B18660" s="1" t="e">
        <f aca="false">IF(COUNTIF($G$1:$G$17725,G18660&gt;0),0,INDEX($A$1:$A$17725,MATCH(G18660,$G$1:$G$17725,0)))</f>
        <v>#N/A</v>
      </c>
      <c r="C18660" s="1" t="str">
        <f aca="false">IF(H18660="",F18660,H18660)</f>
        <v>medusa ny 1</v>
      </c>
      <c r="F18660" s="5"/>
      <c r="G18660" s="1" t="n">
        <v>63854</v>
      </c>
      <c r="H18660" s="1" t="s">
        <v>23883</v>
      </c>
      <c r="I18660" s="1" t="n">
        <v>63529</v>
      </c>
      <c r="J18660" s="1" t="s">
        <v>23884</v>
      </c>
      <c r="K18660" s="1" t="s">
        <v>23337</v>
      </c>
    </row>
    <row r="18661" customFormat="false" ht="15" hidden="false" customHeight="true" outlineLevel="0" collapsed="false">
      <c r="A18661" s="1" t="n">
        <f aca="false">IF(IFERROR((MATCH(G18661,$G$1:$G$17725,0)),0),INDEX($A$1:$A$17725,MATCH(G18661,$G$1:$G$17725,0)),MAX($A$2:$A18660)+1)</f>
        <v>14447</v>
      </c>
      <c r="B18661" s="1" t="e">
        <f aca="false">IF(COUNTIF($G$1:$G$17725,G18661&gt;0),0,INDEX($A$1:$A$17725,MATCH(G18661,$G$1:$G$17725,0)))</f>
        <v>#N/A</v>
      </c>
      <c r="C18661" s="1" t="str">
        <f aca="false">IF(H18661="",F18661,H18661)</f>
        <v>walden ny 1</v>
      </c>
      <c r="F18661" s="5"/>
      <c r="G18661" s="1" t="n">
        <v>63855</v>
      </c>
      <c r="H18661" s="1" t="s">
        <v>23885</v>
      </c>
      <c r="I18661" s="1" t="n">
        <v>63532</v>
      </c>
      <c r="J18661" s="1" t="s">
        <v>23886</v>
      </c>
      <c r="K18661" s="1" t="s">
        <v>23337</v>
      </c>
    </row>
    <row r="18662" customFormat="false" ht="15" hidden="false" customHeight="true" outlineLevel="0" collapsed="false">
      <c r="A18662" s="1" t="n">
        <f aca="false">IF(IFERROR((MATCH(G18662,$G$1:$G$17725,0)),0),INDEX($A$1:$A$17725,MATCH(G18662,$G$1:$G$17725,0)),MAX($A$2:$A18661)+1)</f>
        <v>14448</v>
      </c>
      <c r="B18662" s="1" t="e">
        <f aca="false">IF(COUNTIF($G$1:$G$17725,G18662&gt;0),0,INDEX($A$1:$A$17725,MATCH(G18662,$G$1:$G$17725,0)))</f>
        <v>#N/A</v>
      </c>
      <c r="C18662" s="1" t="str">
        <f aca="false">IF(H18662="",F18662,H18662)</f>
        <v>westtown ny 2</v>
      </c>
      <c r="F18662" s="5"/>
      <c r="G18662" s="1" t="n">
        <v>63856</v>
      </c>
      <c r="H18662" s="1" t="s">
        <v>23887</v>
      </c>
      <c r="I18662" s="1" t="n">
        <v>63533</v>
      </c>
      <c r="J18662" s="1" t="s">
        <v>23888</v>
      </c>
      <c r="K18662" s="1" t="s">
        <v>23337</v>
      </c>
    </row>
    <row r="18663" customFormat="false" ht="15" hidden="false" customHeight="true" outlineLevel="0" collapsed="false">
      <c r="A18663" s="1" t="n">
        <f aca="false">IF(IFERROR((MATCH(G18663,$G$1:$G$17725,0)),0),INDEX($A$1:$A$17725,MATCH(G18663,$G$1:$G$17725,0)),MAX($A$2:$A18662)+1)</f>
        <v>14449</v>
      </c>
      <c r="B18663" s="1" t="e">
        <f aca="false">IF(COUNTIF($G$1:$G$17725,G18663&gt;0),0,INDEX($A$1:$A$17725,MATCH(G18663,$G$1:$G$17725,0)))</f>
        <v>#N/A</v>
      </c>
      <c r="C18663" s="1" t="str">
        <f aca="false">IF(H18663="",F18663,H18663)</f>
        <v>middletown ny 1</v>
      </c>
      <c r="F18663" s="5"/>
      <c r="G18663" s="1" t="n">
        <v>63857</v>
      </c>
      <c r="H18663" s="1" t="s">
        <v>23889</v>
      </c>
      <c r="I18663" s="1" t="n">
        <v>63534</v>
      </c>
      <c r="J18663" s="1" t="s">
        <v>23890</v>
      </c>
      <c r="K18663" s="1" t="s">
        <v>23337</v>
      </c>
    </row>
    <row r="18664" customFormat="false" ht="15" hidden="false" customHeight="true" outlineLevel="0" collapsed="false">
      <c r="A18664" s="1" t="n">
        <f aca="false">IF(IFERROR((MATCH(G18664,$G$1:$G$17725,0)),0),INDEX($A$1:$A$17725,MATCH(G18664,$G$1:$G$17725,0)),MAX($A$2:$A18663)+1)</f>
        <v>14450</v>
      </c>
      <c r="B18664" s="1" t="e">
        <f aca="false">IF(COUNTIF($G$1:$G$17725,G18664&gt;0),0,INDEX($A$1:$A$17725,MATCH(G18664,$G$1:$G$17725,0)))</f>
        <v>#N/A</v>
      </c>
      <c r="C18664" s="1" t="str">
        <f aca="false">IF(H18664="",F18664,H18664)</f>
        <v>westerlo ny 1</v>
      </c>
      <c r="F18664" s="5"/>
      <c r="G18664" s="1" t="n">
        <v>63858</v>
      </c>
      <c r="H18664" s="1" t="s">
        <v>23891</v>
      </c>
      <c r="I18664" s="1" t="n">
        <v>63535</v>
      </c>
      <c r="J18664" s="1" t="s">
        <v>23892</v>
      </c>
      <c r="K18664" s="1" t="s">
        <v>23337</v>
      </c>
    </row>
    <row r="18665" customFormat="false" ht="15" hidden="false" customHeight="true" outlineLevel="0" collapsed="false">
      <c r="A18665" s="1" t="n">
        <f aca="false">IF(IFERROR((MATCH(G18665,$G$1:$G$17725,0)),0),INDEX($A$1:$A$17725,MATCH(G18665,$G$1:$G$17725,0)),MAX($A$2:$A18664)+1)</f>
        <v>14451</v>
      </c>
      <c r="B18665" s="1" t="e">
        <f aca="false">IF(COUNTIF($G$1:$G$17725,G18665&gt;0),0,INDEX($A$1:$A$17725,MATCH(G18665,$G$1:$G$17725,0)))</f>
        <v>#N/A</v>
      </c>
      <c r="C18665" s="1" t="str">
        <f aca="false">IF(H18665="",F18665,H18665)</f>
        <v>gspp gilman, llc</v>
      </c>
      <c r="F18665" s="5"/>
      <c r="G18665" s="1" t="n">
        <v>63368</v>
      </c>
      <c r="H18665" s="1" t="s">
        <v>23893</v>
      </c>
      <c r="I18665" s="1" t="n">
        <v>62719</v>
      </c>
      <c r="J18665" s="1" t="s">
        <v>23221</v>
      </c>
      <c r="K18665" s="1" t="s">
        <v>23337</v>
      </c>
    </row>
    <row r="18666" customFormat="false" ht="15" hidden="false" customHeight="true" outlineLevel="0" collapsed="false">
      <c r="A18666" s="1" t="n">
        <f aca="false">IF(IFERROR((MATCH(G18666,$G$1:$G$17725,0)),0),INDEX($A$1:$A$17725,MATCH(G18666,$G$1:$G$17725,0)),MAX($A$2:$A18665)+1)</f>
        <v>14452</v>
      </c>
      <c r="B18666" s="1" t="e">
        <f aca="false">IF(COUNTIF($G$1:$G$17725,G18666&gt;0),0,INDEX($A$1:$A$17725,MATCH(G18666,$G$1:$G$17725,0)))</f>
        <v>#N/A</v>
      </c>
      <c r="C18666" s="1" t="str">
        <f aca="false">IF(H18666="",F18666,H18666)</f>
        <v>mule creek state prison</v>
      </c>
      <c r="F18666" s="5"/>
      <c r="G18666" s="1" t="n">
        <v>63876</v>
      </c>
      <c r="H18666" s="1" t="s">
        <v>23894</v>
      </c>
      <c r="I18666" s="1" t="n">
        <v>58970</v>
      </c>
      <c r="J18666" s="1" t="s">
        <v>20662</v>
      </c>
      <c r="K18666" s="1" t="s">
        <v>23337</v>
      </c>
    </row>
    <row r="18667" customFormat="false" ht="15" hidden="false" customHeight="true" outlineLevel="0" collapsed="false">
      <c r="A18667" s="1" t="n">
        <f aca="false">IF(IFERROR((MATCH(G18667,$G$1:$G$17725,0)),0),INDEX($A$1:$A$17725,MATCH(G18667,$G$1:$G$17725,0)),MAX($A$2:$A18666)+1)</f>
        <v>14453</v>
      </c>
      <c r="B18667" s="1" t="e">
        <f aca="false">IF(COUNTIF($G$1:$G$17725,G18667&gt;0),0,INDEX($A$1:$A$17725,MATCH(G18667,$G$1:$G$17725,0)))</f>
        <v>#N/A</v>
      </c>
      <c r="C18667" s="1" t="str">
        <f aca="false">IF(H18667="",F18667,H18667)</f>
        <v>scccd - fresno community college</v>
      </c>
      <c r="F18667" s="5"/>
      <c r="G18667" s="1" t="n">
        <v>63068</v>
      </c>
      <c r="H18667" s="1" t="s">
        <v>23895</v>
      </c>
      <c r="I18667" s="1" t="n">
        <v>62856</v>
      </c>
      <c r="J18667" s="1" t="s">
        <v>23681</v>
      </c>
      <c r="K18667" s="1" t="s">
        <v>23337</v>
      </c>
    </row>
    <row r="18668" customFormat="false" ht="15" hidden="false" customHeight="true" outlineLevel="0" collapsed="false">
      <c r="A18668" s="1" t="n">
        <f aca="false">IF(IFERROR((MATCH(G18668,$G$1:$G$17725,0)),0),INDEX($A$1:$A$17725,MATCH(G18668,$G$1:$G$17725,0)),MAX($A$2:$A18667)+1)</f>
        <v>14454</v>
      </c>
      <c r="B18668" s="1" t="e">
        <f aca="false">IF(COUNTIF($G$1:$G$17725,G18668&gt;0),0,INDEX($A$1:$A$17725,MATCH(G18668,$G$1:$G$17725,0)))</f>
        <v>#N/A</v>
      </c>
      <c r="C18668" s="1" t="str">
        <f aca="false">IF(H18668="",F18668,H18668)</f>
        <v>uc santa cruz solar</v>
      </c>
      <c r="F18668" s="5"/>
      <c r="G18668" s="1" t="n">
        <v>63091</v>
      </c>
      <c r="H18668" s="1" t="s">
        <v>23896</v>
      </c>
      <c r="I18668" s="1" t="n">
        <v>62856</v>
      </c>
      <c r="J18668" s="1" t="s">
        <v>23681</v>
      </c>
      <c r="K18668" s="1" t="s">
        <v>23337</v>
      </c>
    </row>
    <row r="18669" customFormat="false" ht="15" hidden="false" customHeight="true" outlineLevel="0" collapsed="false">
      <c r="A18669" s="1" t="n">
        <f aca="false">IF(IFERROR((MATCH(G18669,$G$1:$G$17725,0)),0),INDEX($A$1:$A$17725,MATCH(G18669,$G$1:$G$17725,0)),MAX($A$2:$A18668)+1)</f>
        <v>14455</v>
      </c>
      <c r="B18669" s="1" t="e">
        <f aca="false">IF(COUNTIF($G$1:$G$17725,G18669&gt;0),0,INDEX($A$1:$A$17725,MATCH(G18669,$G$1:$G$17725,0)))</f>
        <v>#N/A</v>
      </c>
      <c r="C18669" s="1" t="str">
        <f aca="false">IF(H18669="",F18669,H18669)</f>
        <v>resource center</v>
      </c>
      <c r="F18669" s="5"/>
      <c r="G18669" s="1" t="n">
        <v>63094</v>
      </c>
      <c r="H18669" s="1" t="s">
        <v>23897</v>
      </c>
      <c r="I18669" s="1" t="n">
        <v>62897</v>
      </c>
      <c r="J18669" s="1" t="s">
        <v>23898</v>
      </c>
      <c r="K18669" s="1" t="s">
        <v>23337</v>
      </c>
    </row>
    <row r="18670" customFormat="false" ht="15" hidden="false" customHeight="true" outlineLevel="0" collapsed="false">
      <c r="A18670" s="1" t="n">
        <f aca="false">IF(IFERROR((MATCH(G18670,$G$1:$G$17725,0)),0),INDEX($A$1:$A$17725,MATCH(G18670,$G$1:$G$17725,0)),MAX($A$2:$A18669)+1)</f>
        <v>14456</v>
      </c>
      <c r="B18670" s="1" t="e">
        <f aca="false">IF(COUNTIF($G$1:$G$17725,G18670&gt;0),0,INDEX($A$1:$A$17725,MATCH(G18670,$G$1:$G$17725,0)))</f>
        <v>#N/A</v>
      </c>
      <c r="C18670" s="1" t="str">
        <f aca="false">IF(H18670="",F18670,H18670)</f>
        <v>rafael solar</v>
      </c>
      <c r="F18670" s="5"/>
      <c r="G18670" s="1" t="n">
        <v>63206</v>
      </c>
      <c r="H18670" s="1" t="s">
        <v>23899</v>
      </c>
      <c r="I18670" s="1" t="n">
        <v>62989</v>
      </c>
      <c r="J18670" s="1" t="s">
        <v>23900</v>
      </c>
      <c r="K18670" s="1" t="s">
        <v>23337</v>
      </c>
    </row>
    <row r="18671" customFormat="false" ht="15" hidden="false" customHeight="true" outlineLevel="0" collapsed="false">
      <c r="A18671" s="1" t="n">
        <f aca="false">IF(IFERROR((MATCH(G18671,$G$1:$G$17725,0)),0),INDEX($A$1:$A$17725,MATCH(G18671,$G$1:$G$17725,0)),MAX($A$2:$A18670)+1)</f>
        <v>14457</v>
      </c>
      <c r="B18671" s="1" t="e">
        <f aca="false">IF(COUNTIF($G$1:$G$17725,G18671&gt;0),0,INDEX($A$1:$A$17725,MATCH(G18671,$G$1:$G$17725,0)))</f>
        <v>#N/A</v>
      </c>
      <c r="C18671" s="1" t="str">
        <f aca="false">IF(H18671="",F18671,H18671)</f>
        <v>case creek solar</v>
      </c>
      <c r="F18671" s="5"/>
      <c r="G18671" s="1" t="n">
        <v>63207</v>
      </c>
      <c r="H18671" s="1" t="s">
        <v>23901</v>
      </c>
      <c r="I18671" s="1" t="n">
        <v>62990</v>
      </c>
      <c r="J18671" s="1" t="s">
        <v>23902</v>
      </c>
      <c r="K18671" s="1" t="s">
        <v>23337</v>
      </c>
    </row>
    <row r="18672" customFormat="false" ht="15" hidden="false" customHeight="true" outlineLevel="0" collapsed="false">
      <c r="A18672" s="1" t="n">
        <f aca="false">IF(IFERROR((MATCH(G18672,$G$1:$G$17725,0)),0),INDEX($A$1:$A$17725,MATCH(G18672,$G$1:$G$17725,0)),MAX($A$2:$A18671)+1)</f>
        <v>14458</v>
      </c>
      <c r="B18672" s="1" t="e">
        <f aca="false">IF(COUNTIF($G$1:$G$17725,G18672&gt;0),0,INDEX($A$1:$A$17725,MATCH(G18672,$G$1:$G$17725,0)))</f>
        <v>#N/A</v>
      </c>
      <c r="C18672" s="1" t="str">
        <f aca="false">IF(H18672="",F18672,H18672)</f>
        <v>kale patch solar</v>
      </c>
      <c r="F18672" s="5"/>
      <c r="G18672" s="1" t="n">
        <v>63208</v>
      </c>
      <c r="H18672" s="1" t="s">
        <v>23903</v>
      </c>
      <c r="I18672" s="1" t="n">
        <v>62991</v>
      </c>
      <c r="J18672" s="1" t="s">
        <v>23904</v>
      </c>
      <c r="K18672" s="1" t="s">
        <v>23337</v>
      </c>
    </row>
    <row r="18673" customFormat="false" ht="15" hidden="false" customHeight="true" outlineLevel="0" collapsed="false">
      <c r="A18673" s="1" t="n">
        <f aca="false">IF(IFERROR((MATCH(G18673,$G$1:$G$17725,0)),0),INDEX($A$1:$A$17725,MATCH(G18673,$G$1:$G$17725,0)),MAX($A$2:$A18672)+1)</f>
        <v>14459</v>
      </c>
      <c r="B18673" s="1" t="e">
        <f aca="false">IF(COUNTIF($G$1:$G$17725,G18673&gt;0),0,INDEX($A$1:$A$17725,MATCH(G18673,$G$1:$G$17725,0)))</f>
        <v>#N/A</v>
      </c>
      <c r="C18673" s="1" t="str">
        <f aca="false">IF(H18673="",F18673,H18673)</f>
        <v>battle creek solar</v>
      </c>
      <c r="F18673" s="5"/>
      <c r="G18673" s="1" t="n">
        <v>63212</v>
      </c>
      <c r="H18673" s="1" t="s">
        <v>23905</v>
      </c>
      <c r="I18673" s="1" t="n">
        <v>58135</v>
      </c>
      <c r="J18673" s="1" t="s">
        <v>21190</v>
      </c>
      <c r="K18673" s="1" t="s">
        <v>23337</v>
      </c>
    </row>
    <row r="18674" customFormat="false" ht="15" hidden="false" customHeight="true" outlineLevel="0" collapsed="false">
      <c r="A18674" s="1" t="n">
        <f aca="false">IF(IFERROR((MATCH(G18674,$G$1:$G$17725,0)),0),INDEX($A$1:$A$17725,MATCH(G18674,$G$1:$G$17725,0)),MAX($A$2:$A18673)+1)</f>
        <v>14460</v>
      </c>
      <c r="B18674" s="1" t="e">
        <f aca="false">IF(COUNTIF($G$1:$G$17725,G18674&gt;0),0,INDEX($A$1:$A$17725,MATCH(G18674,$G$1:$G$17725,0)))</f>
        <v>#N/A</v>
      </c>
      <c r="C18674" s="1" t="str">
        <f aca="false">IF(H18674="",F18674,H18674)</f>
        <v>deiter-steu</v>
      </c>
      <c r="F18674" s="5"/>
      <c r="G18674" s="1" t="n">
        <v>63226</v>
      </c>
      <c r="H18674" s="1" t="s">
        <v>23906</v>
      </c>
      <c r="I18674" s="1" t="n">
        <v>63004</v>
      </c>
      <c r="J18674" s="1" t="s">
        <v>23182</v>
      </c>
      <c r="K18674" s="1" t="s">
        <v>23337</v>
      </c>
    </row>
    <row r="18675" customFormat="false" ht="15" hidden="false" customHeight="true" outlineLevel="0" collapsed="false">
      <c r="A18675" s="1" t="n">
        <f aca="false">IF(IFERROR((MATCH(G18675,$G$1:$G$17725,0)),0),INDEX($A$1:$A$17725,MATCH(G18675,$G$1:$G$17725,0)),MAX($A$2:$A18674)+1)</f>
        <v>14461</v>
      </c>
      <c r="B18675" s="1" t="e">
        <f aca="false">IF(COUNTIF($G$1:$G$17725,G18675&gt;0),0,INDEX($A$1:$A$17725,MATCH(G18675,$G$1:$G$17725,0)))</f>
        <v>#N/A</v>
      </c>
      <c r="C18675" s="1" t="str">
        <f aca="false">IF(H18675="",F18675,H18675)</f>
        <v>manheim new jersey</v>
      </c>
      <c r="F18675" s="5"/>
      <c r="G18675" s="1" t="n">
        <v>63229</v>
      </c>
      <c r="H18675" s="1" t="s">
        <v>23907</v>
      </c>
      <c r="I18675" s="1" t="n">
        <v>62998</v>
      </c>
      <c r="J18675" s="1" t="s">
        <v>23908</v>
      </c>
      <c r="K18675" s="1" t="s">
        <v>23337</v>
      </c>
    </row>
    <row r="18676" customFormat="false" ht="15" hidden="false" customHeight="true" outlineLevel="0" collapsed="false">
      <c r="A18676" s="1" t="n">
        <f aca="false">IF(IFERROR((MATCH(G18676,$G$1:$G$17725,0)),0),INDEX($A$1:$A$17725,MATCH(G18676,$G$1:$G$17725,0)),MAX($A$2:$A18675)+1)</f>
        <v>14462</v>
      </c>
      <c r="B18676" s="1" t="e">
        <f aca="false">IF(COUNTIF($G$1:$G$17725,G18676&gt;0),0,INDEX($A$1:$A$17725,MATCH(G18676,$G$1:$G$17725,0)))</f>
        <v>#N/A</v>
      </c>
      <c r="C18676" s="1" t="str">
        <f aca="false">IF(H18676="",F18676,H18676)</f>
        <v>o'neill creek solar</v>
      </c>
      <c r="F18676" s="5"/>
      <c r="G18676" s="1" t="n">
        <v>63235</v>
      </c>
      <c r="H18676" s="1" t="s">
        <v>23909</v>
      </c>
      <c r="I18676" s="1" t="n">
        <v>62992</v>
      </c>
      <c r="J18676" s="1" t="s">
        <v>23910</v>
      </c>
      <c r="K18676" s="1" t="s">
        <v>23337</v>
      </c>
    </row>
    <row r="18677" customFormat="false" ht="15" hidden="false" customHeight="true" outlineLevel="0" collapsed="false">
      <c r="A18677" s="1" t="n">
        <f aca="false">IF(IFERROR((MATCH(G18677,$G$1:$G$17725,0)),0),INDEX($A$1:$A$17725,MATCH(G18677,$G$1:$G$17725,0)),MAX($A$2:$A18676)+1)</f>
        <v>14463</v>
      </c>
      <c r="B18677" s="1" t="e">
        <f aca="false">IF(COUNTIF($G$1:$G$17725,G18677&gt;0),0,INDEX($A$1:$A$17725,MATCH(G18677,$G$1:$G$17725,0)))</f>
        <v>#N/A</v>
      </c>
      <c r="C18677" s="1" t="str">
        <f aca="false">IF(H18677="",F18677,H18677)</f>
        <v>natick mall</v>
      </c>
      <c r="F18677" s="5"/>
      <c r="G18677" s="1" t="n">
        <v>63290</v>
      </c>
      <c r="H18677" s="1" t="s">
        <v>23911</v>
      </c>
      <c r="I18677" s="1" t="n">
        <v>63061</v>
      </c>
      <c r="J18677" s="1" t="s">
        <v>23911</v>
      </c>
      <c r="K18677" s="1" t="s">
        <v>23337</v>
      </c>
    </row>
    <row r="18678" customFormat="false" ht="15" hidden="false" customHeight="true" outlineLevel="0" collapsed="false">
      <c r="A18678" s="1" t="n">
        <f aca="false">IF(IFERROR((MATCH(G18678,$G$1:$G$17725,0)),0),INDEX($A$1:$A$17725,MATCH(G18678,$G$1:$G$17725,0)),MAX($A$2:$A18677)+1)</f>
        <v>14464</v>
      </c>
      <c r="B18678" s="1" t="e">
        <f aca="false">IF(COUNTIF($G$1:$G$17725,G18678&gt;0),0,INDEX($A$1:$A$17725,MATCH(G18678,$G$1:$G$17725,0)))</f>
        <v>#N/A</v>
      </c>
      <c r="C18678" s="1" t="str">
        <f aca="false">IF(H18678="",F18678,H18678)</f>
        <v>thomas creek solar</v>
      </c>
      <c r="F18678" s="5"/>
      <c r="G18678" s="1" t="n">
        <v>63443</v>
      </c>
      <c r="H18678" s="1" t="s">
        <v>23912</v>
      </c>
      <c r="I18678" s="1" t="n">
        <v>63185</v>
      </c>
      <c r="J18678" s="1" t="s">
        <v>23761</v>
      </c>
      <c r="K18678" s="1" t="s">
        <v>23337</v>
      </c>
    </row>
    <row r="18679" customFormat="false" ht="15" hidden="false" customHeight="true" outlineLevel="0" collapsed="false">
      <c r="A18679" s="1" t="n">
        <f aca="false">IF(IFERROR((MATCH(G18679,$G$1:$G$17725,0)),0),INDEX($A$1:$A$17725,MATCH(G18679,$G$1:$G$17725,0)),MAX($A$2:$A18678)+1)</f>
        <v>14465</v>
      </c>
      <c r="B18679" s="1" t="e">
        <f aca="false">IF(COUNTIF($G$1:$G$17725,G18679&gt;0),0,INDEX($A$1:$A$17725,MATCH(G18679,$G$1:$G$17725,0)))</f>
        <v>#N/A</v>
      </c>
      <c r="C18679" s="1" t="str">
        <f aca="false">IF(H18679="",F18679,H18679)</f>
        <v>st louis solar</v>
      </c>
      <c r="F18679" s="5"/>
      <c r="G18679" s="1" t="n">
        <v>63456</v>
      </c>
      <c r="H18679" s="1" t="s">
        <v>23913</v>
      </c>
      <c r="I18679" s="1" t="n">
        <v>63185</v>
      </c>
      <c r="J18679" s="1" t="s">
        <v>23761</v>
      </c>
      <c r="K18679" s="1" t="s">
        <v>23337</v>
      </c>
    </row>
    <row r="18680" customFormat="false" ht="15" hidden="false" customHeight="true" outlineLevel="0" collapsed="false">
      <c r="A18680" s="1" t="n">
        <f aca="false">IF(IFERROR((MATCH(G18680,$G$1:$G$17725,0)),0),INDEX($A$1:$A$17725,MATCH(G18680,$G$1:$G$17725,0)),MAX($A$2:$A18679)+1)</f>
        <v>14466</v>
      </c>
      <c r="B18680" s="1" t="e">
        <f aca="false">IF(COUNTIF($G$1:$G$17725,G18680&gt;0),0,INDEX($A$1:$A$17725,MATCH(G18680,$G$1:$G$17725,0)))</f>
        <v>#N/A</v>
      </c>
      <c r="C18680" s="1" t="str">
        <f aca="false">IF(H18680="",F18680,H18680)</f>
        <v>selective insurance</v>
      </c>
      <c r="F18680" s="5"/>
      <c r="G18680" s="1" t="n">
        <v>63459</v>
      </c>
      <c r="H18680" s="1" t="s">
        <v>23914</v>
      </c>
      <c r="I18680" s="1" t="n">
        <v>63203</v>
      </c>
      <c r="J18680" s="1" t="s">
        <v>23914</v>
      </c>
      <c r="K18680" s="1" t="s">
        <v>23337</v>
      </c>
    </row>
    <row r="18681" customFormat="false" ht="15" hidden="false" customHeight="true" outlineLevel="0" collapsed="false">
      <c r="A18681" s="1" t="n">
        <f aca="false">IF(IFERROR((MATCH(G18681,$G$1:$G$17725,0)),0),INDEX($A$1:$A$17725,MATCH(G18681,$G$1:$G$17725,0)),MAX($A$2:$A18680)+1)</f>
        <v>14467</v>
      </c>
      <c r="B18681" s="1" t="e">
        <f aca="false">IF(COUNTIF($G$1:$G$17725,G18681&gt;0),0,INDEX($A$1:$A$17725,MATCH(G18681,$G$1:$G$17725,0)))</f>
        <v>#N/A</v>
      </c>
      <c r="C18681" s="1" t="str">
        <f aca="false">IF(H18681="",F18681,H18681)</f>
        <v>pika solar</v>
      </c>
      <c r="F18681" s="5"/>
      <c r="G18681" s="1" t="n">
        <v>63462</v>
      </c>
      <c r="H18681" s="1" t="s">
        <v>23915</v>
      </c>
      <c r="I18681" s="1" t="n">
        <v>63202</v>
      </c>
      <c r="J18681" s="1" t="s">
        <v>23916</v>
      </c>
      <c r="K18681" s="1" t="s">
        <v>23337</v>
      </c>
    </row>
    <row r="18682" customFormat="false" ht="15" hidden="false" customHeight="true" outlineLevel="0" collapsed="false">
      <c r="A18682" s="1" t="n">
        <f aca="false">IF(IFERROR((MATCH(G18682,$G$1:$G$17725,0)),0),INDEX($A$1:$A$17725,MATCH(G18682,$G$1:$G$17725,0)),MAX($A$2:$A18681)+1)</f>
        <v>14468</v>
      </c>
      <c r="B18682" s="1" t="e">
        <f aca="false">IF(COUNTIF($G$1:$G$17725,G18682&gt;0),0,INDEX($A$1:$A$17725,MATCH(G18682,$G$1:$G$17725,0)))</f>
        <v>#N/A</v>
      </c>
      <c r="C18682" s="1" t="str">
        <f aca="false">IF(H18682="",F18682,H18682)</f>
        <v>brush creek solar</v>
      </c>
      <c r="F18682" s="5"/>
      <c r="G18682" s="1" t="n">
        <v>63464</v>
      </c>
      <c r="H18682" s="1" t="s">
        <v>23917</v>
      </c>
      <c r="I18682" s="1" t="n">
        <v>63205</v>
      </c>
      <c r="J18682" s="1" t="s">
        <v>23918</v>
      </c>
      <c r="K18682" s="1" t="s">
        <v>23337</v>
      </c>
    </row>
    <row r="18683" customFormat="false" ht="15" hidden="false" customHeight="true" outlineLevel="0" collapsed="false">
      <c r="A18683" s="1" t="n">
        <f aca="false">IF(IFERROR((MATCH(G18683,$G$1:$G$17725,0)),0),INDEX($A$1:$A$17725,MATCH(G18683,$G$1:$G$17725,0)),MAX($A$2:$A18682)+1)</f>
        <v>14469</v>
      </c>
      <c r="B18683" s="1" t="e">
        <f aca="false">IF(COUNTIF($G$1:$G$17725,G18683&gt;0),0,INDEX($A$1:$A$17725,MATCH(G18683,$G$1:$G$17725,0)))</f>
        <v>#N/A</v>
      </c>
      <c r="C18683" s="1" t="str">
        <f aca="false">IF(H18683="",F18683,H18683)</f>
        <v>minke solar</v>
      </c>
      <c r="F18683" s="5"/>
      <c r="G18683" s="1" t="n">
        <v>63465</v>
      </c>
      <c r="H18683" s="1" t="s">
        <v>23919</v>
      </c>
      <c r="I18683" s="1" t="n">
        <v>63206</v>
      </c>
      <c r="J18683" s="1" t="s">
        <v>23920</v>
      </c>
      <c r="K18683" s="1" t="s">
        <v>23337</v>
      </c>
    </row>
    <row r="18684" customFormat="false" ht="15" hidden="false" customHeight="true" outlineLevel="0" collapsed="false">
      <c r="A18684" s="1" t="n">
        <f aca="false">IF(IFERROR((MATCH(G18684,$G$1:$G$17725,0)),0),INDEX($A$1:$A$17725,MATCH(G18684,$G$1:$G$17725,0)),MAX($A$2:$A18683)+1)</f>
        <v>14470</v>
      </c>
      <c r="B18684" s="1" t="e">
        <f aca="false">IF(COUNTIF($G$1:$G$17725,G18684&gt;0),0,INDEX($A$1:$A$17725,MATCH(G18684,$G$1:$G$17725,0)))</f>
        <v>#N/A</v>
      </c>
      <c r="C18684" s="1" t="str">
        <f aca="false">IF(H18684="",F18684,H18684)</f>
        <v>drift creek solar</v>
      </c>
      <c r="F18684" s="5"/>
      <c r="G18684" s="1" t="n">
        <v>63466</v>
      </c>
      <c r="H18684" s="1" t="s">
        <v>23921</v>
      </c>
      <c r="I18684" s="1" t="n">
        <v>63207</v>
      </c>
      <c r="J18684" s="1" t="s">
        <v>23922</v>
      </c>
      <c r="K18684" s="1" t="s">
        <v>23337</v>
      </c>
    </row>
    <row r="18685" customFormat="false" ht="15" hidden="false" customHeight="true" outlineLevel="0" collapsed="false">
      <c r="A18685" s="1" t="n">
        <f aca="false">IF(IFERROR((MATCH(G18685,$G$1:$G$17725,0)),0),INDEX($A$1:$A$17725,MATCH(G18685,$G$1:$G$17725,0)),MAX($A$2:$A18684)+1)</f>
        <v>14471</v>
      </c>
      <c r="B18685" s="1" t="e">
        <f aca="false">IF(COUNTIF($G$1:$G$17725,G18685&gt;0),0,INDEX($A$1:$A$17725,MATCH(G18685,$G$1:$G$17725,0)))</f>
        <v>#N/A</v>
      </c>
      <c r="C18685" s="1" t="str">
        <f aca="false">IF(H18685="",F18685,H18685)</f>
        <v>bighorn solar</v>
      </c>
      <c r="F18685" s="5"/>
      <c r="G18685" s="1" t="n">
        <v>63467</v>
      </c>
      <c r="H18685" s="1" t="s">
        <v>23923</v>
      </c>
      <c r="I18685" s="1" t="n">
        <v>63208</v>
      </c>
      <c r="J18685" s="1" t="s">
        <v>23924</v>
      </c>
      <c r="K18685" s="1" t="s">
        <v>23337</v>
      </c>
    </row>
    <row r="18686" customFormat="false" ht="15" hidden="false" customHeight="true" outlineLevel="0" collapsed="false">
      <c r="A18686" s="1" t="n">
        <f aca="false">IF(IFERROR((MATCH(G18686,$G$1:$G$17725,0)),0),INDEX($A$1:$A$17725,MATCH(G18686,$G$1:$G$17725,0)),MAX($A$2:$A18685)+1)</f>
        <v>14472</v>
      </c>
      <c r="B18686" s="1" t="e">
        <f aca="false">IF(COUNTIF($G$1:$G$17725,G18686&gt;0),0,INDEX($A$1:$A$17725,MATCH(G18686,$G$1:$G$17725,0)))</f>
        <v>#N/A</v>
      </c>
      <c r="C18686" s="1" t="str">
        <f aca="false">IF(H18686="",F18686,H18686)</f>
        <v>scenic hill solar iv, llc</v>
      </c>
      <c r="F18686" s="5"/>
      <c r="G18686" s="1" t="n">
        <v>63627</v>
      </c>
      <c r="H18686" s="1" t="s">
        <v>23925</v>
      </c>
      <c r="I18686" s="1" t="n">
        <v>60025</v>
      </c>
      <c r="J18686" s="1" t="s">
        <v>21017</v>
      </c>
      <c r="K18686" s="1" t="s">
        <v>23337</v>
      </c>
    </row>
    <row r="18687" customFormat="false" ht="15" hidden="false" customHeight="true" outlineLevel="0" collapsed="false">
      <c r="A18687" s="1" t="n">
        <f aca="false">IF(IFERROR((MATCH(G18687,$G$1:$G$17725,0)),0),INDEX($A$1:$A$17725,MATCH(G18687,$G$1:$G$17725,0)),MAX($A$2:$A18686)+1)</f>
        <v>14473</v>
      </c>
      <c r="B18687" s="1" t="e">
        <f aca="false">IF(COUNTIF($G$1:$G$17725,G18687&gt;0),0,INDEX($A$1:$A$17725,MATCH(G18687,$G$1:$G$17725,0)))</f>
        <v>#N/A</v>
      </c>
      <c r="C18687" s="1" t="str">
        <f aca="false">IF(H18687="",F18687,H18687)</f>
        <v>agt000 stevens creek fuel cell</v>
      </c>
      <c r="F18687" s="5"/>
      <c r="G18687" s="1" t="n">
        <v>63699</v>
      </c>
      <c r="H18687" s="1" t="s">
        <v>23926</v>
      </c>
      <c r="I18687" s="1" t="n">
        <v>62150</v>
      </c>
      <c r="J18687" s="1" t="s">
        <v>23253</v>
      </c>
      <c r="K18687" s="1" t="s">
        <v>23337</v>
      </c>
    </row>
    <row r="18688" customFormat="false" ht="15" hidden="false" customHeight="true" outlineLevel="0" collapsed="false">
      <c r="A18688" s="1" t="n">
        <f aca="false">IF(IFERROR((MATCH(G18688,$G$1:$G$17725,0)),0),INDEX($A$1:$A$17725,MATCH(G18688,$G$1:$G$17725,0)),MAX($A$2:$A18687)+1)</f>
        <v>14474</v>
      </c>
      <c r="B18688" s="1" t="e">
        <f aca="false">IF(COUNTIF($G$1:$G$17725,G18688&gt;0),0,INDEX($A$1:$A$17725,MATCH(G18688,$G$1:$G$17725,0)))</f>
        <v>#N/A</v>
      </c>
      <c r="C18688" s="1" t="str">
        <f aca="false">IF(H18688="",F18688,H18688)</f>
        <v>amazon - moreno valley</v>
      </c>
      <c r="F18688" s="5"/>
      <c r="G18688" s="1" t="n">
        <v>63740</v>
      </c>
      <c r="H18688" s="1" t="s">
        <v>23927</v>
      </c>
      <c r="I18688" s="1" t="n">
        <v>63432</v>
      </c>
      <c r="J18688" s="1" t="s">
        <v>23928</v>
      </c>
      <c r="K18688" s="1" t="s">
        <v>23337</v>
      </c>
    </row>
    <row r="18689" customFormat="false" ht="15" hidden="false" customHeight="true" outlineLevel="0" collapsed="false">
      <c r="A18689" s="1" t="n">
        <f aca="false">IF(IFERROR((MATCH(G18689,$G$1:$G$17725,0)),0),INDEX($A$1:$A$17725,MATCH(G18689,$G$1:$G$17725,0)),MAX($A$2:$A18688)+1)</f>
        <v>14475</v>
      </c>
      <c r="B18689" s="1" t="e">
        <f aca="false">IF(COUNTIF($G$1:$G$17725,G18689&gt;0),0,INDEX($A$1:$A$17725,MATCH(G18689,$G$1:$G$17725,0)))</f>
        <v>#N/A</v>
      </c>
      <c r="C18689" s="1" t="str">
        <f aca="false">IF(H18689="",F18689,H18689)</f>
        <v>kimberly-clark solar</v>
      </c>
      <c r="F18689" s="5"/>
      <c r="G18689" s="1" t="n">
        <v>62960</v>
      </c>
      <c r="H18689" s="1" t="s">
        <v>23929</v>
      </c>
      <c r="I18689" s="1" t="n">
        <v>62817</v>
      </c>
      <c r="J18689" s="1" t="s">
        <v>23930</v>
      </c>
      <c r="K18689" s="1" t="s">
        <v>23337</v>
      </c>
    </row>
    <row r="18690" customFormat="false" ht="15" hidden="false" customHeight="true" outlineLevel="0" collapsed="false">
      <c r="A18690" s="1" t="n">
        <f aca="false">IF(IFERROR((MATCH(G18690,$G$1:$G$17725,0)),0),INDEX($A$1:$A$17725,MATCH(G18690,$G$1:$G$17725,0)),MAX($A$2:$A18689)+1)</f>
        <v>14476</v>
      </c>
      <c r="B18690" s="1" t="e">
        <f aca="false">IF(COUNTIF($G$1:$G$17725,G18690&gt;0),0,INDEX($A$1:$A$17725,MATCH(G18690,$G$1:$G$17725,0)))</f>
        <v>#N/A</v>
      </c>
      <c r="C18690" s="1" t="str">
        <f aca="false">IF(H18690="",F18690,H18690)</f>
        <v>dgs wasco state prison</v>
      </c>
      <c r="F18690" s="5"/>
      <c r="G18690" s="1" t="n">
        <v>63418</v>
      </c>
      <c r="H18690" s="1" t="s">
        <v>23931</v>
      </c>
      <c r="I18690" s="1" t="n">
        <v>62856</v>
      </c>
      <c r="J18690" s="1" t="s">
        <v>23681</v>
      </c>
      <c r="K18690" s="1" t="s">
        <v>23337</v>
      </c>
    </row>
    <row r="18691" customFormat="false" ht="15" hidden="false" customHeight="true" outlineLevel="0" collapsed="false">
      <c r="A18691" s="1" t="n">
        <f aca="false">IF(IFERROR((MATCH(G18691,$G$1:$G$17725,0)),0),INDEX($A$1:$A$17725,MATCH(G18691,$G$1:$G$17725,0)),MAX($A$2:$A18690)+1)</f>
        <v>14477</v>
      </c>
      <c r="B18691" s="1" t="e">
        <f aca="false">IF(COUNTIF($G$1:$G$17725,G18691&gt;0),0,INDEX($A$1:$A$17725,MATCH(G18691,$G$1:$G$17725,0)))</f>
        <v>#N/A</v>
      </c>
      <c r="C18691" s="1" t="str">
        <f aca="false">IF(H18691="",F18691,H18691)</f>
        <v>walnut unified school district walnut hs hybrid</v>
      </c>
      <c r="F18691" s="5"/>
      <c r="G18691" s="1" t="n">
        <v>63510</v>
      </c>
      <c r="H18691" s="1" t="s">
        <v>23932</v>
      </c>
      <c r="I18691" s="1" t="n">
        <v>60947</v>
      </c>
      <c r="J18691" s="1" t="s">
        <v>23651</v>
      </c>
      <c r="K18691" s="1" t="s">
        <v>23337</v>
      </c>
    </row>
    <row r="18692" customFormat="false" ht="15" hidden="false" customHeight="true" outlineLevel="0" collapsed="false">
      <c r="A18692" s="1" t="n">
        <f aca="false">IF(IFERROR((MATCH(G18692,$G$1:$G$17725,0)),0),INDEX($A$1:$A$17725,MATCH(G18692,$G$1:$G$17725,0)),MAX($A$2:$A18691)+1)</f>
        <v>14478</v>
      </c>
      <c r="B18692" s="1" t="e">
        <f aca="false">IF(COUNTIF($G$1:$G$17725,G18692&gt;0),0,INDEX($A$1:$A$17725,MATCH(G18692,$G$1:$G$17725,0)))</f>
        <v>#N/A</v>
      </c>
      <c r="C18692" s="1" t="str">
        <f aca="false">IF(H18692="",F18692,H18692)</f>
        <v>spencer solar</v>
      </c>
      <c r="F18692" s="5"/>
      <c r="G18692" s="1" t="n">
        <v>63676</v>
      </c>
      <c r="H18692" s="1" t="s">
        <v>23933</v>
      </c>
      <c r="I18692" s="1" t="n">
        <v>63395</v>
      </c>
      <c r="J18692" s="1" t="s">
        <v>23934</v>
      </c>
      <c r="K18692" s="1" t="s">
        <v>23337</v>
      </c>
    </row>
    <row r="18693" customFormat="false" ht="15" hidden="false" customHeight="true" outlineLevel="0" collapsed="false">
      <c r="A18693" s="1" t="n">
        <f aca="false">IF(IFERROR((MATCH(G18693,$G$1:$G$17725,0)),0),INDEX($A$1:$A$17725,MATCH(G18693,$G$1:$G$17725,0)),MAX($A$2:$A18692)+1)</f>
        <v>14479</v>
      </c>
      <c r="B18693" s="1" t="e">
        <f aca="false">IF(COUNTIF($G$1:$G$17725,G18693&gt;0),0,INDEX($A$1:$A$17725,MATCH(G18693,$G$1:$G$17725,0)))</f>
        <v>#N/A</v>
      </c>
      <c r="C18693" s="1" t="str">
        <f aca="false">IF(H18693="",F18693,H18693)</f>
        <v>galloway landfill</v>
      </c>
      <c r="F18693" s="5"/>
      <c r="G18693" s="1" t="n">
        <v>63698</v>
      </c>
      <c r="H18693" s="1" t="s">
        <v>23935</v>
      </c>
      <c r="I18693" s="1" t="n">
        <v>56990</v>
      </c>
      <c r="J18693" s="1" t="s">
        <v>20778</v>
      </c>
      <c r="K18693" s="1" t="s">
        <v>23337</v>
      </c>
    </row>
    <row r="18694" customFormat="false" ht="15" hidden="false" customHeight="true" outlineLevel="0" collapsed="false">
      <c r="A18694" s="1" t="n">
        <f aca="false">IF(IFERROR((MATCH(G18694,$G$1:$G$17725,0)),0),INDEX($A$1:$A$17725,MATCH(G18694,$G$1:$G$17725,0)),MAX($A$2:$A18693)+1)</f>
        <v>14480</v>
      </c>
      <c r="B18694" s="1" t="e">
        <f aca="false">IF(COUNTIF($G$1:$G$17725,G18694&gt;0),0,INDEX($A$1:$A$17725,MATCH(G18694,$G$1:$G$17725,0)))</f>
        <v>#N/A</v>
      </c>
      <c r="C18694" s="1" t="str">
        <f aca="false">IF(H18694="",F18694,H18694)</f>
        <v>bluewater cdec 1</v>
      </c>
      <c r="F18694" s="5"/>
      <c r="G18694" s="1" t="n">
        <v>62994</v>
      </c>
      <c r="H18694" s="1" t="s">
        <v>23936</v>
      </c>
      <c r="I18694" s="1" t="n">
        <v>62842</v>
      </c>
      <c r="J18694" s="1" t="s">
        <v>22818</v>
      </c>
      <c r="K18694" s="1" t="s">
        <v>23337</v>
      </c>
    </row>
    <row r="18695" customFormat="false" ht="15" hidden="false" customHeight="true" outlineLevel="0" collapsed="false">
      <c r="A18695" s="1" t="n">
        <f aca="false">IF(IFERROR((MATCH(G18695,$G$1:$G$17725,0)),0),INDEX($A$1:$A$17725,MATCH(G18695,$G$1:$G$17725,0)),MAX($A$2:$A18694)+1)</f>
        <v>14481</v>
      </c>
      <c r="B18695" s="1" t="e">
        <f aca="false">IF(COUNTIF($G$1:$G$17725,G18695&gt;0),0,INDEX($A$1:$A$17725,MATCH(G18695,$G$1:$G$17725,0)))</f>
        <v>#N/A</v>
      </c>
      <c r="C18695" s="1" t="str">
        <f aca="false">IF(H18695="",F18695,H18695)</f>
        <v>alcalde solar array</v>
      </c>
      <c r="F18695" s="5"/>
      <c r="G18695" s="1" t="n">
        <v>63477</v>
      </c>
      <c r="H18695" s="1" t="s">
        <v>23937</v>
      </c>
      <c r="I18695" s="1" t="n">
        <v>63213</v>
      </c>
      <c r="J18695" s="1" t="s">
        <v>23938</v>
      </c>
      <c r="K18695" s="1" t="s">
        <v>23337</v>
      </c>
    </row>
    <row r="18696" customFormat="false" ht="15" hidden="false" customHeight="true" outlineLevel="0" collapsed="false">
      <c r="A18696" s="1" t="n">
        <f aca="false">IF(IFERROR((MATCH(G18696,$G$1:$G$17725,0)),0),INDEX($A$1:$A$17725,MATCH(G18696,$G$1:$G$17725,0)),MAX($A$2:$A18695)+1)</f>
        <v>14482</v>
      </c>
      <c r="B18696" s="1" t="e">
        <f aca="false">IF(COUNTIF($G$1:$G$17725,G18696&gt;0),0,INDEX($A$1:$A$17725,MATCH(G18696,$G$1:$G$17725,0)))</f>
        <v>#N/A</v>
      </c>
      <c r="C18696" s="1" t="str">
        <f aca="false">IF(H18696="",F18696,H18696)</f>
        <v>eqx010 great oaks fuel cell</v>
      </c>
      <c r="F18696" s="5"/>
      <c r="G18696" s="1" t="n">
        <v>63704</v>
      </c>
      <c r="H18696" s="1" t="s">
        <v>23939</v>
      </c>
      <c r="I18696" s="1" t="n">
        <v>62150</v>
      </c>
      <c r="J18696" s="1" t="s">
        <v>23253</v>
      </c>
      <c r="K18696" s="1" t="s">
        <v>23337</v>
      </c>
    </row>
    <row r="18697" customFormat="false" ht="15" hidden="false" customHeight="true" outlineLevel="0" collapsed="false">
      <c r="A18697" s="1" t="n">
        <f aca="false">IF(IFERROR((MATCH(G18697,$G$1:$G$17725,0)),0),INDEX($A$1:$A$17725,MATCH(G18697,$G$1:$G$17725,0)),MAX($A$2:$A18696)+1)</f>
        <v>14483</v>
      </c>
      <c r="B18697" s="1" t="e">
        <f aca="false">IF(COUNTIF($G$1:$G$17725,G18697&gt;0),0,INDEX($A$1:$A$17725,MATCH(G18697,$G$1:$G$17725,0)))</f>
        <v>#N/A</v>
      </c>
      <c r="C18697" s="1" t="str">
        <f aca="false">IF(H18697="",F18697,H18697)</f>
        <v>bio-rad</v>
      </c>
      <c r="F18697" s="5"/>
      <c r="G18697" s="1" t="n">
        <v>63189</v>
      </c>
      <c r="H18697" s="1" t="s">
        <v>23940</v>
      </c>
      <c r="I18697" s="1" t="n">
        <v>62701</v>
      </c>
      <c r="J18697" s="1" t="s">
        <v>23941</v>
      </c>
      <c r="K18697" s="1" t="s">
        <v>23337</v>
      </c>
    </row>
    <row r="18698" customFormat="false" ht="15" hidden="false" customHeight="true" outlineLevel="0" collapsed="false">
      <c r="A18698" s="1" t="n">
        <f aca="false">IF(IFERROR((MATCH(G18698,$G$1:$G$17725,0)),0),INDEX($A$1:$A$17725,MATCH(G18698,$G$1:$G$17725,0)),MAX($A$2:$A18697)+1)</f>
        <v>14484</v>
      </c>
      <c r="B18698" s="1" t="e">
        <f aca="false">IF(COUNTIF($G$1:$G$17725,G18698&gt;0),0,INDEX($A$1:$A$17725,MATCH(G18698,$G$1:$G$17725,0)))</f>
        <v>#N/A</v>
      </c>
      <c r="C18698" s="1" t="str">
        <f aca="false">IF(H18698="",F18698,H18698)</f>
        <v>hopkinton phase 2</v>
      </c>
      <c r="F18698" s="5"/>
      <c r="G18698" s="1" t="n">
        <v>63191</v>
      </c>
      <c r="H18698" s="1" t="s">
        <v>23942</v>
      </c>
      <c r="I18698" s="1" t="n">
        <v>62701</v>
      </c>
      <c r="J18698" s="1" t="s">
        <v>23941</v>
      </c>
      <c r="K18698" s="1" t="s">
        <v>23337</v>
      </c>
    </row>
    <row r="18699" customFormat="false" ht="15" hidden="false" customHeight="true" outlineLevel="0" collapsed="false">
      <c r="A18699" s="1" t="n">
        <f aca="false">IF(IFERROR((MATCH(G18699,$G$1:$G$17725,0)),0),INDEX($A$1:$A$17725,MATCH(G18699,$G$1:$G$17725,0)),MAX($A$2:$A18698)+1)</f>
        <v>14485</v>
      </c>
      <c r="B18699" s="1" t="e">
        <f aca="false">IF(COUNTIF($G$1:$G$17725,G18699&gt;0),0,INDEX($A$1:$A$17725,MATCH(G18699,$G$1:$G$17725,0)))</f>
        <v>#N/A</v>
      </c>
      <c r="C18699" s="1" t="str">
        <f aca="false">IF(H18699="",F18699,H18699)</f>
        <v>becton canaan</v>
      </c>
      <c r="F18699" s="5"/>
      <c r="G18699" s="1" t="n">
        <v>63262</v>
      </c>
      <c r="H18699" s="1" t="s">
        <v>23943</v>
      </c>
      <c r="I18699" s="1" t="n">
        <v>63058</v>
      </c>
      <c r="J18699" s="1" t="s">
        <v>23944</v>
      </c>
      <c r="K18699" s="1" t="s">
        <v>23337</v>
      </c>
    </row>
    <row r="18700" customFormat="false" ht="15" hidden="false" customHeight="true" outlineLevel="0" collapsed="false">
      <c r="A18700" s="1" t="n">
        <f aca="false">IF(IFERROR((MATCH(G18700,$G$1:$G$17725,0)),0),INDEX($A$1:$A$17725,MATCH(G18700,$G$1:$G$17725,0)),MAX($A$2:$A18699)+1)</f>
        <v>14486</v>
      </c>
      <c r="B18700" s="1" t="e">
        <f aca="false">IF(COUNTIF($G$1:$G$17725,G18700&gt;0),0,INDEX($A$1:$A$17725,MATCH(G18700,$G$1:$G$17725,0)))</f>
        <v>#N/A</v>
      </c>
      <c r="C18700" s="1" t="str">
        <f aca="false">IF(H18700="",F18700,H18700)</f>
        <v>cuming county renewables, llc</v>
      </c>
      <c r="F18700" s="5"/>
      <c r="G18700" s="1" t="n">
        <v>63393</v>
      </c>
      <c r="H18700" s="1" t="s">
        <v>23945</v>
      </c>
      <c r="I18700" s="1" t="n">
        <v>63124</v>
      </c>
      <c r="J18700" s="1" t="s">
        <v>23946</v>
      </c>
      <c r="K18700" s="1" t="s">
        <v>23337</v>
      </c>
    </row>
    <row r="18701" customFormat="false" ht="15" hidden="false" customHeight="true" outlineLevel="0" collapsed="false">
      <c r="A18701" s="1" t="n">
        <f aca="false">IF(IFERROR((MATCH(G18701,$G$1:$G$17725,0)),0),INDEX($A$1:$A$17725,MATCH(G18701,$G$1:$G$17725,0)),MAX($A$2:$A18700)+1)</f>
        <v>14487</v>
      </c>
      <c r="B18701" s="1" t="e">
        <f aca="false">IF(COUNTIF($G$1:$G$17725,G18701&gt;0),0,INDEX($A$1:$A$17725,MATCH(G18701,$G$1:$G$17725,0)))</f>
        <v>#N/A</v>
      </c>
      <c r="C18701" s="1" t="str">
        <f aca="false">IF(H18701="",F18701,H18701)</f>
        <v>psrec/siad solar</v>
      </c>
      <c r="F18701" s="5"/>
      <c r="G18701" s="1" t="n">
        <v>63493</v>
      </c>
      <c r="H18701" s="1" t="s">
        <v>23947</v>
      </c>
      <c r="I18701" s="1" t="n">
        <v>57353</v>
      </c>
      <c r="J18701" s="1" t="s">
        <v>23948</v>
      </c>
      <c r="K18701" s="1" t="s">
        <v>23337</v>
      </c>
    </row>
    <row r="18702" customFormat="false" ht="15" hidden="false" customHeight="true" outlineLevel="0" collapsed="false">
      <c r="A18702" s="1" t="n">
        <f aca="false">IF(IFERROR((MATCH(G18702,$G$1:$G$17725,0)),0),INDEX($A$1:$A$17725,MATCH(G18702,$G$1:$G$17725,0)),MAX($A$2:$A18701)+1)</f>
        <v>14488</v>
      </c>
      <c r="B18702" s="1" t="e">
        <f aca="false">IF(COUNTIF($G$1:$G$17725,G18702&gt;0),0,INDEX($A$1:$A$17725,MATCH(G18702,$G$1:$G$17725,0)))</f>
        <v>#N/A</v>
      </c>
      <c r="C18702" s="1" t="str">
        <f aca="false">IF(H18702="",F18702,H18702)</f>
        <v>solar bess hybrid</v>
      </c>
      <c r="F18702" s="5"/>
      <c r="G18702" s="1" t="n">
        <v>63535</v>
      </c>
      <c r="H18702" s="1" t="s">
        <v>23949</v>
      </c>
      <c r="I18702" s="1" t="n">
        <v>63260</v>
      </c>
      <c r="J18702" s="1" t="s">
        <v>23950</v>
      </c>
      <c r="K18702" s="1" t="s">
        <v>23337</v>
      </c>
    </row>
    <row r="18703" customFormat="false" ht="15" hidden="false" customHeight="true" outlineLevel="0" collapsed="false">
      <c r="A18703" s="1" t="n">
        <f aca="false">IF(IFERROR((MATCH(G18703,$G$1:$G$17725,0)),0),INDEX($A$1:$A$17725,MATCH(G18703,$G$1:$G$17725,0)),MAX($A$2:$A18702)+1)</f>
        <v>14489</v>
      </c>
      <c r="B18703" s="1" t="e">
        <f aca="false">IF(COUNTIF($G$1:$G$17725,G18703&gt;0),0,INDEX($A$1:$A$17725,MATCH(G18703,$G$1:$G$17725,0)))</f>
        <v>#N/A</v>
      </c>
      <c r="C18703" s="1" t="str">
        <f aca="false">IF(H18703="",F18703,H18703)</f>
        <v>csu long beach</v>
      </c>
      <c r="F18703" s="5"/>
      <c r="G18703" s="1" t="n">
        <v>63611</v>
      </c>
      <c r="H18703" s="1" t="s">
        <v>23951</v>
      </c>
      <c r="I18703" s="1" t="n">
        <v>61344</v>
      </c>
      <c r="J18703" s="1" t="s">
        <v>23590</v>
      </c>
      <c r="K18703" s="1" t="s">
        <v>23337</v>
      </c>
    </row>
    <row r="18704" customFormat="false" ht="15" hidden="false" customHeight="true" outlineLevel="0" collapsed="false">
      <c r="A18704" s="1" t="n">
        <f aca="false">IF(IFERROR((MATCH(G18704,$G$1:$G$17725,0)),0),INDEX($A$1:$A$17725,MATCH(G18704,$G$1:$G$17725,0)),MAX($A$2:$A18703)+1)</f>
        <v>14490</v>
      </c>
      <c r="B18704" s="1" t="e">
        <f aca="false">IF(COUNTIF($G$1:$G$17725,G18704&gt;0),0,INDEX($A$1:$A$17725,MATCH(G18704,$G$1:$G$17725,0)))</f>
        <v>#N/A</v>
      </c>
      <c r="C18704" s="1" t="str">
        <f aca="false">IF(H18704="",F18704,H18704)</f>
        <v>mt hope solar</v>
      </c>
      <c r="F18704" s="5"/>
      <c r="G18704" s="1" t="n">
        <v>63663</v>
      </c>
      <c r="H18704" s="1" t="s">
        <v>23952</v>
      </c>
      <c r="I18704" s="1" t="n">
        <v>63185</v>
      </c>
      <c r="J18704" s="1" t="s">
        <v>23761</v>
      </c>
      <c r="K18704" s="1" t="s">
        <v>23337</v>
      </c>
    </row>
    <row r="18705" customFormat="false" ht="15" hidden="false" customHeight="true" outlineLevel="0" collapsed="false">
      <c r="A18705" s="1" t="n">
        <f aca="false">IF(IFERROR((MATCH(G18705,$G$1:$G$17725,0)),0),INDEX($A$1:$A$17725,MATCH(G18705,$G$1:$G$17725,0)),MAX($A$2:$A18704)+1)</f>
        <v>14491</v>
      </c>
      <c r="B18705" s="1" t="e">
        <f aca="false">IF(COUNTIF($G$1:$G$17725,G18705&gt;0),0,INDEX($A$1:$A$17725,MATCH(G18705,$G$1:$G$17725,0)))</f>
        <v>#N/A</v>
      </c>
      <c r="C18705" s="1" t="str">
        <f aca="false">IF(H18705="",F18705,H18705)</f>
        <v>williams acres solar</v>
      </c>
      <c r="F18705" s="5"/>
      <c r="G18705" s="1" t="n">
        <v>63664</v>
      </c>
      <c r="H18705" s="1" t="s">
        <v>23953</v>
      </c>
      <c r="I18705" s="1" t="n">
        <v>63185</v>
      </c>
      <c r="J18705" s="1" t="s">
        <v>23761</v>
      </c>
      <c r="K18705" s="1" t="s">
        <v>23337</v>
      </c>
    </row>
    <row r="18706" customFormat="false" ht="15" hidden="false" customHeight="true" outlineLevel="0" collapsed="false">
      <c r="A18706" s="1" t="n">
        <f aca="false">IF(IFERROR((MATCH(G18706,$G$1:$G$17725,0)),0),INDEX($A$1:$A$17725,MATCH(G18706,$G$1:$G$17725,0)),MAX($A$2:$A18705)+1)</f>
        <v>14492</v>
      </c>
      <c r="B18706" s="1" t="e">
        <f aca="false">IF(COUNTIF($G$1:$G$17725,G18706&gt;0),0,INDEX($A$1:$A$17725,MATCH(G18706,$G$1:$G$17725,0)))</f>
        <v>#N/A</v>
      </c>
      <c r="C18706" s="1" t="str">
        <f aca="false">IF(H18706="",F18706,H18706)</f>
        <v>eqx012 harz fuel cell</v>
      </c>
      <c r="F18706" s="5"/>
      <c r="G18706" s="1" t="n">
        <v>63706</v>
      </c>
      <c r="H18706" s="1" t="s">
        <v>23954</v>
      </c>
      <c r="I18706" s="1" t="n">
        <v>62150</v>
      </c>
      <c r="J18706" s="1" t="s">
        <v>23253</v>
      </c>
      <c r="K18706" s="1" t="s">
        <v>23337</v>
      </c>
    </row>
    <row r="18707" customFormat="false" ht="15" hidden="false" customHeight="true" outlineLevel="0" collapsed="false">
      <c r="A18707" s="1" t="n">
        <f aca="false">IF(IFERROR((MATCH(G18707,$G$1:$G$17725,0)),0),INDEX($A$1:$A$17725,MATCH(G18707,$G$1:$G$17725,0)),MAX($A$2:$A18706)+1)</f>
        <v>14493</v>
      </c>
      <c r="B18707" s="1" t="e">
        <f aca="false">IF(COUNTIF($G$1:$G$17725,G18707&gt;0),0,INDEX($A$1:$A$17725,MATCH(G18707,$G$1:$G$17725,0)))</f>
        <v>#N/A</v>
      </c>
      <c r="C18707" s="1" t="str">
        <f aca="false">IF(H18707="",F18707,H18707)</f>
        <v>gen005 antibody fuel cell</v>
      </c>
      <c r="F18707" s="5"/>
      <c r="G18707" s="1" t="n">
        <v>63714</v>
      </c>
      <c r="H18707" s="1" t="s">
        <v>23955</v>
      </c>
      <c r="I18707" s="1" t="n">
        <v>62150</v>
      </c>
      <c r="J18707" s="1" t="s">
        <v>23253</v>
      </c>
      <c r="K18707" s="1" t="s">
        <v>23337</v>
      </c>
    </row>
    <row r="18708" customFormat="false" ht="15" hidden="false" customHeight="true" outlineLevel="0" collapsed="false">
      <c r="A18708" s="1" t="n">
        <f aca="false">IF(IFERROR((MATCH(G18708,$G$1:$G$17725,0)),0),INDEX($A$1:$A$17725,MATCH(G18708,$G$1:$G$17725,0)),MAX($A$2:$A18707)+1)</f>
        <v>14494</v>
      </c>
      <c r="B18708" s="1" t="e">
        <f aca="false">IF(COUNTIF($G$1:$G$17725,G18708&gt;0),0,INDEX($A$1:$A$17725,MATCH(G18708,$G$1:$G$17725,0)))</f>
        <v>#N/A</v>
      </c>
      <c r="C18708" s="1" t="str">
        <f aca="false">IF(H18708="",F18708,H18708)</f>
        <v>dg amp rittman rd</v>
      </c>
      <c r="F18708" s="5"/>
      <c r="G18708" s="1" t="n">
        <v>62941</v>
      </c>
      <c r="H18708" s="1" t="s">
        <v>23956</v>
      </c>
      <c r="I18708" s="1" t="n">
        <v>60370</v>
      </c>
      <c r="J18708" s="1" t="s">
        <v>23278</v>
      </c>
      <c r="K18708" s="1" t="s">
        <v>23337</v>
      </c>
    </row>
    <row r="18709" customFormat="false" ht="15" hidden="false" customHeight="true" outlineLevel="0" collapsed="false">
      <c r="A18709" s="1" t="n">
        <f aca="false">IF(IFERROR((MATCH(G18709,$G$1:$G$17725,0)),0),INDEX($A$1:$A$17725,MATCH(G18709,$G$1:$G$17725,0)),MAX($A$2:$A18708)+1)</f>
        <v>14495</v>
      </c>
      <c r="B18709" s="1" t="e">
        <f aca="false">IF(COUNTIF($G$1:$G$17725,G18709&gt;0),0,INDEX($A$1:$A$17725,MATCH(G18709,$G$1:$G$17725,0)))</f>
        <v>#N/A</v>
      </c>
      <c r="C18709" s="1" t="str">
        <f aca="false">IF(H18709="",F18709,H18709)</f>
        <v>reedley community college solar</v>
      </c>
      <c r="F18709" s="5"/>
      <c r="G18709" s="1" t="n">
        <v>63074</v>
      </c>
      <c r="H18709" s="1" t="s">
        <v>23957</v>
      </c>
      <c r="I18709" s="1" t="n">
        <v>62856</v>
      </c>
      <c r="J18709" s="1" t="s">
        <v>23681</v>
      </c>
      <c r="K18709" s="1" t="s">
        <v>23337</v>
      </c>
    </row>
    <row r="18710" customFormat="false" ht="15" hidden="false" customHeight="true" outlineLevel="0" collapsed="false">
      <c r="A18710" s="1" t="n">
        <f aca="false">IF(IFERROR((MATCH(G18710,$G$1:$G$17725,0)),0),INDEX($A$1:$A$17725,MATCH(G18710,$G$1:$G$17725,0)),MAX($A$2:$A18709)+1)</f>
        <v>14496</v>
      </c>
      <c r="B18710" s="1" t="e">
        <f aca="false">IF(COUNTIF($G$1:$G$17725,G18710&gt;0),0,INDEX($A$1:$A$17725,MATCH(G18710,$G$1:$G$17725,0)))</f>
        <v>#N/A</v>
      </c>
      <c r="C18710" s="1" t="str">
        <f aca="false">IF(H18710="",F18710,H18710)</f>
        <v>oes biogas power</v>
      </c>
      <c r="F18710" s="5"/>
      <c r="G18710" s="1" t="n">
        <v>63622</v>
      </c>
      <c r="H18710" s="1" t="s">
        <v>23958</v>
      </c>
      <c r="I18710" s="1" t="n">
        <v>63331</v>
      </c>
      <c r="J18710" s="1" t="s">
        <v>23959</v>
      </c>
      <c r="K18710" s="1" t="s">
        <v>23337</v>
      </c>
    </row>
    <row r="18711" customFormat="false" ht="15" hidden="false" customHeight="true" outlineLevel="0" collapsed="false">
      <c r="A18711" s="1" t="n">
        <f aca="false">IF(IFERROR((MATCH(G18711,$G$1:$G$17725,0)),0),INDEX($A$1:$A$17725,MATCH(G18711,$G$1:$G$17725,0)),MAX($A$2:$A18710)+1)</f>
        <v>14497</v>
      </c>
      <c r="B18711" s="1" t="e">
        <f aca="false">IF(COUNTIF($G$1:$G$17725,G18711&gt;0),0,INDEX($A$1:$A$17725,MATCH(G18711,$G$1:$G$17725,0)))</f>
        <v>#N/A</v>
      </c>
      <c r="C18711" s="1" t="str">
        <f aca="false">IF(H18711="",F18711,H18711)</f>
        <v>costco lake drive</v>
      </c>
      <c r="F18711" s="5"/>
      <c r="G18711" s="1" t="n">
        <v>63638</v>
      </c>
      <c r="H18711" s="1" t="s">
        <v>23960</v>
      </c>
      <c r="I18711" s="1" t="n">
        <v>58622</v>
      </c>
      <c r="J18711" s="1" t="s">
        <v>23961</v>
      </c>
      <c r="K18711" s="1" t="s">
        <v>23337</v>
      </c>
    </row>
    <row r="18712" customFormat="false" ht="15" hidden="false" customHeight="true" outlineLevel="0" collapsed="false">
      <c r="A18712" s="1" t="n">
        <f aca="false">IF(IFERROR((MATCH(G18712,$G$1:$G$17725,0)),0),INDEX($A$1:$A$17725,MATCH(G18712,$G$1:$G$17725,0)),MAX($A$2:$A18711)+1)</f>
        <v>14498</v>
      </c>
      <c r="B18712" s="1" t="e">
        <f aca="false">IF(COUNTIF($G$1:$G$17725,G18712&gt;0),0,INDEX($A$1:$A$17725,MATCH(G18712,$G$1:$G$17725,0)))</f>
        <v>#N/A</v>
      </c>
      <c r="C18712" s="1" t="str">
        <f aca="false">IF(H18712="",F18712,H18712)</f>
        <v>iiv000 mt bethel fuel cell</v>
      </c>
      <c r="F18712" s="5"/>
      <c r="G18712" s="1" t="n">
        <v>63713</v>
      </c>
      <c r="H18712" s="1" t="s">
        <v>23962</v>
      </c>
      <c r="I18712" s="1" t="n">
        <v>62150</v>
      </c>
      <c r="J18712" s="1" t="s">
        <v>23253</v>
      </c>
      <c r="K18712" s="1" t="s">
        <v>23337</v>
      </c>
    </row>
    <row r="18713" customFormat="false" ht="15" hidden="false" customHeight="true" outlineLevel="0" collapsed="false">
      <c r="A18713" s="1" t="n">
        <f aca="false">IF(IFERROR((MATCH(G18713,$G$1:$G$17725,0)),0),INDEX($A$1:$A$17725,MATCH(G18713,$G$1:$G$17725,0)),MAX($A$2:$A18712)+1)</f>
        <v>14499</v>
      </c>
      <c r="B18713" s="1" t="e">
        <f aca="false">IF(COUNTIF($G$1:$G$17725,G18713&gt;0),0,INDEX($A$1:$A$17725,MATCH(G18713,$G$1:$G$17725,0)))</f>
        <v>#N/A</v>
      </c>
      <c r="C18713" s="1" t="str">
        <f aca="false">IF(H18713="",F18713,H18713)</f>
        <v>milner butte lfge</v>
      </c>
      <c r="F18713" s="5"/>
      <c r="G18713" s="1" t="n">
        <v>63755</v>
      </c>
      <c r="H18713" s="1" t="s">
        <v>23963</v>
      </c>
      <c r="I18713" s="1" t="n">
        <v>63439</v>
      </c>
      <c r="J18713" s="1" t="s">
        <v>23964</v>
      </c>
      <c r="K18713" s="1" t="s">
        <v>23337</v>
      </c>
    </row>
    <row r="18714" customFormat="false" ht="15" hidden="false" customHeight="true" outlineLevel="0" collapsed="false">
      <c r="A18714" s="1" t="n">
        <f aca="false">IF(IFERROR((MATCH(G18714,$G$1:$G$17725,0)),0),INDEX($A$1:$A$17725,MATCH(G18714,$G$1:$G$17725,0)),MAX($A$2:$A18713)+1)</f>
        <v>14500</v>
      </c>
      <c r="B18714" s="1" t="e">
        <f aca="false">IF(COUNTIF($G$1:$G$17725,G18714&gt;0),0,INDEX($A$1:$A$17725,MATCH(G18714,$G$1:$G$17725,0)))</f>
        <v>#N/A</v>
      </c>
      <c r="C18714" s="1" t="str">
        <f aca="false">IF(H18714="",F18714,H18714)</f>
        <v>short hills mall</v>
      </c>
      <c r="F18714" s="5"/>
      <c r="G18714" s="1" t="n">
        <v>63257</v>
      </c>
      <c r="H18714" s="1" t="s">
        <v>23965</v>
      </c>
      <c r="I18714" s="1" t="n">
        <v>63057</v>
      </c>
      <c r="J18714" s="1" t="s">
        <v>23965</v>
      </c>
      <c r="K18714" s="1" t="s">
        <v>23337</v>
      </c>
    </row>
    <row r="18715" customFormat="false" ht="15" hidden="false" customHeight="true" outlineLevel="0" collapsed="false">
      <c r="A18715" s="1" t="n">
        <f aca="false">IF(IFERROR((MATCH(G18715,$G$1:$G$17725,0)),0),INDEX($A$1:$A$17725,MATCH(G18715,$G$1:$G$17725,0)),MAX($A$2:$A18714)+1)</f>
        <v>14501</v>
      </c>
      <c r="B18715" s="1" t="e">
        <f aca="false">IF(COUNTIF($G$1:$G$17725,G18715&gt;0),0,INDEX($A$1:$A$17725,MATCH(G18715,$G$1:$G$17725,0)))</f>
        <v>#N/A</v>
      </c>
      <c r="C18715" s="1" t="str">
        <f aca="false">IF(H18715="",F18715,H18715)</f>
        <v>lakeville solar</v>
      </c>
      <c r="F18715" s="5"/>
      <c r="G18715" s="1" t="n">
        <v>63672</v>
      </c>
      <c r="H18715" s="1" t="s">
        <v>23966</v>
      </c>
      <c r="I18715" s="1" t="n">
        <v>63391</v>
      </c>
      <c r="J18715" s="1" t="s">
        <v>23967</v>
      </c>
      <c r="K18715" s="1" t="s">
        <v>23337</v>
      </c>
    </row>
    <row r="18716" customFormat="false" ht="15" hidden="false" customHeight="true" outlineLevel="0" collapsed="false">
      <c r="A18716" s="1" t="n">
        <f aca="false">IF(IFERROR((MATCH(G18716,$G$1:$G$17725,0)),0),INDEX($A$1:$A$17725,MATCH(G18716,$G$1:$G$17725,0)),MAX($A$2:$A18715)+1)</f>
        <v>14502</v>
      </c>
      <c r="B18716" s="1" t="e">
        <f aca="false">IF(COUNTIF($G$1:$G$17725,G18716&gt;0),0,INDEX($A$1:$A$17725,MATCH(G18716,$G$1:$G$17725,0)))</f>
        <v>#N/A</v>
      </c>
      <c r="C18716" s="1" t="str">
        <f aca="false">IF(H18716="",F18716,H18716)</f>
        <v>central ca fuel cell 1</v>
      </c>
      <c r="F18716" s="5"/>
      <c r="G18716" s="1" t="n">
        <v>63439</v>
      </c>
      <c r="H18716" s="1" t="s">
        <v>23968</v>
      </c>
      <c r="I18716" s="1" t="n">
        <v>61939</v>
      </c>
      <c r="J18716" s="1" t="s">
        <v>23704</v>
      </c>
      <c r="K18716" s="1" t="s">
        <v>23337</v>
      </c>
    </row>
    <row r="18717" customFormat="false" ht="15" hidden="false" customHeight="true" outlineLevel="0" collapsed="false">
      <c r="A18717" s="1" t="n">
        <f aca="false">IF(IFERROR((MATCH(G18717,$G$1:$G$17725,0)),0),INDEX($A$1:$A$17725,MATCH(G18717,$G$1:$G$17725,0)),MAX($A$2:$A18716)+1)</f>
        <v>14503</v>
      </c>
      <c r="B18717" s="1" t="e">
        <f aca="false">IF(COUNTIF($G$1:$G$17725,G18717&gt;0),0,INDEX($A$1:$A$17725,MATCH(G18717,$G$1:$G$17725,0)))</f>
        <v>#N/A</v>
      </c>
      <c r="C18717" s="1" t="str">
        <f aca="false">IF(H18717="",F18717,H18717)</f>
        <v>esa buies creek, llc</v>
      </c>
      <c r="F18717" s="5"/>
      <c r="G18717" s="1" t="n">
        <v>63732</v>
      </c>
      <c r="H18717" s="1" t="s">
        <v>23969</v>
      </c>
      <c r="I18717" s="1" t="n">
        <v>61677</v>
      </c>
      <c r="J18717" s="1" t="s">
        <v>23238</v>
      </c>
      <c r="K18717" s="1" t="s">
        <v>23337</v>
      </c>
    </row>
    <row r="18718" customFormat="false" ht="15" hidden="false" customHeight="true" outlineLevel="0" collapsed="false">
      <c r="A18718" s="1" t="n">
        <f aca="false">IF(IFERROR((MATCH(G18718,$G$1:$G$17725,0)),0),INDEX($A$1:$A$17725,MATCH(G18718,$G$1:$G$17725,0)),MAX($A$2:$A18717)+1)</f>
        <v>14504</v>
      </c>
      <c r="B18718" s="1" t="e">
        <f aca="false">IF(COUNTIF($G$1:$G$17725,G18718&gt;0),0,INDEX($A$1:$A$17725,MATCH(G18718,$G$1:$G$17725,0)))</f>
        <v>#N/A</v>
      </c>
      <c r="C18718" s="1" t="str">
        <f aca="false">IF(H18718="",F18718,H18718)</f>
        <v>boutillier solar, llc csg</v>
      </c>
      <c r="F18718" s="5"/>
      <c r="G18718" s="1" t="n">
        <v>63556</v>
      </c>
      <c r="H18718" s="1" t="s">
        <v>23970</v>
      </c>
      <c r="I18718" s="1" t="n">
        <v>63281</v>
      </c>
      <c r="J18718" s="1" t="s">
        <v>23554</v>
      </c>
      <c r="K18718" s="1" t="s">
        <v>23337</v>
      </c>
    </row>
    <row r="18719" customFormat="false" ht="15" hidden="false" customHeight="true" outlineLevel="0" collapsed="false">
      <c r="A18719" s="1" t="n">
        <f aca="false">IF(IFERROR((MATCH(G18719,$G$1:$G$17725,0)),0),INDEX($A$1:$A$17725,MATCH(G18719,$G$1:$G$17725,0)),MAX($A$2:$A18718)+1)</f>
        <v>14505</v>
      </c>
      <c r="B18719" s="1" t="e">
        <f aca="false">IF(COUNTIF($G$1:$G$17725,G18719&gt;0),0,INDEX($A$1:$A$17725,MATCH(G18719,$G$1:$G$17725,0)))</f>
        <v>#N/A</v>
      </c>
      <c r="C18719" s="1" t="str">
        <f aca="false">IF(H18719="",F18719,H18719)</f>
        <v>dickinson solar</v>
      </c>
      <c r="F18719" s="5"/>
      <c r="G18719" s="1" t="n">
        <v>62946</v>
      </c>
      <c r="H18719" s="1" t="s">
        <v>23971</v>
      </c>
      <c r="I18719" s="1" t="n">
        <v>62795</v>
      </c>
      <c r="J18719" s="1" t="s">
        <v>23972</v>
      </c>
      <c r="K18719" s="1" t="s">
        <v>23337</v>
      </c>
    </row>
    <row r="18720" customFormat="false" ht="15" hidden="false" customHeight="true" outlineLevel="0" collapsed="false">
      <c r="A18720" s="1" t="n">
        <f aca="false">IF(IFERROR((MATCH(G18720,$G$1:$G$17725,0)),0),INDEX($A$1:$A$17725,MATCH(G18720,$G$1:$G$17725,0)),MAX($A$2:$A18719)+1)</f>
        <v>14506</v>
      </c>
      <c r="B18720" s="1" t="e">
        <f aca="false">IF(COUNTIF($G$1:$G$17725,G18720&gt;0),0,INDEX($A$1:$A$17725,MATCH(G18720,$G$1:$G$17725,0)))</f>
        <v>#N/A</v>
      </c>
      <c r="C18720" s="1" t="str">
        <f aca="false">IF(H18720="",F18720,H18720)</f>
        <v>cronin road solar 1, llc csg hybrid</v>
      </c>
      <c r="F18720" s="5"/>
      <c r="G18720" s="1" t="n">
        <v>63011</v>
      </c>
      <c r="H18720" s="1" t="s">
        <v>23973</v>
      </c>
      <c r="I18720" s="1" t="n">
        <v>61012</v>
      </c>
      <c r="J18720" s="1" t="s">
        <v>23023</v>
      </c>
      <c r="K18720" s="1" t="s">
        <v>23337</v>
      </c>
    </row>
    <row r="18721" customFormat="false" ht="15" hidden="false" customHeight="true" outlineLevel="0" collapsed="false">
      <c r="A18721" s="1" t="n">
        <f aca="false">IF(IFERROR((MATCH(G18721,$G$1:$G$17725,0)),0),INDEX($A$1:$A$17725,MATCH(G18721,$G$1:$G$17725,0)),MAX($A$2:$A18720)+1)</f>
        <v>14507</v>
      </c>
      <c r="B18721" s="1" t="e">
        <f aca="false">IF(COUNTIF($G$1:$G$17725,G18721&gt;0),0,INDEX($A$1:$A$17725,MATCH(G18721,$G$1:$G$17725,0)))</f>
        <v>#N/A</v>
      </c>
      <c r="C18721" s="1" t="str">
        <f aca="false">IF(H18721="",F18721,H18721)</f>
        <v>calcity solar 1</v>
      </c>
      <c r="F18721" s="5"/>
      <c r="G18721" s="1" t="n">
        <v>63054</v>
      </c>
      <c r="H18721" s="1" t="s">
        <v>23974</v>
      </c>
      <c r="I18721" s="1" t="n">
        <v>62885</v>
      </c>
      <c r="J18721" s="1" t="s">
        <v>23975</v>
      </c>
      <c r="K18721" s="1" t="s">
        <v>23337</v>
      </c>
    </row>
    <row r="18722" customFormat="false" ht="15" hidden="false" customHeight="true" outlineLevel="0" collapsed="false">
      <c r="A18722" s="1" t="n">
        <f aca="false">IF(IFERROR((MATCH(G18722,$G$1:$G$17725,0)),0),INDEX($A$1:$A$17725,MATCH(G18722,$G$1:$G$17725,0)),MAX($A$2:$A18721)+1)</f>
        <v>14508</v>
      </c>
      <c r="B18722" s="1" t="e">
        <f aca="false">IF(COUNTIF($G$1:$G$17725,G18722&gt;0),0,INDEX($A$1:$A$17725,MATCH(G18722,$G$1:$G$17725,0)))</f>
        <v>#N/A</v>
      </c>
      <c r="C18722" s="1" t="str">
        <f aca="false">IF(H18722="",F18722,H18722)</f>
        <v>eagle creek</v>
      </c>
      <c r="F18722" s="5"/>
      <c r="G18722" s="1" t="n">
        <v>63078</v>
      </c>
      <c r="H18722" s="1" t="s">
        <v>23976</v>
      </c>
      <c r="I18722" s="1" t="n">
        <v>60059</v>
      </c>
      <c r="J18722" s="1" t="s">
        <v>20853</v>
      </c>
      <c r="K18722" s="1" t="s">
        <v>23337</v>
      </c>
    </row>
    <row r="18723" customFormat="false" ht="15" hidden="false" customHeight="true" outlineLevel="0" collapsed="false">
      <c r="A18723" s="1" t="n">
        <f aca="false">IF(IFERROR((MATCH(G18723,$G$1:$G$17725,0)),0),INDEX($A$1:$A$17725,MATCH(G18723,$G$1:$G$17725,0)),MAX($A$2:$A18722)+1)</f>
        <v>14509</v>
      </c>
      <c r="B18723" s="1" t="e">
        <f aca="false">IF(COUNTIF($G$1:$G$17725,G18723&gt;0),0,INDEX($A$1:$A$17725,MATCH(G18723,$G$1:$G$17725,0)))</f>
        <v>#N/A</v>
      </c>
      <c r="C18723" s="1" t="str">
        <f aca="false">IF(H18723="",F18723,H18723)</f>
        <v>athens - coopers corner bess</v>
      </c>
      <c r="F18723" s="5"/>
      <c r="G18723" s="1" t="n">
        <v>63090</v>
      </c>
      <c r="H18723" s="1" t="s">
        <v>23977</v>
      </c>
      <c r="I18723" s="1" t="n">
        <v>62731</v>
      </c>
      <c r="J18723" s="1" t="s">
        <v>23978</v>
      </c>
      <c r="K18723" s="1" t="s">
        <v>23337</v>
      </c>
    </row>
    <row r="18724" customFormat="false" ht="15" hidden="false" customHeight="true" outlineLevel="0" collapsed="false">
      <c r="A18724" s="1" t="n">
        <f aca="false">IF(IFERROR((MATCH(G18724,$G$1:$G$17725,0)),0),INDEX($A$1:$A$17725,MATCH(G18724,$G$1:$G$17725,0)),MAX($A$2:$A18723)+1)</f>
        <v>14510</v>
      </c>
      <c r="B18724" s="1" t="e">
        <f aca="false">IF(COUNTIF($G$1:$G$17725,G18724&gt;0),0,INDEX($A$1:$A$17725,MATCH(G18724,$G$1:$G$17725,0)))</f>
        <v>#N/A</v>
      </c>
      <c r="C18724" s="1" t="str">
        <f aca="false">IF(H18724="",F18724,H18724)</f>
        <v>woodbury solar</v>
      </c>
      <c r="F18724" s="5"/>
      <c r="G18724" s="1" t="n">
        <v>63231</v>
      </c>
      <c r="H18724" s="1" t="s">
        <v>23979</v>
      </c>
      <c r="I18724" s="1" t="n">
        <v>63001</v>
      </c>
      <c r="J18724" s="1" t="s">
        <v>23980</v>
      </c>
      <c r="K18724" s="1" t="s">
        <v>23337</v>
      </c>
    </row>
    <row r="18725" customFormat="false" ht="15" hidden="false" customHeight="true" outlineLevel="0" collapsed="false">
      <c r="A18725" s="1" t="n">
        <f aca="false">IF(IFERROR((MATCH(G18725,$G$1:$G$17725,0)),0),INDEX($A$1:$A$17725,MATCH(G18725,$G$1:$G$17725,0)),MAX($A$2:$A18724)+1)</f>
        <v>14511</v>
      </c>
      <c r="B18725" s="1" t="e">
        <f aca="false">IF(COUNTIF($G$1:$G$17725,G18725&gt;0),0,INDEX($A$1:$A$17725,MATCH(G18725,$G$1:$G$17725,0)))</f>
        <v>#N/A</v>
      </c>
      <c r="C18725" s="1" t="str">
        <f aca="false">IF(H18725="",F18725,H18725)</f>
        <v>cottonwood solar, llc</v>
      </c>
      <c r="F18725" s="5"/>
      <c r="G18725" s="1" t="n">
        <v>63293</v>
      </c>
      <c r="H18725" s="1" t="s">
        <v>23981</v>
      </c>
      <c r="I18725" s="1" t="n">
        <v>62627</v>
      </c>
      <c r="J18725" s="1" t="s">
        <v>23129</v>
      </c>
      <c r="K18725" s="1" t="s">
        <v>23337</v>
      </c>
    </row>
    <row r="18726" customFormat="false" ht="15" hidden="false" customHeight="true" outlineLevel="0" collapsed="false">
      <c r="A18726" s="1" t="n">
        <f aca="false">IF(IFERROR((MATCH(G18726,$G$1:$G$17725,0)),0),INDEX($A$1:$A$17725,MATCH(G18726,$G$1:$G$17725,0)),MAX($A$2:$A18725)+1)</f>
        <v>14512</v>
      </c>
      <c r="B18726" s="1" t="e">
        <f aca="false">IF(COUNTIF($G$1:$G$17725,G18726&gt;0),0,INDEX($A$1:$A$17725,MATCH(G18726,$G$1:$G$17725,0)))</f>
        <v>#N/A</v>
      </c>
      <c r="C18726" s="1" t="str">
        <f aca="false">IF(H18726="",F18726,H18726)</f>
        <v>yorktown battery energy storage facility</v>
      </c>
      <c r="F18726" s="5"/>
      <c r="G18726" s="1" t="n">
        <v>63325</v>
      </c>
      <c r="H18726" s="1" t="s">
        <v>23982</v>
      </c>
      <c r="I18726" s="1" t="n">
        <v>17609</v>
      </c>
      <c r="J18726" s="1" t="s">
        <v>21624</v>
      </c>
      <c r="K18726" s="1" t="s">
        <v>23337</v>
      </c>
    </row>
    <row r="18727" customFormat="false" ht="15" hidden="false" customHeight="true" outlineLevel="0" collapsed="false">
      <c r="A18727" s="1" t="n">
        <f aca="false">IF(IFERROR((MATCH(G18727,$G$1:$G$17725,0)),0),INDEX($A$1:$A$17725,MATCH(G18727,$G$1:$G$17725,0)),MAX($A$2:$A18726)+1)</f>
        <v>14513</v>
      </c>
      <c r="B18727" s="1" t="e">
        <f aca="false">IF(COUNTIF($G$1:$G$17725,G18727&gt;0),0,INDEX($A$1:$A$17725,MATCH(G18727,$G$1:$G$17725,0)))</f>
        <v>#N/A</v>
      </c>
      <c r="C18727" s="1" t="str">
        <f aca="false">IF(H18727="",F18727,H18727)</f>
        <v>dec phase ii at georgetown</v>
      </c>
      <c r="F18727" s="5"/>
      <c r="G18727" s="1" t="n">
        <v>63392</v>
      </c>
      <c r="H18727" s="1" t="s">
        <v>23983</v>
      </c>
      <c r="I18727" s="1" t="n">
        <v>61419</v>
      </c>
      <c r="J18727" s="1" t="s">
        <v>23984</v>
      </c>
      <c r="K18727" s="1" t="s">
        <v>23337</v>
      </c>
    </row>
    <row r="18728" customFormat="false" ht="15" hidden="false" customHeight="true" outlineLevel="0" collapsed="false">
      <c r="A18728" s="1" t="n">
        <f aca="false">IF(IFERROR((MATCH(G18728,$G$1:$G$17725,0)),0),INDEX($A$1:$A$17725,MATCH(G18728,$G$1:$G$17725,0)),MAX($A$2:$A18727)+1)</f>
        <v>14514</v>
      </c>
      <c r="B18728" s="1" t="e">
        <f aca="false">IF(COUNTIF($G$1:$G$17725,G18728&gt;0),0,INDEX($A$1:$A$17725,MATCH(G18728,$G$1:$G$17725,0)))</f>
        <v>#N/A</v>
      </c>
      <c r="C18728" s="1" t="str">
        <f aca="false">IF(H18728="",F18728,H18728)</f>
        <v>vermillion river_mn_gre dea-gm</v>
      </c>
      <c r="F18728" s="5"/>
      <c r="G18728" s="1" t="n">
        <v>63406</v>
      </c>
      <c r="H18728" s="1" t="s">
        <v>23985</v>
      </c>
      <c r="I18728" s="1" t="n">
        <v>60520</v>
      </c>
      <c r="J18728" s="1" t="s">
        <v>23986</v>
      </c>
      <c r="K18728" s="1" t="s">
        <v>23337</v>
      </c>
    </row>
    <row r="18729" customFormat="false" ht="15" hidden="false" customHeight="true" outlineLevel="0" collapsed="false">
      <c r="A18729" s="1" t="n">
        <f aca="false">IF(IFERROR((MATCH(G18729,$G$1:$G$17725,0)),0),INDEX($A$1:$A$17725,MATCH(G18729,$G$1:$G$17725,0)),MAX($A$2:$A18728)+1)</f>
        <v>14515</v>
      </c>
      <c r="B18729" s="1" t="e">
        <f aca="false">IF(COUNTIF($G$1:$G$17725,G18729&gt;0),0,INDEX($A$1:$A$17725,MATCH(G18729,$G$1:$G$17725,0)))</f>
        <v>#N/A</v>
      </c>
      <c r="C18729" s="1" t="str">
        <f aca="false">IF(H18729="",F18729,H18729)</f>
        <v>ny3 battery</v>
      </c>
      <c r="F18729" s="5"/>
      <c r="G18729" s="1" t="n">
        <v>63585</v>
      </c>
      <c r="H18729" s="1" t="s">
        <v>23987</v>
      </c>
      <c r="I18729" s="1" t="n">
        <v>63289</v>
      </c>
      <c r="J18729" s="1" t="s">
        <v>22822</v>
      </c>
      <c r="K18729" s="1" t="s">
        <v>23337</v>
      </c>
    </row>
    <row r="18730" customFormat="false" ht="15" hidden="false" customHeight="true" outlineLevel="0" collapsed="false">
      <c r="A18730" s="1" t="n">
        <f aca="false">IF(IFERROR((MATCH(G18730,$G$1:$G$17725,0)),0),INDEX($A$1:$A$17725,MATCH(G18730,$G$1:$G$17725,0)),MAX($A$2:$A18729)+1)</f>
        <v>14516</v>
      </c>
      <c r="B18730" s="1" t="e">
        <f aca="false">IF(COUNTIF($G$1:$G$17725,G18730&gt;0),0,INDEX($A$1:$A$17725,MATCH(G18730,$G$1:$G$17725,0)))</f>
        <v>#N/A</v>
      </c>
      <c r="C18730" s="1" t="str">
        <f aca="false">IF(H18730="",F18730,H18730)</f>
        <v>crown</v>
      </c>
      <c r="F18730" s="5"/>
      <c r="G18730" s="1" t="n">
        <v>63635</v>
      </c>
      <c r="H18730" s="1" t="s">
        <v>23988</v>
      </c>
      <c r="I18730" s="1" t="n">
        <v>63338</v>
      </c>
      <c r="J18730" s="1" t="s">
        <v>23989</v>
      </c>
      <c r="K18730" s="1" t="s">
        <v>23337</v>
      </c>
    </row>
    <row r="18731" customFormat="false" ht="15" hidden="false" customHeight="true" outlineLevel="0" collapsed="false">
      <c r="A18731" s="1" t="n">
        <f aca="false">IF(IFERROR((MATCH(G18731,$G$1:$G$17725,0)),0),INDEX($A$1:$A$17725,MATCH(G18731,$G$1:$G$17725,0)),MAX($A$2:$A18730)+1)</f>
        <v>14517</v>
      </c>
      <c r="B18731" s="1" t="e">
        <f aca="false">IF(COUNTIF($G$1:$G$17725,G18731&gt;0),0,INDEX($A$1:$A$17725,MATCH(G18731,$G$1:$G$17725,0)))</f>
        <v>#N/A</v>
      </c>
      <c r="C18731" s="1" t="str">
        <f aca="false">IF(H18731="",F18731,H18731)</f>
        <v>oak leaf solar xxxiii llc (lantz)</v>
      </c>
      <c r="F18731" s="5"/>
      <c r="G18731" s="1" t="n">
        <v>63681</v>
      </c>
      <c r="H18731" s="1" t="s">
        <v>23990</v>
      </c>
      <c r="I18731" s="1" t="n">
        <v>63402</v>
      </c>
      <c r="J18731" s="1" t="s">
        <v>23991</v>
      </c>
      <c r="K18731" s="1" t="s">
        <v>23337</v>
      </c>
    </row>
    <row r="18732" customFormat="false" ht="15" hidden="false" customHeight="true" outlineLevel="0" collapsed="false">
      <c r="A18732" s="1" t="n">
        <f aca="false">IF(IFERROR((MATCH(G18732,$G$1:$G$17725,0)),0),INDEX($A$1:$A$17725,MATCH(G18732,$G$1:$G$17725,0)),MAX($A$2:$A18731)+1)</f>
        <v>14518</v>
      </c>
      <c r="B18732" s="1" t="e">
        <f aca="false">IF(COUNTIF($G$1:$G$17725,G18732&gt;0),0,INDEX($A$1:$A$17725,MATCH(G18732,$G$1:$G$17725,0)))</f>
        <v>#N/A</v>
      </c>
      <c r="C18732" s="1" t="str">
        <f aca="false">IF(H18732="",F18732,H18732)</f>
        <v>tlr000 hansen fuel cell</v>
      </c>
      <c r="F18732" s="5"/>
      <c r="G18732" s="1" t="n">
        <v>63717</v>
      </c>
      <c r="H18732" s="1" t="s">
        <v>23992</v>
      </c>
      <c r="I18732" s="1" t="n">
        <v>62150</v>
      </c>
      <c r="J18732" s="1" t="s">
        <v>23253</v>
      </c>
      <c r="K18732" s="1" t="s">
        <v>23337</v>
      </c>
    </row>
    <row r="18733" customFormat="false" ht="15" hidden="false" customHeight="true" outlineLevel="0" collapsed="false">
      <c r="A18733" s="1" t="n">
        <f aca="false">IF(IFERROR((MATCH(G18733,$G$1:$G$17725,0)),0),INDEX($A$1:$A$17725,MATCH(G18733,$G$1:$G$17725,0)),MAX($A$2:$A18732)+1)</f>
        <v>14519</v>
      </c>
      <c r="B18733" s="1" t="e">
        <f aca="false">IF(COUNTIF($G$1:$G$17725,G18733&gt;0),0,INDEX($A$1:$A$17725,MATCH(G18733,$G$1:$G$17725,0)))</f>
        <v>#N/A</v>
      </c>
      <c r="C18733" s="1" t="str">
        <f aca="false">IF(H18733="",F18733,H18733)</f>
        <v>ces marbletown solar</v>
      </c>
      <c r="F18733" s="5"/>
      <c r="G18733" s="1" t="n">
        <v>63729</v>
      </c>
      <c r="H18733" s="1" t="s">
        <v>23993</v>
      </c>
      <c r="I18733" s="1" t="n">
        <v>57365</v>
      </c>
      <c r="J18733" s="1" t="s">
        <v>23270</v>
      </c>
      <c r="K18733" s="1" t="s">
        <v>23337</v>
      </c>
    </row>
    <row r="18734" customFormat="false" ht="15" hidden="false" customHeight="true" outlineLevel="0" collapsed="false">
      <c r="A18734" s="1" t="n">
        <f aca="false">IF(IFERROR((MATCH(G18734,$G$1:$G$17725,0)),0),INDEX($A$1:$A$17725,MATCH(G18734,$G$1:$G$17725,0)),MAX($A$2:$A18733)+1)</f>
        <v>14520</v>
      </c>
      <c r="B18734" s="1" t="e">
        <f aca="false">IF(COUNTIF($G$1:$G$17725,G18734&gt;0),0,INDEX($A$1:$A$17725,MATCH(G18734,$G$1:$G$17725,0)))</f>
        <v>#N/A</v>
      </c>
      <c r="C18734" s="1" t="str">
        <f aca="false">IF(H18734="",F18734,H18734)</f>
        <v>silveira ranch road solar</v>
      </c>
      <c r="F18734" s="5"/>
      <c r="G18734" s="1" t="n">
        <v>63762</v>
      </c>
      <c r="H18734" s="1" t="s">
        <v>23994</v>
      </c>
      <c r="I18734" s="1" t="n">
        <v>63449</v>
      </c>
      <c r="J18734" s="1" t="s">
        <v>23873</v>
      </c>
      <c r="K18734" s="1" t="s">
        <v>23337</v>
      </c>
    </row>
    <row r="18735" customFormat="false" ht="15" hidden="false" customHeight="true" outlineLevel="0" collapsed="false">
      <c r="A18735" s="1" t="n">
        <f aca="false">IF(IFERROR((MATCH(G18735,$G$1:$G$17725,0)),0),INDEX($A$1:$A$17725,MATCH(G18735,$G$1:$G$17725,0)),MAX($A$2:$A18734)+1)</f>
        <v>14521</v>
      </c>
      <c r="B18735" s="1" t="e">
        <f aca="false">IF(COUNTIF($G$1:$G$17725,G18735&gt;0),0,INDEX($A$1:$A$17725,MATCH(G18735,$G$1:$G$17725,0)))</f>
        <v>#N/A</v>
      </c>
      <c r="C18735" s="1" t="str">
        <f aca="false">IF(H18735="",F18735,H18735)</f>
        <v>bluebird solar sc llc</v>
      </c>
      <c r="F18735" s="5"/>
      <c r="G18735" s="1" t="n">
        <v>63833</v>
      </c>
      <c r="H18735" s="1" t="s">
        <v>23995</v>
      </c>
      <c r="I18735" s="1" t="n">
        <v>63507</v>
      </c>
      <c r="J18735" s="1" t="s">
        <v>21949</v>
      </c>
      <c r="K18735" s="1" t="s">
        <v>23337</v>
      </c>
    </row>
    <row r="18736" customFormat="false" ht="15" hidden="false" customHeight="true" outlineLevel="0" collapsed="false">
      <c r="A18736" s="1" t="n">
        <f aca="false">IF(IFERROR((MATCH(G18736,$G$1:$G$17725,0)),0),INDEX($A$1:$A$17725,MATCH(G18736,$G$1:$G$17725,0)),MAX($A$2:$A18735)+1)</f>
        <v>14522</v>
      </c>
      <c r="B18736" s="1" t="e">
        <f aca="false">IF(COUNTIF($G$1:$G$17725,G18736&gt;0),0,INDEX($A$1:$A$17725,MATCH(G18736,$G$1:$G$17725,0)))</f>
        <v>#N/A</v>
      </c>
      <c r="C18736" s="1" t="str">
        <f aca="false">IF(H18736="",F18736,H18736)</f>
        <v>kern valley sp</v>
      </c>
      <c r="F18736" s="5"/>
      <c r="G18736" s="1" t="n">
        <v>63875</v>
      </c>
      <c r="H18736" s="1" t="s">
        <v>23996</v>
      </c>
      <c r="I18736" s="1" t="n">
        <v>58970</v>
      </c>
      <c r="J18736" s="1" t="s">
        <v>20662</v>
      </c>
      <c r="K18736" s="1" t="s">
        <v>23337</v>
      </c>
    </row>
    <row r="18737" customFormat="false" ht="15" hidden="false" customHeight="true" outlineLevel="0" collapsed="false">
      <c r="A18737" s="1" t="n">
        <f aca="false">IF(IFERROR((MATCH(G18737,$G$1:$G$17725,0)),0),INDEX($A$1:$A$17725,MATCH(G18737,$G$1:$G$17725,0)),MAX($A$2:$A18736)+1)</f>
        <v>14523</v>
      </c>
      <c r="B18737" s="1" t="e">
        <f aca="false">IF(COUNTIF($G$1:$G$17725,G18737&gt;0),0,INDEX($A$1:$A$17725,MATCH(G18737,$G$1:$G$17725,0)))</f>
        <v>#N/A</v>
      </c>
      <c r="C18737" s="1" t="str">
        <f aca="false">IF(H18737="",F18737,H18737)</f>
        <v>syncarpha taos</v>
      </c>
      <c r="F18737" s="5"/>
      <c r="G18737" s="1" t="n">
        <v>63123</v>
      </c>
      <c r="H18737" s="1" t="s">
        <v>23997</v>
      </c>
      <c r="I18737" s="1" t="n">
        <v>62905</v>
      </c>
      <c r="J18737" s="1" t="s">
        <v>23998</v>
      </c>
      <c r="K18737" s="1" t="s">
        <v>23337</v>
      </c>
    </row>
    <row r="18738" customFormat="false" ht="15" hidden="false" customHeight="true" outlineLevel="0" collapsed="false">
      <c r="A18738" s="1" t="n">
        <f aca="false">IF(IFERROR((MATCH(G18738,$G$1:$G$17725,0)),0),INDEX($A$1:$A$17725,MATCH(G18738,$G$1:$G$17725,0)),MAX($A$2:$A18737)+1)</f>
        <v>14524</v>
      </c>
      <c r="B18738" s="1" t="e">
        <f aca="false">IF(COUNTIF($G$1:$G$17725,G18738&gt;0),0,INDEX($A$1:$A$17725,MATCH(G18738,$G$1:$G$17725,0)))</f>
        <v>#N/A</v>
      </c>
      <c r="C18738" s="1" t="str">
        <f aca="false">IF(H18738="",F18738,H18738)</f>
        <v>sayreville solar project</v>
      </c>
      <c r="F18738" s="5"/>
      <c r="G18738" s="1" t="n">
        <v>63185</v>
      </c>
      <c r="H18738" s="1" t="s">
        <v>23999</v>
      </c>
      <c r="I18738" s="1" t="n">
        <v>56990</v>
      </c>
      <c r="J18738" s="1" t="s">
        <v>20778</v>
      </c>
      <c r="K18738" s="1" t="s">
        <v>23337</v>
      </c>
    </row>
    <row r="18739" customFormat="false" ht="15" hidden="false" customHeight="true" outlineLevel="0" collapsed="false">
      <c r="A18739" s="1" t="n">
        <f aca="false">IF(IFERROR((MATCH(G18739,$G$1:$G$17725,0)),0),INDEX($A$1:$A$17725,MATCH(G18739,$G$1:$G$17725,0)),MAX($A$2:$A18738)+1)</f>
        <v>14525</v>
      </c>
      <c r="B18739" s="1" t="e">
        <f aca="false">IF(COUNTIF($G$1:$G$17725,G18739&gt;0),0,INDEX($A$1:$A$17725,MATCH(G18739,$G$1:$G$17725,0)))</f>
        <v>#N/A</v>
      </c>
      <c r="C18739" s="1" t="str">
        <f aca="false">IF(H18739="",F18739,H18739)</f>
        <v>sulussolar17</v>
      </c>
      <c r="F18739" s="5"/>
      <c r="G18739" s="1" t="n">
        <v>63908</v>
      </c>
      <c r="H18739" s="1" t="s">
        <v>24000</v>
      </c>
      <c r="I18739" s="1" t="n">
        <v>63573</v>
      </c>
      <c r="J18739" s="1" t="s">
        <v>24000</v>
      </c>
      <c r="K18739" s="1" t="s">
        <v>23337</v>
      </c>
    </row>
    <row r="18740" customFormat="false" ht="15" hidden="false" customHeight="true" outlineLevel="0" collapsed="false">
      <c r="A18740" s="1" t="n">
        <f aca="false">IF(IFERROR((MATCH(G18740,$G$1:$G$17725,0)),0),INDEX($A$1:$A$17725,MATCH(G18740,$G$1:$G$17725,0)),MAX($A$2:$A18739)+1)</f>
        <v>14526</v>
      </c>
      <c r="B18740" s="1" t="e">
        <f aca="false">IF(COUNTIF($G$1:$G$17725,G18740&gt;0),0,INDEX($A$1:$A$17725,MATCH(G18740,$G$1:$G$17725,0)))</f>
        <v>#N/A</v>
      </c>
      <c r="C18740" s="1" t="str">
        <f aca="false">IF(H18740="",F18740,H18740)</f>
        <v>monroeville solar</v>
      </c>
      <c r="F18740" s="5"/>
      <c r="G18740" s="1" t="n">
        <v>63181</v>
      </c>
      <c r="H18740" s="1" t="s">
        <v>24001</v>
      </c>
      <c r="I18740" s="1" t="n">
        <v>62923</v>
      </c>
      <c r="J18740" s="1" t="s">
        <v>24002</v>
      </c>
      <c r="K18740" s="1" t="s">
        <v>23337</v>
      </c>
    </row>
    <row r="18741" customFormat="false" ht="15" hidden="false" customHeight="true" outlineLevel="0" collapsed="false">
      <c r="A18741" s="1" t="n">
        <f aca="false">IF(IFERROR((MATCH(G18741,$G$1:$G$17725,0)),0),INDEX($A$1:$A$17725,MATCH(G18741,$G$1:$G$17725,0)),MAX($A$2:$A18740)+1)</f>
        <v>14527</v>
      </c>
      <c r="B18741" s="1" t="e">
        <f aca="false">IF(COUNTIF($G$1:$G$17725,G18741&gt;0),0,INDEX($A$1:$A$17725,MATCH(G18741,$G$1:$G$17725,0)))</f>
        <v>#N/A</v>
      </c>
      <c r="C18741" s="1" t="str">
        <f aca="false">IF(H18741="",F18741,H18741)</f>
        <v>new river clean energy</v>
      </c>
      <c r="F18741" s="5"/>
      <c r="G18741" s="1" t="n">
        <v>63246</v>
      </c>
      <c r="H18741" s="1" t="s">
        <v>24003</v>
      </c>
      <c r="I18741" s="1" t="n">
        <v>62998</v>
      </c>
      <c r="J18741" s="1" t="s">
        <v>23908</v>
      </c>
      <c r="K18741" s="1" t="s">
        <v>23337</v>
      </c>
    </row>
    <row r="18742" customFormat="false" ht="15" hidden="false" customHeight="true" outlineLevel="0" collapsed="false">
      <c r="A18742" s="1" t="n">
        <f aca="false">IF(IFERROR((MATCH(G18742,$G$1:$G$17725,0)),0),INDEX($A$1:$A$17725,MATCH(G18742,$G$1:$G$17725,0)),MAX($A$2:$A18741)+1)</f>
        <v>14528</v>
      </c>
      <c r="B18742" s="1" t="e">
        <f aca="false">IF(COUNTIF($G$1:$G$17725,G18742&gt;0),0,INDEX($A$1:$A$17725,MATCH(G18742,$G$1:$G$17725,0)))</f>
        <v>#N/A</v>
      </c>
      <c r="C18742" s="1" t="str">
        <f aca="false">IF(H18742="",F18742,H18742)</f>
        <v>allied beverages elizabeth</v>
      </c>
      <c r="F18742" s="5"/>
      <c r="G18742" s="1" t="n">
        <v>63353</v>
      </c>
      <c r="H18742" s="1" t="s">
        <v>24004</v>
      </c>
      <c r="I18742" s="1" t="n">
        <v>62067</v>
      </c>
      <c r="J18742" s="1" t="s">
        <v>23491</v>
      </c>
      <c r="K18742" s="1" t="s">
        <v>23337</v>
      </c>
    </row>
    <row r="18743" customFormat="false" ht="15" hidden="false" customHeight="true" outlineLevel="0" collapsed="false">
      <c r="A18743" s="1" t="n">
        <f aca="false">IF(IFERROR((MATCH(G18743,$G$1:$G$17725,0)),0),INDEX($A$1:$A$17725,MATCH(G18743,$G$1:$G$17725,0)),MAX($A$2:$A18742)+1)</f>
        <v>14529</v>
      </c>
      <c r="B18743" s="1" t="e">
        <f aca="false">IF(COUNTIF($G$1:$G$17725,G18743&gt;0),0,INDEX($A$1:$A$17725,MATCH(G18743,$G$1:$G$17725,0)))</f>
        <v>#N/A</v>
      </c>
      <c r="C18743" s="1" t="str">
        <f aca="false">IF(H18743="",F18743,H18743)</f>
        <v>middletown solar 1, llc hybrid</v>
      </c>
      <c r="F18743" s="5"/>
      <c r="G18743" s="1" t="n">
        <v>63415</v>
      </c>
      <c r="H18743" s="1" t="s">
        <v>24005</v>
      </c>
      <c r="I18743" s="1" t="n">
        <v>61012</v>
      </c>
      <c r="J18743" s="1" t="s">
        <v>23023</v>
      </c>
      <c r="K18743" s="1" t="s">
        <v>23337</v>
      </c>
    </row>
    <row r="18744" customFormat="false" ht="15" hidden="false" customHeight="true" outlineLevel="0" collapsed="false">
      <c r="A18744" s="1" t="n">
        <f aca="false">IF(IFERROR((MATCH(G18744,$G$1:$G$17725,0)),0),INDEX($A$1:$A$17725,MATCH(G18744,$G$1:$G$17725,0)),MAX($A$2:$A18743)+1)</f>
        <v>14530</v>
      </c>
      <c r="B18744" s="1" t="e">
        <f aca="false">IF(COUNTIF($G$1:$G$17725,G18744&gt;0),0,INDEX($A$1:$A$17725,MATCH(G18744,$G$1:$G$17725,0)))</f>
        <v>#N/A</v>
      </c>
      <c r="C18744" s="1" t="str">
        <f aca="false">IF(H18744="",F18744,H18744)</f>
        <v>partridge hill solar hybrid</v>
      </c>
      <c r="F18744" s="5"/>
      <c r="G18744" s="1" t="n">
        <v>63264</v>
      </c>
      <c r="H18744" s="1" t="s">
        <v>24006</v>
      </c>
      <c r="I18744" s="1" t="n">
        <v>61012</v>
      </c>
      <c r="J18744" s="1" t="s">
        <v>23023</v>
      </c>
      <c r="K18744" s="1" t="s">
        <v>23337</v>
      </c>
    </row>
    <row r="18745" customFormat="false" ht="15" hidden="false" customHeight="true" outlineLevel="0" collapsed="false">
      <c r="A18745" s="1" t="n">
        <f aca="false">IF(IFERROR((MATCH(G18745,$G$1:$G$17725,0)),0),INDEX($A$1:$A$17725,MATCH(G18745,$G$1:$G$17725,0)),MAX($A$2:$A18744)+1)</f>
        <v>14531</v>
      </c>
      <c r="B18745" s="1" t="e">
        <f aca="false">IF(COUNTIF($G$1:$G$17725,G18745&gt;0),0,INDEX($A$1:$A$17725,MATCH(G18745,$G$1:$G$17725,0)))</f>
        <v>#N/A</v>
      </c>
      <c r="C18745" s="1" t="str">
        <f aca="false">IF(H18745="",F18745,H18745)</f>
        <v>partridge solar project csg hybrid</v>
      </c>
      <c r="F18745" s="5"/>
      <c r="G18745" s="1" t="n">
        <v>63435</v>
      </c>
      <c r="H18745" s="1" t="s">
        <v>24007</v>
      </c>
      <c r="I18745" s="1" t="n">
        <v>61012</v>
      </c>
      <c r="J18745" s="1" t="s">
        <v>23023</v>
      </c>
      <c r="K18745" s="1" t="s">
        <v>23337</v>
      </c>
    </row>
    <row r="18746" customFormat="false" ht="15" hidden="false" customHeight="true" outlineLevel="0" collapsed="false">
      <c r="A18746" s="1" t="n">
        <f aca="false">IF(IFERROR((MATCH(G18746,$G$1:$G$17725,0)),0),INDEX($A$1:$A$17725,MATCH(G18746,$G$1:$G$17725,0)),MAX($A$2:$A18745)+1)</f>
        <v>14532</v>
      </c>
      <c r="B18746" s="1" t="e">
        <f aca="false">IF(COUNTIF($G$1:$G$17725,G18746&gt;0),0,INDEX($A$1:$A$17725,MATCH(G18746,$G$1:$G$17725,0)))</f>
        <v>#N/A</v>
      </c>
      <c r="C18746" s="1" t="str">
        <f aca="false">IF(H18746="",F18746,H18746)</f>
        <v>hurteau solar project hybrid</v>
      </c>
      <c r="F18746" s="5"/>
      <c r="G18746" s="1" t="n">
        <v>63468</v>
      </c>
      <c r="H18746" s="1" t="s">
        <v>24008</v>
      </c>
      <c r="I18746" s="1" t="n">
        <v>61012</v>
      </c>
      <c r="J18746" s="1" t="s">
        <v>23023</v>
      </c>
      <c r="K18746" s="1" t="s">
        <v>23337</v>
      </c>
    </row>
    <row r="18747" customFormat="false" ht="15" hidden="false" customHeight="true" outlineLevel="0" collapsed="false">
      <c r="A18747" s="1" t="n">
        <f aca="false">IF(IFERROR((MATCH(G18747,$G$1:$G$17725,0)),0),INDEX($A$1:$A$17725,MATCH(G18747,$G$1:$G$17725,0)),MAX($A$2:$A18746)+1)</f>
        <v>14533</v>
      </c>
      <c r="B18747" s="1" t="e">
        <f aca="false">IF(COUNTIF($G$1:$G$17725,G18747&gt;0),0,INDEX($A$1:$A$17725,MATCH(G18747,$G$1:$G$17725,0)))</f>
        <v>#N/A</v>
      </c>
      <c r="C18747" s="1" t="str">
        <f aca="false">IF(H18747="",F18747,H18747)</f>
        <v>cycz solar project csg hybrid</v>
      </c>
      <c r="F18747" s="5"/>
      <c r="G18747" s="1" t="n">
        <v>63472</v>
      </c>
      <c r="H18747" s="1" t="s">
        <v>24009</v>
      </c>
      <c r="I18747" s="1" t="n">
        <v>61012</v>
      </c>
      <c r="J18747" s="1" t="s">
        <v>23023</v>
      </c>
      <c r="K18747" s="1" t="s">
        <v>23337</v>
      </c>
    </row>
    <row r="18748" customFormat="false" ht="15" hidden="false" customHeight="true" outlineLevel="0" collapsed="false">
      <c r="A18748" s="1" t="n">
        <f aca="false">IF(IFERROR((MATCH(G18748,$G$1:$G$17725,0)),0),INDEX($A$1:$A$17725,MATCH(G18748,$G$1:$G$17725,0)),MAX($A$2:$A18747)+1)</f>
        <v>14534</v>
      </c>
      <c r="B18748" s="1" t="e">
        <f aca="false">IF(COUNTIF($G$1:$G$17725,G18748&gt;0),0,INDEX($A$1:$A$17725,MATCH(G18748,$G$1:$G$17725,0)))</f>
        <v>#N/A</v>
      </c>
      <c r="C18748" s="1" t="str">
        <f aca="false">IF(H18748="",F18748,H18748)</f>
        <v>hunker solar river, llc</v>
      </c>
      <c r="F18748" s="5"/>
      <c r="G18748" s="1" t="n">
        <v>63691</v>
      </c>
      <c r="H18748" s="1" t="s">
        <v>24010</v>
      </c>
      <c r="I18748" s="1" t="n">
        <v>63404</v>
      </c>
      <c r="J18748" s="1" t="s">
        <v>24010</v>
      </c>
      <c r="K18748" s="1" t="s">
        <v>23337</v>
      </c>
    </row>
    <row r="18749" customFormat="false" ht="15" hidden="false" customHeight="true" outlineLevel="0" collapsed="false">
      <c r="A18749" s="1" t="n">
        <f aca="false">IF(IFERROR((MATCH(G18749,$G$1:$G$17725,0)),0),INDEX($A$1:$A$17725,MATCH(G18749,$G$1:$G$17725,0)),MAX($A$2:$A18748)+1)</f>
        <v>14535</v>
      </c>
      <c r="B18749" s="1" t="e">
        <f aca="false">IF(COUNTIF($G$1:$G$17725,G18749&gt;0),0,INDEX($A$1:$A$17725,MATCH(G18749,$G$1:$G$17725,0)))</f>
        <v>#N/A</v>
      </c>
      <c r="C18749" s="1" t="str">
        <f aca="false">IF(H18749="",F18749,H18749)</f>
        <v>brass mill center</v>
      </c>
      <c r="F18749" s="5"/>
      <c r="G18749" s="1" t="n">
        <v>63288</v>
      </c>
      <c r="H18749" s="1" t="s">
        <v>24011</v>
      </c>
      <c r="I18749" s="1" t="n">
        <v>63060</v>
      </c>
      <c r="J18749" s="1" t="s">
        <v>24011</v>
      </c>
      <c r="K18749" s="1" t="s">
        <v>23337</v>
      </c>
    </row>
    <row r="18750" customFormat="false" ht="15" hidden="false" customHeight="true" outlineLevel="0" collapsed="false">
      <c r="A18750" s="1" t="n">
        <f aca="false">IF(IFERROR((MATCH(G18750,$G$1:$G$17725,0)),0),INDEX($A$1:$A$17725,MATCH(G18750,$G$1:$G$17725,0)),MAX($A$2:$A18749)+1)</f>
        <v>14536</v>
      </c>
      <c r="B18750" s="1" t="e">
        <f aca="false">IF(COUNTIF($G$1:$G$17725,G18750&gt;0),0,INDEX($A$1:$A$17725,MATCH(G18750,$G$1:$G$17725,0)))</f>
        <v>#N/A</v>
      </c>
      <c r="C18750" s="1" t="str">
        <f aca="false">IF(H18750="",F18750,H18750)</f>
        <v>ism solar cranston</v>
      </c>
      <c r="F18750" s="5"/>
      <c r="G18750" s="1" t="n">
        <v>63718</v>
      </c>
      <c r="H18750" s="1" t="s">
        <v>24012</v>
      </c>
      <c r="I18750" s="1" t="n">
        <v>63417</v>
      </c>
      <c r="J18750" s="1" t="s">
        <v>24013</v>
      </c>
      <c r="K18750" s="1" t="s">
        <v>23337</v>
      </c>
    </row>
    <row r="18751" customFormat="false" ht="15" hidden="false" customHeight="true" outlineLevel="0" collapsed="false">
      <c r="A18751" s="1" t="n">
        <f aca="false">IF(IFERROR((MATCH(G18751,$G$1:$G$17725,0)),0),INDEX($A$1:$A$17725,MATCH(G18751,$G$1:$G$17725,0)),MAX($A$2:$A18750)+1)</f>
        <v>14537</v>
      </c>
      <c r="B18751" s="1" t="e">
        <f aca="false">IF(COUNTIF($G$1:$G$17725,G18751&gt;0),0,INDEX($A$1:$A$17725,MATCH(G18751,$G$1:$G$17725,0)))</f>
        <v>#N/A</v>
      </c>
      <c r="C18751" s="1" t="str">
        <f aca="false">IF(H18751="",F18751,H18751)</f>
        <v>syncarpha halifax hybrid</v>
      </c>
      <c r="F18751" s="5"/>
      <c r="G18751" s="1" t="n">
        <v>62973</v>
      </c>
      <c r="H18751" s="1" t="s">
        <v>24014</v>
      </c>
      <c r="I18751" s="1" t="n">
        <v>62819</v>
      </c>
      <c r="J18751" s="1" t="s">
        <v>24015</v>
      </c>
      <c r="K18751" s="1" t="s">
        <v>23337</v>
      </c>
    </row>
    <row r="18752" customFormat="false" ht="15" hidden="false" customHeight="true" outlineLevel="0" collapsed="false">
      <c r="A18752" s="1" t="n">
        <f aca="false">IF(IFERROR((MATCH(G18752,$G$1:$G$17725,0)),0),INDEX($A$1:$A$17725,MATCH(G18752,$G$1:$G$17725,0)),MAX($A$2:$A18751)+1)</f>
        <v>14538</v>
      </c>
      <c r="B18752" s="1" t="e">
        <f aca="false">IF(COUNTIF($G$1:$G$17725,G18752&gt;0),0,INDEX($A$1:$A$17725,MATCH(G18752,$G$1:$G$17725,0)))</f>
        <v>#N/A</v>
      </c>
      <c r="C18752" s="1" t="str">
        <f aca="false">IF(H18752="",F18752,H18752)</f>
        <v>beals medina solar llc csg</v>
      </c>
      <c r="F18752" s="5"/>
      <c r="G18752" s="1" t="n">
        <v>63130</v>
      </c>
      <c r="H18752" s="1" t="s">
        <v>24016</v>
      </c>
      <c r="I18752" s="1" t="n">
        <v>61012</v>
      </c>
      <c r="J18752" s="1" t="s">
        <v>23023</v>
      </c>
      <c r="K18752" s="1" t="s">
        <v>23337</v>
      </c>
    </row>
    <row r="18753" customFormat="false" ht="15" hidden="false" customHeight="true" outlineLevel="0" collapsed="false">
      <c r="A18753" s="1" t="n">
        <f aca="false">IF(IFERROR((MATCH(G18753,$G$1:$G$17725,0)),0),INDEX($A$1:$A$17725,MATCH(G18753,$G$1:$G$17725,0)),MAX($A$2:$A18752)+1)</f>
        <v>14539</v>
      </c>
      <c r="B18753" s="1" t="e">
        <f aca="false">IF(COUNTIF($G$1:$G$17725,G18753&gt;0),0,INDEX($A$1:$A$17725,MATCH(G18753,$G$1:$G$17725,0)))</f>
        <v>#N/A</v>
      </c>
      <c r="C18753" s="1" t="str">
        <f aca="false">IF(H18753="",F18753,H18753)</f>
        <v>georgia college &amp; state university solar</v>
      </c>
      <c r="F18753" s="5"/>
      <c r="G18753" s="1" t="n">
        <v>63282</v>
      </c>
      <c r="H18753" s="1" t="s">
        <v>24017</v>
      </c>
      <c r="I18753" s="1" t="n">
        <v>7140</v>
      </c>
      <c r="J18753" s="1" t="s">
        <v>20731</v>
      </c>
      <c r="K18753" s="1" t="s">
        <v>23337</v>
      </c>
    </row>
    <row r="18754" customFormat="false" ht="15" hidden="false" customHeight="true" outlineLevel="0" collapsed="false">
      <c r="A18754" s="1" t="n">
        <f aca="false">IF(IFERROR((MATCH(G18754,$G$1:$G$17725,0)),0),INDEX($A$1:$A$17725,MATCH(G18754,$G$1:$G$17725,0)),MAX($A$2:$A18753)+1)</f>
        <v>14540</v>
      </c>
      <c r="B18754" s="1" t="e">
        <f aca="false">IF(COUNTIF($G$1:$G$17725,G18754&gt;0),0,INDEX($A$1:$A$17725,MATCH(G18754,$G$1:$G$17725,0)))</f>
        <v>#N/A</v>
      </c>
      <c r="C18754" s="1" t="str">
        <f aca="false">IF(H18754="",F18754,H18754)</f>
        <v>cadillac battery energy storage facility</v>
      </c>
      <c r="F18754" s="5"/>
      <c r="G18754" s="1" t="n">
        <v>63326</v>
      </c>
      <c r="H18754" s="1" t="s">
        <v>24018</v>
      </c>
      <c r="I18754" s="1" t="n">
        <v>17609</v>
      </c>
      <c r="J18754" s="1" t="s">
        <v>21624</v>
      </c>
      <c r="K18754" s="1" t="s">
        <v>23337</v>
      </c>
    </row>
    <row r="18755" customFormat="false" ht="15" hidden="false" customHeight="true" outlineLevel="0" collapsed="false">
      <c r="A18755" s="1" t="n">
        <f aca="false">IF(IFERROR((MATCH(G18755,$G$1:$G$17725,0)),0),INDEX($A$1:$A$17725,MATCH(G18755,$G$1:$G$17725,0)),MAX($A$2:$A18754)+1)</f>
        <v>14541</v>
      </c>
      <c r="B18755" s="1" t="e">
        <f aca="false">IF(COUNTIF($G$1:$G$17725,G18755&gt;0),0,INDEX($A$1:$A$17725,MATCH(G18755,$G$1:$G$17725,0)))</f>
        <v>#N/A</v>
      </c>
      <c r="C18755" s="1" t="str">
        <f aca="false">IF(H18755="",F18755,H18755)</f>
        <v>castaic lake phase ii</v>
      </c>
      <c r="F18755" s="5"/>
      <c r="G18755" s="1" t="n">
        <v>63385</v>
      </c>
      <c r="H18755" s="1" t="s">
        <v>24019</v>
      </c>
      <c r="I18755" s="1" t="n">
        <v>63142</v>
      </c>
      <c r="J18755" s="1" t="s">
        <v>24020</v>
      </c>
      <c r="K18755" s="1" t="s">
        <v>23337</v>
      </c>
    </row>
    <row r="18756" customFormat="false" ht="15" hidden="false" customHeight="true" outlineLevel="0" collapsed="false">
      <c r="A18756" s="1" t="n">
        <f aca="false">IF(IFERROR((MATCH(G18756,$G$1:$G$17725,0)),0),INDEX($A$1:$A$17725,MATCH(G18756,$G$1:$G$17725,0)),MAX($A$2:$A18755)+1)</f>
        <v>14542</v>
      </c>
      <c r="B18756" s="1" t="e">
        <f aca="false">IF(COUNTIF($G$1:$G$17725,G18756&gt;0),0,INDEX($A$1:$A$17725,MATCH(G18756,$G$1:$G$17725,0)))</f>
        <v>#N/A</v>
      </c>
      <c r="C18756" s="1" t="str">
        <f aca="false">IF(H18756="",F18756,H18756)</f>
        <v>alicea solar project hybrid</v>
      </c>
      <c r="F18756" s="5"/>
      <c r="G18756" s="1" t="n">
        <v>63469</v>
      </c>
      <c r="H18756" s="1" t="s">
        <v>24021</v>
      </c>
      <c r="I18756" s="1" t="n">
        <v>61012</v>
      </c>
      <c r="J18756" s="1" t="s">
        <v>23023</v>
      </c>
      <c r="K18756" s="1" t="s">
        <v>23337</v>
      </c>
    </row>
    <row r="18757" customFormat="false" ht="15" hidden="false" customHeight="true" outlineLevel="0" collapsed="false">
      <c r="A18757" s="1" t="n">
        <f aca="false">IF(IFERROR((MATCH(G18757,$G$1:$G$17725,0)),0),INDEX($A$1:$A$17725,MATCH(G18757,$G$1:$G$17725,0)),MAX($A$2:$A18756)+1)</f>
        <v>14543</v>
      </c>
      <c r="B18757" s="1" t="e">
        <f aca="false">IF(COUNTIF($G$1:$G$17725,G18757&gt;0),0,INDEX($A$1:$A$17725,MATCH(G18757,$G$1:$G$17725,0)))</f>
        <v>#N/A</v>
      </c>
      <c r="C18757" s="1" t="str">
        <f aca="false">IF(H18757="",F18757,H18757)</f>
        <v>dco burlington</v>
      </c>
      <c r="F18757" s="5"/>
      <c r="G18757" s="1" t="n">
        <v>63492</v>
      </c>
      <c r="H18757" s="1" t="s">
        <v>24022</v>
      </c>
      <c r="I18757" s="1" t="n">
        <v>63218</v>
      </c>
      <c r="J18757" s="1" t="s">
        <v>24022</v>
      </c>
      <c r="K18757" s="1" t="s">
        <v>23337</v>
      </c>
    </row>
    <row r="18758" customFormat="false" ht="15" hidden="false" customHeight="true" outlineLevel="0" collapsed="false">
      <c r="A18758" s="1" t="n">
        <f aca="false">IF(IFERROR((MATCH(G18758,$G$1:$G$17725,0)),0),INDEX($A$1:$A$17725,MATCH(G18758,$G$1:$G$17725,0)),MAX($A$2:$A18757)+1)</f>
        <v>14544</v>
      </c>
      <c r="B18758" s="1" t="e">
        <f aca="false">IF(COUNTIF($G$1:$G$17725,G18758&gt;0),0,INDEX($A$1:$A$17725,MATCH(G18758,$G$1:$G$17725,0)))</f>
        <v>#N/A</v>
      </c>
      <c r="C18758" s="1" t="str">
        <f aca="false">IF(H18758="",F18758,H18758)</f>
        <v>illumina way sd</v>
      </c>
      <c r="F18758" s="5"/>
      <c r="G18758" s="1" t="n">
        <v>63603</v>
      </c>
      <c r="H18758" s="1" t="s">
        <v>24023</v>
      </c>
      <c r="I18758" s="1" t="n">
        <v>57128</v>
      </c>
      <c r="J18758" s="1" t="s">
        <v>21619</v>
      </c>
      <c r="K18758" s="1" t="s">
        <v>23337</v>
      </c>
    </row>
    <row r="18759" customFormat="false" ht="15" hidden="false" customHeight="true" outlineLevel="0" collapsed="false">
      <c r="A18759" s="1" t="n">
        <f aca="false">IF(IFERROR((MATCH(G18759,$G$1:$G$17725,0)),0),INDEX($A$1:$A$17725,MATCH(G18759,$G$1:$G$17725,0)),MAX($A$2:$A18758)+1)</f>
        <v>14545</v>
      </c>
      <c r="B18759" s="1" t="e">
        <f aca="false">IF(COUNTIF($G$1:$G$17725,G18759&gt;0),0,INDEX($A$1:$A$17725,MATCH(G18759,$G$1:$G$17725,0)))</f>
        <v>#N/A</v>
      </c>
      <c r="C18759" s="1" t="str">
        <f aca="false">IF(H18759="",F18759,H18759)</f>
        <v>oak street solar</v>
      </c>
      <c r="F18759" s="5"/>
      <c r="G18759" s="1" t="n">
        <v>63690</v>
      </c>
      <c r="H18759" s="1" t="s">
        <v>24024</v>
      </c>
      <c r="I18759" s="1" t="n">
        <v>58871</v>
      </c>
      <c r="J18759" s="1" t="s">
        <v>20739</v>
      </c>
      <c r="K18759" s="1" t="s">
        <v>23337</v>
      </c>
    </row>
    <row r="18760" customFormat="false" ht="15" hidden="false" customHeight="true" outlineLevel="0" collapsed="false">
      <c r="A18760" s="1" t="n">
        <f aca="false">IF(IFERROR((MATCH(G18760,$G$1:$G$17725,0)),0),INDEX($A$1:$A$17725,MATCH(G18760,$G$1:$G$17725,0)),MAX($A$2:$A18759)+1)</f>
        <v>14546</v>
      </c>
      <c r="B18760" s="1" t="e">
        <f aca="false">IF(COUNTIF($G$1:$G$17725,G18760&gt;0),0,INDEX($A$1:$A$17725,MATCH(G18760,$G$1:$G$17725,0)))</f>
        <v>#N/A</v>
      </c>
      <c r="C18760" s="1" t="str">
        <f aca="false">IF(H18760="",F18760,H18760)</f>
        <v>poet biorefining - fostoria</v>
      </c>
      <c r="F18760" s="5"/>
      <c r="G18760" s="1" t="n">
        <v>63920</v>
      </c>
      <c r="H18760" s="1" t="s">
        <v>24025</v>
      </c>
      <c r="I18760" s="1" t="n">
        <v>63588</v>
      </c>
      <c r="J18760" s="1" t="s">
        <v>24026</v>
      </c>
      <c r="K18760" s="1" t="s">
        <v>23337</v>
      </c>
    </row>
    <row r="18761" customFormat="false" ht="15" hidden="false" customHeight="true" outlineLevel="0" collapsed="false">
      <c r="A18761" s="1" t="n">
        <f aca="false">IF(IFERROR((MATCH(G18761,$G$1:$G$17725,0)),0),INDEX($A$1:$A$17725,MATCH(G18761,$G$1:$G$17725,0)),MAX($A$2:$A18760)+1)</f>
        <v>14547</v>
      </c>
      <c r="B18761" s="1" t="e">
        <f aca="false">IF(COUNTIF($G$1:$G$17725,G18761&gt;0),0,INDEX($A$1:$A$17725,MATCH(G18761,$G$1:$G$17725,0)))</f>
        <v>#N/A</v>
      </c>
      <c r="C18761" s="1" t="str">
        <f aca="false">IF(H18761="",F18761,H18761)</f>
        <v>poet biorefining - portland</v>
      </c>
      <c r="F18761" s="5"/>
      <c r="G18761" s="1" t="n">
        <v>63922</v>
      </c>
      <c r="H18761" s="1" t="s">
        <v>24027</v>
      </c>
      <c r="I18761" s="1" t="n">
        <v>63585</v>
      </c>
      <c r="J18761" s="1" t="s">
        <v>24027</v>
      </c>
      <c r="K18761" s="1" t="s">
        <v>23337</v>
      </c>
    </row>
    <row r="18762" customFormat="false" ht="15" hidden="false" customHeight="true" outlineLevel="0" collapsed="false">
      <c r="A18762" s="1" t="n">
        <f aca="false">IF(IFERROR((MATCH(G18762,$G$1:$G$17725,0)),0),INDEX($A$1:$A$17725,MATCH(G18762,$G$1:$G$17725,0)),MAX($A$2:$A18761)+1)</f>
        <v>14548</v>
      </c>
      <c r="B18762" s="1" t="e">
        <f aca="false">IF(COUNTIF($G$1:$G$17725,G18762&gt;0),0,INDEX($A$1:$A$17725,MATCH(G18762,$G$1:$G$17725,0)))</f>
        <v>#N/A</v>
      </c>
      <c r="C18762" s="1" t="str">
        <f aca="false">IF(H18762="",F18762,H18762)</f>
        <v>poet biorefining - leipsic, llc</v>
      </c>
      <c r="F18762" s="5"/>
      <c r="G18762" s="1" t="n">
        <v>63927</v>
      </c>
      <c r="H18762" s="1" t="s">
        <v>24028</v>
      </c>
      <c r="I18762" s="1" t="n">
        <v>63594</v>
      </c>
      <c r="J18762" s="1" t="s">
        <v>24028</v>
      </c>
      <c r="K18762" s="1" t="s">
        <v>23337</v>
      </c>
    </row>
    <row r="18763" customFormat="false" ht="15" hidden="false" customHeight="true" outlineLevel="0" collapsed="false">
      <c r="A18763" s="1" t="n">
        <f aca="false">IF(IFERROR((MATCH(G18763,$G$1:$G$17725,0)),0),INDEX($A$1:$A$17725,MATCH(G18763,$G$1:$G$17725,0)),MAX($A$2:$A18762)+1)</f>
        <v>14549</v>
      </c>
      <c r="B18763" s="1" t="e">
        <f aca="false">IF(COUNTIF($G$1:$G$17725,G18763&gt;0),0,INDEX($A$1:$A$17725,MATCH(G18763,$G$1:$G$17725,0)))</f>
        <v>#N/A</v>
      </c>
      <c r="C18763" s="1" t="str">
        <f aca="false">IF(H18763="",F18763,H18763)</f>
        <v>progress drive generation station</v>
      </c>
      <c r="F18763" s="5"/>
      <c r="G18763" s="1" t="n">
        <v>63457</v>
      </c>
      <c r="H18763" s="1" t="s">
        <v>24029</v>
      </c>
      <c r="I18763" s="1" t="n">
        <v>17043</v>
      </c>
      <c r="J18763" s="1" t="s">
        <v>24030</v>
      </c>
      <c r="K18763" s="1" t="s">
        <v>23337</v>
      </c>
    </row>
    <row r="18764" customFormat="false" ht="15" hidden="false" customHeight="true" outlineLevel="0" collapsed="false">
      <c r="A18764" s="1" t="n">
        <f aca="false">IF(IFERROR((MATCH(G18764,$G$1:$G$17725,0)),0),INDEX($A$1:$A$17725,MATCH(G18764,$G$1:$G$17725,0)),MAX($A$2:$A18763)+1)</f>
        <v>14550</v>
      </c>
      <c r="B18764" s="1" t="e">
        <f aca="false">IF(COUNTIF($G$1:$G$17725,G18764&gt;0),0,INDEX($A$1:$A$17725,MATCH(G18764,$G$1:$G$17725,0)))</f>
        <v>#N/A</v>
      </c>
      <c r="C18764" s="1" t="str">
        <f aca="false">IF(H18764="",F18764,H18764)</f>
        <v>poet biorefining - hudson</v>
      </c>
      <c r="F18764" s="5"/>
      <c r="G18764" s="1" t="n">
        <v>63918</v>
      </c>
      <c r="H18764" s="1" t="s">
        <v>24031</v>
      </c>
      <c r="I18764" s="1" t="n">
        <v>63584</v>
      </c>
      <c r="J18764" s="1" t="s">
        <v>24031</v>
      </c>
      <c r="K18764" s="1" t="s">
        <v>23337</v>
      </c>
    </row>
    <row r="18765" customFormat="false" ht="15" hidden="false" customHeight="true" outlineLevel="0" collapsed="false">
      <c r="A18765" s="1" t="n">
        <f aca="false">IF(IFERROR((MATCH(G18765,$G$1:$G$17725,0)),0),INDEX($A$1:$A$17725,MATCH(G18765,$G$1:$G$17725,0)),MAX($A$2:$A18764)+1)</f>
        <v>14551</v>
      </c>
      <c r="B18765" s="1" t="e">
        <f aca="false">IF(COUNTIF($G$1:$G$17725,G18765&gt;0),0,INDEX($A$1:$A$17725,MATCH(G18765,$G$1:$G$17725,0)))</f>
        <v>#N/A</v>
      </c>
      <c r="C18765" s="1" t="str">
        <f aca="false">IF(H18765="",F18765,H18765)</f>
        <v>poet biorefining- alexandria, llc</v>
      </c>
      <c r="F18765" s="5"/>
      <c r="G18765" s="1" t="n">
        <v>63924</v>
      </c>
      <c r="H18765" s="1" t="s">
        <v>24032</v>
      </c>
      <c r="I18765" s="1" t="n">
        <v>63587</v>
      </c>
      <c r="J18765" s="1" t="s">
        <v>24033</v>
      </c>
      <c r="K18765" s="1" t="s">
        <v>23337</v>
      </c>
    </row>
    <row r="18766" customFormat="false" ht="15" hidden="false" customHeight="true" outlineLevel="0" collapsed="false">
      <c r="A18766" s="1" t="n">
        <f aca="false">IF(IFERROR((MATCH(G18766,$G$1:$G$17725,0)),0),INDEX($A$1:$A$17725,MATCH(G18766,$G$1:$G$17725,0)),MAX($A$2:$A18765)+1)</f>
        <v>14552</v>
      </c>
      <c r="B18766" s="1" t="e">
        <f aca="false">IF(COUNTIF($G$1:$G$17725,G18766&gt;0),0,INDEX($A$1:$A$17725,MATCH(G18766,$G$1:$G$17725,0)))</f>
        <v>#N/A</v>
      </c>
      <c r="C18766" s="1" t="str">
        <f aca="false">IF(H18766="",F18766,H18766)</f>
        <v>campus drive solar</v>
      </c>
      <c r="F18766" s="5"/>
      <c r="G18766" s="1" t="n">
        <v>63334</v>
      </c>
      <c r="H18766" s="1" t="s">
        <v>24034</v>
      </c>
      <c r="I18766" s="1" t="n">
        <v>56990</v>
      </c>
      <c r="J18766" s="1" t="s">
        <v>20778</v>
      </c>
      <c r="K18766" s="1" t="s">
        <v>23337</v>
      </c>
    </row>
    <row r="18767" customFormat="false" ht="15" hidden="false" customHeight="true" outlineLevel="0" collapsed="false">
      <c r="A18767" s="1" t="n">
        <f aca="false">IF(IFERROR((MATCH(G18767,$G$1:$G$17725,0)),0),INDEX($A$1:$A$17725,MATCH(G18767,$G$1:$G$17725,0)),MAX($A$2:$A18766)+1)</f>
        <v>14553</v>
      </c>
      <c r="B18767" s="1" t="e">
        <f aca="false">IF(COUNTIF($G$1:$G$17725,G18767&gt;0),0,INDEX($A$1:$A$17725,MATCH(G18767,$G$1:$G$17725,0)))</f>
        <v>#N/A</v>
      </c>
      <c r="C18767" s="1" t="str">
        <f aca="false">IF(H18767="",F18767,H18767)</f>
        <v>colonial pipeline woodbury west deptford</v>
      </c>
      <c r="F18767" s="5"/>
      <c r="G18767" s="1" t="n">
        <v>63357</v>
      </c>
      <c r="H18767" s="1" t="s">
        <v>24035</v>
      </c>
      <c r="I18767" s="1" t="n">
        <v>62067</v>
      </c>
      <c r="J18767" s="1" t="s">
        <v>23491</v>
      </c>
      <c r="K18767" s="1" t="s">
        <v>23337</v>
      </c>
    </row>
    <row r="18768" customFormat="false" ht="15" hidden="false" customHeight="true" outlineLevel="0" collapsed="false">
      <c r="A18768" s="1" t="n">
        <f aca="false">IF(IFERROR((MATCH(G18768,$G$1:$G$17725,0)),0),INDEX($A$1:$A$17725,MATCH(G18768,$G$1:$G$17725,0)),MAX($A$2:$A18767)+1)</f>
        <v>14554</v>
      </c>
      <c r="B18768" s="1" t="e">
        <f aca="false">IF(COUNTIF($G$1:$G$17725,G18768&gt;0),0,INDEX($A$1:$A$17725,MATCH(G18768,$G$1:$G$17725,0)))</f>
        <v>#N/A</v>
      </c>
      <c r="C18768" s="1" t="str">
        <f aca="false">IF(H18768="",F18768,H18768)</f>
        <v>ac power 2</v>
      </c>
      <c r="F18768" s="5"/>
      <c r="G18768" s="1" t="n">
        <v>63196</v>
      </c>
      <c r="H18768" s="1" t="s">
        <v>24036</v>
      </c>
      <c r="I18768" s="1" t="n">
        <v>62984</v>
      </c>
      <c r="J18768" s="1" t="s">
        <v>24037</v>
      </c>
      <c r="K18768" s="1" t="s">
        <v>23337</v>
      </c>
    </row>
    <row r="18769" customFormat="false" ht="15" hidden="false" customHeight="true" outlineLevel="0" collapsed="false">
      <c r="A18769" s="1" t="n">
        <f aca="false">IF(IFERROR((MATCH(G18769,$G$1:$G$17725,0)),0),INDEX($A$1:$A$17725,MATCH(G18769,$G$1:$G$17725,0)),MAX($A$2:$A18768)+1)</f>
        <v>14555</v>
      </c>
      <c r="B18769" s="1" t="e">
        <f aca="false">IF(COUNTIF($G$1:$G$17725,G18769&gt;0),0,INDEX($A$1:$A$17725,MATCH(G18769,$G$1:$G$17725,0)))</f>
        <v>#N/A</v>
      </c>
      <c r="C18769" s="1" t="str">
        <f aca="false">IF(H18769="",F18769,H18769)</f>
        <v>dg amaze acy1</v>
      </c>
      <c r="F18769" s="5"/>
      <c r="G18769" s="1" t="n">
        <v>63286</v>
      </c>
      <c r="H18769" s="1" t="s">
        <v>24038</v>
      </c>
      <c r="I18769" s="1" t="n">
        <v>63071</v>
      </c>
      <c r="J18769" s="1" t="s">
        <v>24039</v>
      </c>
      <c r="K18769" s="1" t="s">
        <v>23337</v>
      </c>
    </row>
    <row r="18770" customFormat="false" ht="15" hidden="false" customHeight="true" outlineLevel="0" collapsed="false">
      <c r="A18770" s="1" t="n">
        <f aca="false">IF(IFERROR((MATCH(G18770,$G$1:$G$17725,0)),0),INDEX($A$1:$A$17725,MATCH(G18770,$G$1:$G$17725,0)),MAX($A$2:$A18769)+1)</f>
        <v>14556</v>
      </c>
      <c r="B18770" s="1" t="e">
        <f aca="false">IF(COUNTIF($G$1:$G$17725,G18770&gt;0),0,INDEX($A$1:$A$17725,MATCH(G18770,$G$1:$G$17725,0)))</f>
        <v>#N/A</v>
      </c>
      <c r="C18770" s="1" t="str">
        <f aca="false">IF(H18770="",F18770,H18770)</f>
        <v>poet biorefining caro, llc</v>
      </c>
      <c r="F18770" s="5"/>
      <c r="G18770" s="1" t="n">
        <v>63831</v>
      </c>
      <c r="H18770" s="1" t="s">
        <v>24040</v>
      </c>
      <c r="I18770" s="1" t="n">
        <v>63509</v>
      </c>
      <c r="J18770" s="1" t="s">
        <v>24040</v>
      </c>
      <c r="K18770" s="1" t="s">
        <v>23337</v>
      </c>
    </row>
    <row r="18771" customFormat="false" ht="15" hidden="false" customHeight="true" outlineLevel="0" collapsed="false">
      <c r="A18771" s="1" t="n">
        <f aca="false">IF(IFERROR((MATCH(G18771,$G$1:$G$17725,0)),0),INDEX($A$1:$A$17725,MATCH(G18771,$G$1:$G$17725,0)),MAX($A$2:$A18770)+1)</f>
        <v>14557</v>
      </c>
      <c r="B18771" s="1" t="e">
        <f aca="false">IF(COUNTIF($G$1:$G$17725,G18771&gt;0),0,INDEX($A$1:$A$17725,MATCH(G18771,$G$1:$G$17725,0)))</f>
        <v>#N/A</v>
      </c>
      <c r="C18771" s="1" t="str">
        <f aca="false">IF(H18771="",F18771,H18771)</f>
        <v>knaggs brothers farm</v>
      </c>
      <c r="F18771" s="5"/>
      <c r="G18771" s="1" t="n">
        <v>63230</v>
      </c>
      <c r="H18771" s="1" t="s">
        <v>24041</v>
      </c>
      <c r="I18771" s="1" t="n">
        <v>62994</v>
      </c>
      <c r="J18771" s="1" t="s">
        <v>23694</v>
      </c>
      <c r="K18771" s="1" t="s">
        <v>23337</v>
      </c>
    </row>
    <row r="18772" customFormat="false" ht="15" hidden="false" customHeight="true" outlineLevel="0" collapsed="false">
      <c r="A18772" s="1" t="n">
        <f aca="false">IF(IFERROR((MATCH(G18772,$G$1:$G$17725,0)),0),INDEX($A$1:$A$17725,MATCH(G18772,$G$1:$G$17725,0)),MAX($A$2:$A18771)+1)</f>
        <v>14558</v>
      </c>
      <c r="B18772" s="1" t="e">
        <f aca="false">IF(COUNTIF($G$1:$G$17725,G18772&gt;0),0,INDEX($A$1:$A$17725,MATCH(G18772,$G$1:$G$17725,0)))</f>
        <v>#N/A</v>
      </c>
      <c r="C18772" s="1" t="str">
        <f aca="false">IF(H18772="",F18772,H18772)</f>
        <v>lincoln heights ii</v>
      </c>
      <c r="F18772" s="5"/>
      <c r="G18772" s="1" t="n">
        <v>63433</v>
      </c>
      <c r="H18772" s="1" t="s">
        <v>24042</v>
      </c>
      <c r="I18772" s="1" t="n">
        <v>59496</v>
      </c>
      <c r="J18772" s="1" t="s">
        <v>22086</v>
      </c>
      <c r="K18772" s="1" t="s">
        <v>23337</v>
      </c>
    </row>
    <row r="18773" customFormat="false" ht="15" hidden="false" customHeight="true" outlineLevel="0" collapsed="false">
      <c r="A18773" s="1" t="n">
        <f aca="false">IF(IFERROR((MATCH(G18773,$G$1:$G$17725,0)),0),INDEX($A$1:$A$17725,MATCH(G18773,$G$1:$G$17725,0)),MAX($A$2:$A18772)+1)</f>
        <v>14559</v>
      </c>
      <c r="B18773" s="1" t="e">
        <f aca="false">IF(COUNTIF($G$1:$G$17725,G18773&gt;0),0,INDEX($A$1:$A$17725,MATCH(G18773,$G$1:$G$17725,0)))</f>
        <v>#N/A</v>
      </c>
      <c r="C18773" s="1" t="str">
        <f aca="false">IF(H18773="",F18773,H18773)</f>
        <v>poet biorefining - north manchester, llc</v>
      </c>
      <c r="F18773" s="5"/>
      <c r="G18773" s="1" t="n">
        <v>63852</v>
      </c>
      <c r="H18773" s="1" t="s">
        <v>24043</v>
      </c>
      <c r="I18773" s="1" t="n">
        <v>63530</v>
      </c>
      <c r="J18773" s="1" t="s">
        <v>24043</v>
      </c>
      <c r="K18773" s="1" t="s">
        <v>23337</v>
      </c>
    </row>
    <row r="18774" customFormat="false" ht="15" hidden="false" customHeight="true" outlineLevel="0" collapsed="false">
      <c r="A18774" s="1" t="n">
        <f aca="false">IF(IFERROR((MATCH(G18774,$G$1:$G$17725,0)),0),INDEX($A$1:$A$17725,MATCH(G18774,$G$1:$G$17725,0)),MAX($A$2:$A18773)+1)</f>
        <v>14560</v>
      </c>
      <c r="B18774" s="1" t="e">
        <f aca="false">IF(COUNTIF($G$1:$G$17725,G18774&gt;0),0,INDEX($A$1:$A$17725,MATCH(G18774,$G$1:$G$17725,0)))</f>
        <v>#N/A</v>
      </c>
      <c r="C18774" s="1" t="str">
        <f aca="false">IF(H18774="",F18774,H18774)</f>
        <v>vassar brothers medical center</v>
      </c>
      <c r="F18774" s="5"/>
      <c r="G18774" s="1" t="n">
        <v>63550</v>
      </c>
      <c r="H18774" s="1" t="s">
        <v>24044</v>
      </c>
      <c r="I18774" s="1" t="n">
        <v>63274</v>
      </c>
      <c r="J18774" s="1" t="s">
        <v>24044</v>
      </c>
      <c r="K18774" s="1" t="s">
        <v>23337</v>
      </c>
    </row>
    <row r="18775" customFormat="false" ht="15" hidden="false" customHeight="true" outlineLevel="0" collapsed="false">
      <c r="A18775" s="1" t="n">
        <f aca="false">IF(IFERROR((MATCH(G18775,$G$1:$G$17725,0)),0),INDEX($A$1:$A$17725,MATCH(G18775,$G$1:$G$17725,0)),MAX($A$2:$A18774)+1)</f>
        <v>14561</v>
      </c>
      <c r="B18775" s="1" t="e">
        <f aca="false">IF(COUNTIF($G$1:$G$17725,G18775&gt;0),0,INDEX($A$1:$A$17725,MATCH(G18775,$G$1:$G$17725,0)))</f>
        <v>#N/A</v>
      </c>
      <c r="C18775" s="1" t="str">
        <f aca="false">IF(H18775="",F18775,H18775)</f>
        <v>sand point</v>
      </c>
      <c r="F18775" s="5"/>
      <c r="G18775" s="1" t="n">
        <v>1</v>
      </c>
      <c r="H18775" s="1" t="s">
        <v>24045</v>
      </c>
      <c r="I18775" s="1" t="n">
        <v>63560</v>
      </c>
      <c r="J18775" s="1" t="s">
        <v>24046</v>
      </c>
      <c r="K18775" s="1" t="s">
        <v>23337</v>
      </c>
    </row>
    <row r="18776" customFormat="false" ht="15" hidden="false" customHeight="true" outlineLevel="0" collapsed="false">
      <c r="A18776" s="1" t="n">
        <f aca="false">IF(IFERROR((MATCH(G18776,$G$1:$G$17725,0)),0),INDEX($A$1:$A$17725,MATCH(G18776,$G$1:$G$17725,0)),MAX($A$2:$A18775)+1)</f>
        <v>14562</v>
      </c>
      <c r="B18776" s="1" t="e">
        <f aca="false">IF(COUNTIF($G$1:$G$17725,G18776&gt;0),0,INDEX($A$1:$A$17725,MATCH(G18776,$G$1:$G$17725,0)))</f>
        <v>#N/A</v>
      </c>
      <c r="C18776" s="1" t="str">
        <f aca="false">IF(H18776="",F18776,H18776)</f>
        <v>goose pond solar</v>
      </c>
      <c r="F18776" s="5"/>
      <c r="G18776" s="1" t="n">
        <v>62992</v>
      </c>
      <c r="H18776" s="1" t="s">
        <v>24047</v>
      </c>
      <c r="I18776" s="1" t="n">
        <v>62838</v>
      </c>
      <c r="J18776" s="1" t="s">
        <v>24048</v>
      </c>
      <c r="K18776" s="1" t="s">
        <v>23337</v>
      </c>
    </row>
    <row r="18777" customFormat="false" ht="15" hidden="false" customHeight="true" outlineLevel="0" collapsed="false">
      <c r="A18777" s="1" t="n">
        <f aca="false">IF(IFERROR((MATCH(G18777,$G$1:$G$17725,0)),0),INDEX($A$1:$A$17725,MATCH(G18777,$G$1:$G$17725,0)),MAX($A$2:$A18776)+1)</f>
        <v>14563</v>
      </c>
      <c r="B18777" s="1" t="e">
        <f aca="false">IF(COUNTIF($G$1:$G$17725,G18777&gt;0),0,INDEX($A$1:$A$17725,MATCH(G18777,$G$1:$G$17725,0)))</f>
        <v>#N/A</v>
      </c>
      <c r="C18777" s="1" t="str">
        <f aca="false">IF(H18777="",F18777,H18777)</f>
        <v>25 ashdown road solar, llc</v>
      </c>
      <c r="F18777" s="5"/>
      <c r="G18777" s="1" t="n">
        <v>62998</v>
      </c>
      <c r="H18777" s="1" t="s">
        <v>24049</v>
      </c>
      <c r="I18777" s="1" t="n">
        <v>61012</v>
      </c>
      <c r="J18777" s="1" t="s">
        <v>23023</v>
      </c>
      <c r="K18777" s="1" t="s">
        <v>23337</v>
      </c>
    </row>
    <row r="18778" customFormat="false" ht="15" hidden="false" customHeight="true" outlineLevel="0" collapsed="false">
      <c r="A18778" s="1" t="n">
        <f aca="false">IF(IFERROR((MATCH(G18778,$G$1:$G$17725,0)),0),INDEX($A$1:$A$17725,MATCH(G18778,$G$1:$G$17725,0)),MAX($A$2:$A18777)+1)</f>
        <v>14564</v>
      </c>
      <c r="B18778" s="1" t="e">
        <f aca="false">IF(COUNTIF($G$1:$G$17725,G18778&gt;0),0,INDEX($A$1:$A$17725,MATCH(G18778,$G$1:$G$17725,0)))</f>
        <v>#N/A</v>
      </c>
      <c r="C18778" s="1" t="str">
        <f aca="false">IF(H18778="",F18778,H18778)</f>
        <v>johnstown solar 1, llc</v>
      </c>
      <c r="F18778" s="5"/>
      <c r="G18778" s="1" t="n">
        <v>63013</v>
      </c>
      <c r="H18778" s="1" t="s">
        <v>24050</v>
      </c>
      <c r="I18778" s="1" t="n">
        <v>61012</v>
      </c>
      <c r="J18778" s="1" t="s">
        <v>23023</v>
      </c>
      <c r="K18778" s="1" t="s">
        <v>23337</v>
      </c>
    </row>
    <row r="18779" customFormat="false" ht="15" hidden="false" customHeight="true" outlineLevel="0" collapsed="false">
      <c r="A18779" s="1" t="n">
        <f aca="false">IF(IFERROR((MATCH(G18779,$G$1:$G$17725,0)),0),INDEX($A$1:$A$17725,MATCH(G18779,$G$1:$G$17725,0)),MAX($A$2:$A18778)+1)</f>
        <v>14565</v>
      </c>
      <c r="B18779" s="1" t="e">
        <f aca="false">IF(COUNTIF($G$1:$G$17725,G18779&gt;0),0,INDEX($A$1:$A$17725,MATCH(G18779,$G$1:$G$17725,0)))</f>
        <v>#N/A</v>
      </c>
      <c r="C18779" s="1" t="str">
        <f aca="false">IF(H18779="",F18779,H18779)</f>
        <v>pearl csg</v>
      </c>
      <c r="F18779" s="5"/>
      <c r="G18779" s="1" t="n">
        <v>63060</v>
      </c>
      <c r="H18779" s="1" t="s">
        <v>24051</v>
      </c>
      <c r="I18779" s="1" t="n">
        <v>62856</v>
      </c>
      <c r="J18779" s="1" t="s">
        <v>23681</v>
      </c>
      <c r="K18779" s="1" t="s">
        <v>23337</v>
      </c>
    </row>
    <row r="18780" customFormat="false" ht="15" hidden="false" customHeight="true" outlineLevel="0" collapsed="false">
      <c r="A18780" s="1" t="n">
        <f aca="false">IF(IFERROR((MATCH(G18780,$G$1:$G$17725,0)),0),INDEX($A$1:$A$17725,MATCH(G18780,$G$1:$G$17725,0)),MAX($A$2:$A18779)+1)</f>
        <v>14566</v>
      </c>
      <c r="B18780" s="1" t="e">
        <f aca="false">IF(COUNTIF($G$1:$G$17725,G18780&gt;0),0,INDEX($A$1:$A$17725,MATCH(G18780,$G$1:$G$17725,0)))</f>
        <v>#N/A</v>
      </c>
      <c r="C18780" s="1" t="str">
        <f aca="false">IF(H18780="",F18780,H18780)</f>
        <v>riley road llc</v>
      </c>
      <c r="F18780" s="5"/>
      <c r="G18780" s="1" t="n">
        <v>63369</v>
      </c>
      <c r="H18780" s="1" t="s">
        <v>24052</v>
      </c>
      <c r="I18780" s="1" t="n">
        <v>62719</v>
      </c>
      <c r="J18780" s="1" t="s">
        <v>23221</v>
      </c>
      <c r="K18780" s="1" t="s">
        <v>23337</v>
      </c>
    </row>
    <row r="18781" customFormat="false" ht="15" hidden="false" customHeight="true" outlineLevel="0" collapsed="false">
      <c r="A18781" s="1" t="n">
        <f aca="false">IF(IFERROR((MATCH(G18781,$G$1:$G$17725,0)),0),INDEX($A$1:$A$17725,MATCH(G18781,$G$1:$G$17725,0)),MAX($A$2:$A18780)+1)</f>
        <v>14567</v>
      </c>
      <c r="B18781" s="1" t="e">
        <f aca="false">IF(COUNTIF($G$1:$G$17725,G18781&gt;0),0,INDEX($A$1:$A$17725,MATCH(G18781,$G$1:$G$17725,0)))</f>
        <v>#N/A</v>
      </c>
      <c r="C18781" s="1" t="str">
        <f aca="false">IF(H18781="",F18781,H18781)</f>
        <v>catlin solar 1 llc</v>
      </c>
      <c r="F18781" s="5"/>
      <c r="G18781" s="1" t="n">
        <v>63372</v>
      </c>
      <c r="H18781" s="1" t="s">
        <v>24053</v>
      </c>
      <c r="I18781" s="1" t="n">
        <v>62719</v>
      </c>
      <c r="J18781" s="1" t="s">
        <v>23221</v>
      </c>
      <c r="K18781" s="1" t="s">
        <v>23337</v>
      </c>
    </row>
    <row r="18782" customFormat="false" ht="15" hidden="false" customHeight="true" outlineLevel="0" collapsed="false">
      <c r="A18782" s="1" t="n">
        <f aca="false">IF(IFERROR((MATCH(G18782,$G$1:$G$17725,0)),0),INDEX($A$1:$A$17725,MATCH(G18782,$G$1:$G$17725,0)),MAX($A$2:$A18781)+1)</f>
        <v>14568</v>
      </c>
      <c r="B18782" s="1" t="e">
        <f aca="false">IF(COUNTIF($G$1:$G$17725,G18782&gt;0),0,INDEX($A$1:$A$17725,MATCH(G18782,$G$1:$G$17725,0)))</f>
        <v>#N/A</v>
      </c>
      <c r="C18782" s="1" t="str">
        <f aca="false">IF(H18782="",F18782,H18782)</f>
        <v>ios ii-lax9</v>
      </c>
      <c r="F18782" s="5"/>
      <c r="G18782" s="1" t="n">
        <v>63414</v>
      </c>
      <c r="H18782" s="1" t="s">
        <v>24054</v>
      </c>
      <c r="I18782" s="1" t="n">
        <v>61620</v>
      </c>
      <c r="J18782" s="1" t="s">
        <v>24055</v>
      </c>
      <c r="K18782" s="1" t="s">
        <v>23337</v>
      </c>
    </row>
    <row r="18783" customFormat="false" ht="15" hidden="false" customHeight="true" outlineLevel="0" collapsed="false">
      <c r="A18783" s="1" t="n">
        <f aca="false">IF(IFERROR((MATCH(G18783,$G$1:$G$17725,0)),0),INDEX($A$1:$A$17725,MATCH(G18783,$G$1:$G$17725,0)),MAX($A$2:$A18782)+1)</f>
        <v>14569</v>
      </c>
      <c r="B18783" s="1" t="e">
        <f aca="false">IF(COUNTIF($G$1:$G$17725,G18783&gt;0),0,INDEX($A$1:$A$17725,MATCH(G18783,$G$1:$G$17725,0)))</f>
        <v>#N/A</v>
      </c>
      <c r="C18783" s="1" t="str">
        <f aca="false">IF(H18783="",F18783,H18783)</f>
        <v>solar carver 1 hybrid</v>
      </c>
      <c r="F18783" s="5"/>
      <c r="G18783" s="1" t="n">
        <v>63541</v>
      </c>
      <c r="H18783" s="1" t="s">
        <v>24056</v>
      </c>
      <c r="I18783" s="1" t="n">
        <v>63257</v>
      </c>
      <c r="J18783" s="1" t="s">
        <v>24057</v>
      </c>
      <c r="K18783" s="1" t="s">
        <v>23337</v>
      </c>
    </row>
    <row r="18784" customFormat="false" ht="15" hidden="false" customHeight="true" outlineLevel="0" collapsed="false">
      <c r="A18784" s="1" t="n">
        <f aca="false">IF(IFERROR((MATCH(G18784,$G$1:$G$17725,0)),0),INDEX($A$1:$A$17725,MATCH(G18784,$G$1:$G$17725,0)),MAX($A$2:$A18783)+1)</f>
        <v>14570</v>
      </c>
      <c r="B18784" s="1" t="e">
        <f aca="false">IF(COUNTIF($G$1:$G$17725,G18784&gt;0),0,INDEX($A$1:$A$17725,MATCH(G18784,$G$1:$G$17725,0)))</f>
        <v>#N/A</v>
      </c>
      <c r="C18784" s="1" t="str">
        <f aca="false">IF(H18784="",F18784,H18784)</f>
        <v>north kern state prison phase ii</v>
      </c>
      <c r="F18784" s="5"/>
      <c r="G18784" s="1" t="n">
        <v>63651</v>
      </c>
      <c r="H18784" s="1" t="s">
        <v>24058</v>
      </c>
      <c r="I18784" s="1" t="n">
        <v>63344</v>
      </c>
      <c r="J18784" s="1" t="s">
        <v>24059</v>
      </c>
      <c r="K18784" s="1" t="s">
        <v>23337</v>
      </c>
    </row>
    <row r="18785" customFormat="false" ht="15" hidden="false" customHeight="true" outlineLevel="0" collapsed="false">
      <c r="A18785" s="1" t="n">
        <f aca="false">IF(IFERROR((MATCH(G18785,$G$1:$G$17725,0)),0),INDEX($A$1:$A$17725,MATCH(G18785,$G$1:$G$17725,0)),MAX($A$2:$A18784)+1)</f>
        <v>14571</v>
      </c>
      <c r="B18785" s="1" t="e">
        <f aca="false">IF(COUNTIF($G$1:$G$17725,G18785&gt;0),0,INDEX($A$1:$A$17725,MATCH(G18785,$G$1:$G$17725,0)))</f>
        <v>#N/A</v>
      </c>
      <c r="C18785" s="1" t="str">
        <f aca="false">IF(H18785="",F18785,H18785)</f>
        <v>butler solar, llc</v>
      </c>
      <c r="F18785" s="5"/>
      <c r="G18785" s="1" t="n">
        <v>63694</v>
      </c>
      <c r="H18785" s="1" t="s">
        <v>24060</v>
      </c>
      <c r="I18785" s="1" t="n">
        <v>63407</v>
      </c>
      <c r="J18785" s="1" t="s">
        <v>24060</v>
      </c>
      <c r="K18785" s="1" t="s">
        <v>23337</v>
      </c>
    </row>
    <row r="18786" customFormat="false" ht="15" hidden="false" customHeight="true" outlineLevel="0" collapsed="false">
      <c r="A18786" s="1" t="n">
        <f aca="false">IF(IFERROR((MATCH(G18786,$G$1:$G$17725,0)),0),INDEX($A$1:$A$17725,MATCH(G18786,$G$1:$G$17725,0)),MAX($A$2:$A18785)+1)</f>
        <v>14572</v>
      </c>
      <c r="B18786" s="1" t="e">
        <f aca="false">IF(COUNTIF($G$1:$G$17725,G18786&gt;0),0,INDEX($A$1:$A$17725,MATCH(G18786,$G$1:$G$17725,0)))</f>
        <v>#N/A</v>
      </c>
      <c r="C18786" s="1" t="str">
        <f aca="false">IF(H18786="",F18786,H18786)</f>
        <v>eqx015 great oaks fuel cell</v>
      </c>
      <c r="F18786" s="5"/>
      <c r="G18786" s="1" t="n">
        <v>63708</v>
      </c>
      <c r="H18786" s="1" t="s">
        <v>24061</v>
      </c>
      <c r="I18786" s="1" t="n">
        <v>62150</v>
      </c>
      <c r="J18786" s="1" t="s">
        <v>23253</v>
      </c>
      <c r="K18786" s="1" t="s">
        <v>23337</v>
      </c>
    </row>
    <row r="18787" customFormat="false" ht="15" hidden="false" customHeight="true" outlineLevel="0" collapsed="false">
      <c r="A18787" s="1" t="n">
        <f aca="false">IF(IFERROR((MATCH(G18787,$G$1:$G$17725,0)),0),INDEX($A$1:$A$17725,MATCH(G18787,$G$1:$G$17725,0)),MAX($A$2:$A18786)+1)</f>
        <v>14573</v>
      </c>
      <c r="B18787" s="1" t="e">
        <f aca="false">IF(COUNTIF($G$1:$G$17725,G18787&gt;0),0,INDEX($A$1:$A$17725,MATCH(G18787,$G$1:$G$17725,0)))</f>
        <v>#N/A</v>
      </c>
      <c r="C18787" s="1" t="str">
        <f aca="false">IF(H18787="",F18787,H18787)</f>
        <v>autumn hills generating facility</v>
      </c>
      <c r="F18787" s="5"/>
      <c r="G18787" s="1" t="n">
        <v>63709</v>
      </c>
      <c r="H18787" s="1" t="s">
        <v>24062</v>
      </c>
      <c r="I18787" s="1" t="n">
        <v>13559</v>
      </c>
      <c r="J18787" s="1" t="s">
        <v>24063</v>
      </c>
      <c r="K18787" s="1" t="s">
        <v>23337</v>
      </c>
    </row>
    <row r="18788" customFormat="false" ht="15" hidden="false" customHeight="true" outlineLevel="0" collapsed="false">
      <c r="A18788" s="1" t="n">
        <f aca="false">IF(IFERROR((MATCH(G18788,$G$1:$G$17725,0)),0),INDEX($A$1:$A$17725,MATCH(G18788,$G$1:$G$17725,0)),MAX($A$2:$A18787)+1)</f>
        <v>14574</v>
      </c>
      <c r="B18788" s="1" t="e">
        <f aca="false">IF(COUNTIF($G$1:$G$17725,G18788&gt;0),0,INDEX($A$1:$A$17725,MATCH(G18788,$G$1:$G$17725,0)))</f>
        <v>#N/A</v>
      </c>
      <c r="C18788" s="1" t="str">
        <f aca="false">IF(H18788="",F18788,H18788)</f>
        <v>poet biorefining-hanlontown, llc</v>
      </c>
      <c r="F18788" s="5"/>
      <c r="G18788" s="1" t="n">
        <v>63832</v>
      </c>
      <c r="H18788" s="1" t="s">
        <v>24064</v>
      </c>
      <c r="I18788" s="1" t="n">
        <v>63508</v>
      </c>
      <c r="J18788" s="1" t="s">
        <v>24064</v>
      </c>
      <c r="K18788" s="1" t="s">
        <v>23337</v>
      </c>
    </row>
    <row r="18789" customFormat="false" ht="15" hidden="false" customHeight="true" outlineLevel="0" collapsed="false">
      <c r="A18789" s="1" t="n">
        <f aca="false">IF(IFERROR((MATCH(G18789,$G$1:$G$17725,0)),0),INDEX($A$1:$A$17725,MATCH(G18789,$G$1:$G$17725,0)),MAX($A$2:$A18788)+1)</f>
        <v>14575</v>
      </c>
      <c r="B18789" s="1" t="e">
        <f aca="false">IF(COUNTIF($G$1:$G$17725,G18789&gt;0),0,INDEX($A$1:$A$17725,MATCH(G18789,$G$1:$G$17725,0)))</f>
        <v>#N/A</v>
      </c>
      <c r="C18789" s="1" t="str">
        <f aca="false">IF(H18789="",F18789,H18789)</f>
        <v>railroad solar farm, llc</v>
      </c>
      <c r="F18789" s="5"/>
      <c r="G18789" s="1" t="n">
        <v>63381</v>
      </c>
      <c r="H18789" s="1" t="s">
        <v>24065</v>
      </c>
      <c r="I18789" s="1" t="n">
        <v>62627</v>
      </c>
      <c r="J18789" s="1" t="s">
        <v>23129</v>
      </c>
      <c r="K18789" s="1" t="s">
        <v>23337</v>
      </c>
    </row>
    <row r="18790" customFormat="false" ht="15" hidden="false" customHeight="true" outlineLevel="0" collapsed="false">
      <c r="A18790" s="1" t="n">
        <f aca="false">IF(IFERROR((MATCH(G18790,$G$1:$G$17725,0)),0),INDEX($A$1:$A$17725,MATCH(G18790,$G$1:$G$17725,0)),MAX($A$2:$A18789)+1)</f>
        <v>14576</v>
      </c>
      <c r="B18790" s="1" t="e">
        <f aca="false">IF(COUNTIF($G$1:$G$17725,G18790&gt;0),0,INDEX($A$1:$A$17725,MATCH(G18790,$G$1:$G$17725,0)))</f>
        <v>#N/A</v>
      </c>
      <c r="C18790" s="1" t="str">
        <f aca="false">IF(H18790="",F18790,H18790)</f>
        <v>fort carson battery energy storage system</v>
      </c>
      <c r="F18790" s="5"/>
      <c r="G18790" s="1" t="n">
        <v>63022</v>
      </c>
      <c r="H18790" s="1" t="s">
        <v>24066</v>
      </c>
      <c r="I18790" s="1" t="n">
        <v>62876</v>
      </c>
      <c r="J18790" s="1" t="s">
        <v>24067</v>
      </c>
      <c r="K18790" s="1" t="s">
        <v>23337</v>
      </c>
    </row>
    <row r="18791" customFormat="false" ht="15" hidden="false" customHeight="true" outlineLevel="0" collapsed="false">
      <c r="A18791" s="1" t="n">
        <f aca="false">IF(IFERROR((MATCH(G18791,$G$1:$G$17725,0)),0),INDEX($A$1:$A$17725,MATCH(G18791,$G$1:$G$17725,0)),MAX($A$2:$A18790)+1)</f>
        <v>14577</v>
      </c>
      <c r="B18791" s="1" t="e">
        <f aca="false">IF(COUNTIF($G$1:$G$17725,G18791&gt;0),0,INDEX($A$1:$A$17725,MATCH(G18791,$G$1:$G$17725,0)))</f>
        <v>#N/A</v>
      </c>
      <c r="C18791" s="1" t="str">
        <f aca="false">IF(H18791="",F18791,H18791)</f>
        <v>nasa wallops flight facility solar</v>
      </c>
      <c r="F18791" s="5"/>
      <c r="G18791" s="1" t="n">
        <v>62948</v>
      </c>
      <c r="H18791" s="1" t="s">
        <v>24068</v>
      </c>
      <c r="I18791" s="1" t="n">
        <v>60146</v>
      </c>
      <c r="J18791" s="1" t="s">
        <v>21065</v>
      </c>
      <c r="K18791" s="1" t="s">
        <v>23337</v>
      </c>
    </row>
    <row r="18792" customFormat="false" ht="15" hidden="false" customHeight="true" outlineLevel="0" collapsed="false">
      <c r="A18792" s="1" t="n">
        <f aca="false">IF(IFERROR((MATCH(G18792,$G$1:$G$17725,0)),0),INDEX($A$1:$A$17725,MATCH(G18792,$G$1:$G$17725,0)),MAX($A$2:$A18791)+1)</f>
        <v>14578</v>
      </c>
      <c r="B18792" s="1" t="e">
        <f aca="false">IF(COUNTIF($G$1:$G$17725,G18792&gt;0),0,INDEX($A$1:$A$17725,MATCH(G18792,$G$1:$G$17725,0)))</f>
        <v>#N/A</v>
      </c>
      <c r="C18792" s="1" t="str">
        <f aca="false">IF(H18792="",F18792,H18792)</f>
        <v>west a&amp;b solar project hybrid</v>
      </c>
      <c r="F18792" s="5"/>
      <c r="G18792" s="1" t="n">
        <v>63473</v>
      </c>
      <c r="H18792" s="1" t="s">
        <v>24069</v>
      </c>
      <c r="I18792" s="1" t="n">
        <v>61012</v>
      </c>
      <c r="J18792" s="1" t="s">
        <v>23023</v>
      </c>
      <c r="K18792" s="1" t="s">
        <v>23337</v>
      </c>
    </row>
    <row r="18793" customFormat="false" ht="15" hidden="false" customHeight="true" outlineLevel="0" collapsed="false">
      <c r="A18793" s="1" t="n">
        <f aca="false">IF(IFERROR((MATCH(G18793,$G$1:$G$17725,0)),0),INDEX($A$1:$A$17725,MATCH(G18793,$G$1:$G$17725,0)),MAX($A$2:$A18792)+1)</f>
        <v>14579</v>
      </c>
      <c r="B18793" s="1" t="e">
        <f aca="false">IF(COUNTIF($G$1:$G$17725,G18793&gt;0),0,INDEX($A$1:$A$17725,MATCH(G18793,$G$1:$G$17725,0)))</f>
        <v>#N/A</v>
      </c>
      <c r="C18793" s="1" t="str">
        <f aca="false">IF(H18793="",F18793,H18793)</f>
        <v>pinesburg solar llc</v>
      </c>
      <c r="F18793" s="5"/>
      <c r="G18793" s="1" t="n">
        <v>63903</v>
      </c>
      <c r="H18793" s="1" t="s">
        <v>24070</v>
      </c>
      <c r="I18793" s="1" t="n">
        <v>62915</v>
      </c>
      <c r="J18793" s="1" t="s">
        <v>23393</v>
      </c>
      <c r="K18793" s="1" t="s">
        <v>23337</v>
      </c>
    </row>
    <row r="18794" customFormat="false" ht="15" hidden="false" customHeight="true" outlineLevel="0" collapsed="false">
      <c r="A18794" s="1" t="n">
        <f aca="false">IF(IFERROR((MATCH(G18794,$G$1:$G$17725,0)),0),INDEX($A$1:$A$17725,MATCH(G18794,$G$1:$G$17725,0)),MAX($A$2:$A18793)+1)</f>
        <v>14580</v>
      </c>
      <c r="B18794" s="1" t="e">
        <f aca="false">IF(COUNTIF($G$1:$G$17725,G18794&gt;0),0,INDEX($A$1:$A$17725,MATCH(G18794,$G$1:$G$17725,0)))</f>
        <v>#N/A</v>
      </c>
      <c r="C18794" s="1" t="str">
        <f aca="false">IF(H18794="",F18794,H18794)</f>
        <v>harlem hospital center</v>
      </c>
      <c r="F18794" s="5"/>
      <c r="G18794" s="1" t="n">
        <v>63671</v>
      </c>
      <c r="H18794" s="1" t="s">
        <v>24071</v>
      </c>
      <c r="I18794" s="1" t="n">
        <v>63382</v>
      </c>
      <c r="J18794" s="1" t="s">
        <v>24071</v>
      </c>
      <c r="K18794" s="1" t="s">
        <v>23337</v>
      </c>
    </row>
    <row r="18795" customFormat="false" ht="15" hidden="false" customHeight="true" outlineLevel="0" collapsed="false">
      <c r="A18795" s="1" t="n">
        <f aca="false">IF(IFERROR((MATCH(G18795,$G$1:$G$17725,0)),0),INDEX($A$1:$A$17725,MATCH(G18795,$G$1:$G$17725,0)),MAX($A$2:$A18794)+1)</f>
        <v>14581</v>
      </c>
      <c r="B18795" s="1" t="e">
        <f aca="false">IF(COUNTIF($G$1:$G$17725,G18795&gt;0),0,INDEX($A$1:$A$17725,MATCH(G18795,$G$1:$G$17725,0)))</f>
        <v>#N/A</v>
      </c>
      <c r="C18795" s="1" t="str">
        <f aca="false">IF(H18795="",F18795,H18795)</f>
        <v>grants cdec 2</v>
      </c>
      <c r="F18795" s="5"/>
      <c r="G18795" s="1" t="n">
        <v>62995</v>
      </c>
      <c r="H18795" s="1" t="s">
        <v>24072</v>
      </c>
      <c r="I18795" s="1" t="n">
        <v>62842</v>
      </c>
      <c r="J18795" s="1" t="s">
        <v>22818</v>
      </c>
      <c r="K18795" s="1" t="s">
        <v>23337</v>
      </c>
    </row>
    <row r="18796" customFormat="false" ht="15" hidden="false" customHeight="true" outlineLevel="0" collapsed="false">
      <c r="A18796" s="1" t="n">
        <f aca="false">IF(IFERROR((MATCH(G18796,$G$1:$G$17725,0)),0),INDEX($A$1:$A$17725,MATCH(G18796,$G$1:$G$17725,0)),MAX($A$2:$A18795)+1)</f>
        <v>14582</v>
      </c>
      <c r="B18796" s="1" t="e">
        <f aca="false">IF(COUNTIF($G$1:$G$17725,G18796&gt;0),0,INDEX($A$1:$A$17725,MATCH(G18796,$G$1:$G$17725,0)))</f>
        <v>#N/A</v>
      </c>
      <c r="C18796" s="1" t="str">
        <f aca="false">IF(H18796="",F18796,H18796)</f>
        <v>scotch bonnet solar, llc</v>
      </c>
      <c r="F18796" s="5"/>
      <c r="G18796" s="1" t="n">
        <v>63345</v>
      </c>
      <c r="H18796" s="1" t="s">
        <v>24073</v>
      </c>
      <c r="I18796" s="1" t="n">
        <v>63119</v>
      </c>
      <c r="J18796" s="1" t="s">
        <v>24073</v>
      </c>
      <c r="K18796" s="1" t="s">
        <v>23337</v>
      </c>
    </row>
    <row r="18797" customFormat="false" ht="15" hidden="false" customHeight="true" outlineLevel="0" collapsed="false">
      <c r="A18797" s="1" t="n">
        <f aca="false">IF(IFERROR((MATCH(G18797,$G$1:$G$17725,0)),0),INDEX($A$1:$A$17725,MATCH(G18797,$G$1:$G$17725,0)),MAX($A$2:$A18796)+1)</f>
        <v>14583</v>
      </c>
      <c r="B18797" s="1" t="e">
        <f aca="false">IF(COUNTIF($G$1:$G$17725,G18797&gt;0),0,INDEX($A$1:$A$17725,MATCH(G18797,$G$1:$G$17725,0)))</f>
        <v>#N/A</v>
      </c>
      <c r="C18797" s="1" t="str">
        <f aca="false">IF(H18797="",F18797,H18797)</f>
        <v>dc water solar</v>
      </c>
      <c r="F18797" s="5"/>
      <c r="G18797" s="1" t="n">
        <v>63917</v>
      </c>
      <c r="H18797" s="1" t="s">
        <v>24074</v>
      </c>
      <c r="I18797" s="1" t="n">
        <v>63572</v>
      </c>
      <c r="J18797" s="1" t="s">
        <v>24075</v>
      </c>
      <c r="K18797" s="1" t="s">
        <v>23337</v>
      </c>
    </row>
    <row r="18798" customFormat="false" ht="15" hidden="false" customHeight="true" outlineLevel="0" collapsed="false">
      <c r="A18798" s="1" t="n">
        <f aca="false">IF(IFERROR((MATCH(G18798,$G$1:$G$17725,0)),0),INDEX($A$1:$A$17725,MATCH(G18798,$G$1:$G$17725,0)),MAX($A$2:$A18797)+1)</f>
        <v>14584</v>
      </c>
      <c r="B18798" s="1" t="e">
        <f aca="false">IF(COUNTIF($G$1:$G$17725,G18798&gt;0),0,INDEX($A$1:$A$17725,MATCH(G18798,$G$1:$G$17725,0)))</f>
        <v>#N/A</v>
      </c>
      <c r="C18798" s="1" t="str">
        <f aca="false">IF(H18798="",F18798,H18798)</f>
        <v>syncarpha leicester hybrid</v>
      </c>
      <c r="F18798" s="5"/>
      <c r="G18798" s="1" t="n">
        <v>62972</v>
      </c>
      <c r="H18798" s="1" t="s">
        <v>24076</v>
      </c>
      <c r="I18798" s="1" t="n">
        <v>62814</v>
      </c>
      <c r="J18798" s="1" t="s">
        <v>24077</v>
      </c>
      <c r="K18798" s="1" t="s">
        <v>23337</v>
      </c>
    </row>
    <row r="18799" customFormat="false" ht="15" hidden="false" customHeight="true" outlineLevel="0" collapsed="false">
      <c r="A18799" s="1" t="n">
        <f aca="false">IF(IFERROR((MATCH(G18799,$G$1:$G$17725,0)),0),INDEX($A$1:$A$17725,MATCH(G18799,$G$1:$G$17725,0)),MAX($A$2:$A18798)+1)</f>
        <v>14585</v>
      </c>
      <c r="B18799" s="1" t="e">
        <f aca="false">IF(COUNTIF($G$1:$G$17725,G18799&gt;0),0,INDEX($A$1:$A$17725,MATCH(G18799,$G$1:$G$17725,0)))</f>
        <v>#N/A</v>
      </c>
      <c r="C18799" s="1" t="str">
        <f aca="false">IF(H18799="",F18799,H18799)</f>
        <v>ross hall central utility plant</v>
      </c>
      <c r="F18799" s="5"/>
      <c r="G18799" s="1" t="n">
        <v>63478</v>
      </c>
      <c r="H18799" s="1" t="s">
        <v>24078</v>
      </c>
      <c r="I18799" s="1" t="n">
        <v>63209</v>
      </c>
      <c r="J18799" s="1" t="s">
        <v>24079</v>
      </c>
      <c r="K18799" s="1" t="s">
        <v>23337</v>
      </c>
    </row>
    <row r="18800" customFormat="false" ht="15" hidden="false" customHeight="true" outlineLevel="0" collapsed="false">
      <c r="A18800" s="1" t="n">
        <f aca="false">IF(IFERROR((MATCH(G18800,$G$1:$G$17725,0)),0),INDEX($A$1:$A$17725,MATCH(G18800,$G$1:$G$17725,0)),MAX($A$2:$A18799)+1)</f>
        <v>14586</v>
      </c>
      <c r="B18800" s="1" t="e">
        <f aca="false">IF(COUNTIF($G$1:$G$17725,G18800&gt;0),0,INDEX($A$1:$A$17725,MATCH(G18800,$G$1:$G$17725,0)))</f>
        <v>#N/A</v>
      </c>
      <c r="C18800" s="1" t="str">
        <f aca="false">IF(H18800="",F18800,H18800)</f>
        <v>1073 onslow solar</v>
      </c>
      <c r="F18800" s="5"/>
      <c r="G18800" s="1" t="n">
        <v>63446</v>
      </c>
      <c r="H18800" s="1" t="s">
        <v>24080</v>
      </c>
      <c r="I18800" s="1" t="n">
        <v>63191</v>
      </c>
      <c r="J18800" s="1" t="s">
        <v>24081</v>
      </c>
      <c r="K18800" s="1" t="s">
        <v>23337</v>
      </c>
    </row>
    <row r="18801" customFormat="false" ht="15" hidden="false" customHeight="true" outlineLevel="0" collapsed="false">
      <c r="A18801" s="1" t="n">
        <f aca="false">IF(IFERROR((MATCH(G18801,$G$1:$G$17725,0)),0),INDEX($A$1:$A$17725,MATCH(G18801,$G$1:$G$17725,0)),MAX($A$2:$A18800)+1)</f>
        <v>14587</v>
      </c>
      <c r="B18801" s="1" t="e">
        <f aca="false">IF(COUNTIF($G$1:$G$17725,G18801&gt;0),0,INDEX($A$1:$A$17725,MATCH(G18801,$G$1:$G$17725,0)))</f>
        <v>#N/A</v>
      </c>
      <c r="C18801" s="1" t="str">
        <f aca="false">IF(H18801="",F18801,H18801)</f>
        <v>syncarpha tewksbury hybrid</v>
      </c>
      <c r="F18801" s="5"/>
      <c r="G18801" s="1" t="n">
        <v>62968</v>
      </c>
      <c r="H18801" s="1" t="s">
        <v>24082</v>
      </c>
      <c r="I18801" s="1" t="n">
        <v>62812</v>
      </c>
      <c r="J18801" s="1" t="s">
        <v>24083</v>
      </c>
      <c r="K18801" s="1" t="s">
        <v>23337</v>
      </c>
    </row>
    <row r="18802" customFormat="false" ht="15" hidden="false" customHeight="true" outlineLevel="0" collapsed="false">
      <c r="A18802" s="1" t="n">
        <f aca="false">IF(IFERROR((MATCH(G18802,$G$1:$G$17725,0)),0),INDEX($A$1:$A$17725,MATCH(G18802,$G$1:$G$17725,0)),MAX($A$2:$A18801)+1)</f>
        <v>14588</v>
      </c>
      <c r="B18802" s="1" t="e">
        <f aca="false">IF(COUNTIF($G$1:$G$17725,G18802&gt;0),0,INDEX($A$1:$A$17725,MATCH(G18802,$G$1:$G$17725,0)))</f>
        <v>#N/A</v>
      </c>
      <c r="C18802" s="1" t="str">
        <f aca="false">IF(H18802="",F18802,H18802)</f>
        <v>ced denmark solar hybrid</v>
      </c>
      <c r="F18802" s="5"/>
      <c r="G18802" s="1" t="n">
        <v>63898</v>
      </c>
      <c r="H18802" s="1" t="s">
        <v>24084</v>
      </c>
      <c r="I18802" s="1" t="n">
        <v>56769</v>
      </c>
      <c r="J18802" s="1" t="s">
        <v>20680</v>
      </c>
      <c r="K18802" s="1" t="s">
        <v>23337</v>
      </c>
    </row>
    <row r="18803" customFormat="false" ht="15" hidden="false" customHeight="true" outlineLevel="0" collapsed="false">
      <c r="A18803" s="1" t="n">
        <f aca="false">IF(IFERROR((MATCH(G18803,$G$1:$G$17725,0)),0),INDEX($A$1:$A$17725,MATCH(G18803,$G$1:$G$17725,0)),MAX($A$2:$A18802)+1)</f>
        <v>14589</v>
      </c>
      <c r="B18803" s="1" t="e">
        <f aca="false">IF(COUNTIF($G$1:$G$17725,G18803&gt;0),0,INDEX($A$1:$A$17725,MATCH(G18803,$G$1:$G$17725,0)))</f>
        <v>#N/A</v>
      </c>
      <c r="C18803" s="1" t="str">
        <f aca="false">IF(H18803="",F18803,H18803)</f>
        <v>spring hope solar 3, llc</v>
      </c>
      <c r="F18803" s="5"/>
      <c r="G18803" s="1" t="n">
        <v>62997</v>
      </c>
      <c r="H18803" s="1" t="s">
        <v>24085</v>
      </c>
      <c r="I18803" s="1" t="n">
        <v>62844</v>
      </c>
      <c r="J18803" s="1" t="s">
        <v>24085</v>
      </c>
      <c r="K18803" s="1" t="s">
        <v>23337</v>
      </c>
    </row>
    <row r="18804" customFormat="false" ht="15" hidden="false" customHeight="true" outlineLevel="0" collapsed="false">
      <c r="A18804" s="1" t="n">
        <f aca="false">IF(IFERROR((MATCH(G18804,$G$1:$G$17725,0)),0),INDEX($A$1:$A$17725,MATCH(G18804,$G$1:$G$17725,0)),MAX($A$2:$A18803)+1)</f>
        <v>14590</v>
      </c>
      <c r="B18804" s="1" t="e">
        <f aca="false">IF(COUNTIF($G$1:$G$17725,G18804&gt;0),0,INDEX($A$1:$A$17725,MATCH(G18804,$G$1:$G$17725,0)))</f>
        <v>#N/A</v>
      </c>
      <c r="C18804" s="1" t="str">
        <f aca="false">IF(H18804="",F18804,H18804)</f>
        <v>aga tag solar iv llc</v>
      </c>
      <c r="F18804" s="5"/>
      <c r="G18804" s="1" t="n">
        <v>63225</v>
      </c>
      <c r="H18804" s="1" t="s">
        <v>24086</v>
      </c>
      <c r="I18804" s="1" t="n">
        <v>63006</v>
      </c>
      <c r="J18804" s="1" t="s">
        <v>24086</v>
      </c>
      <c r="K18804" s="1" t="s">
        <v>23337</v>
      </c>
    </row>
    <row r="18805" customFormat="false" ht="15" hidden="false" customHeight="true" outlineLevel="0" collapsed="false">
      <c r="A18805" s="1" t="n">
        <f aca="false">IF(IFERROR((MATCH(G18805,$G$1:$G$17725,0)),0),INDEX($A$1:$A$17725,MATCH(G18805,$G$1:$G$17725,0)),MAX($A$2:$A18804)+1)</f>
        <v>14591</v>
      </c>
      <c r="B18805" s="1" t="e">
        <f aca="false">IF(COUNTIF($G$1:$G$17725,G18805&gt;0),0,INDEX($A$1:$A$17725,MATCH(G18805,$G$1:$G$17725,0)))</f>
        <v>#N/A</v>
      </c>
      <c r="C18805" s="1" t="str">
        <f aca="false">IF(H18805="",F18805,H18805)</f>
        <v>kearsarge amesbury hybrid</v>
      </c>
      <c r="F18805" s="5"/>
      <c r="G18805" s="1" t="n">
        <v>63398</v>
      </c>
      <c r="H18805" s="1" t="s">
        <v>24087</v>
      </c>
      <c r="I18805" s="1" t="n">
        <v>63163</v>
      </c>
      <c r="J18805" s="1" t="s">
        <v>24088</v>
      </c>
      <c r="K18805" s="1" t="s">
        <v>23337</v>
      </c>
    </row>
    <row r="18806" customFormat="false" ht="15" hidden="false" customHeight="true" outlineLevel="0" collapsed="false">
      <c r="A18806" s="1" t="n">
        <f aca="false">IF(IFERROR((MATCH(G18806,$G$1:$G$17725,0)),0),INDEX($A$1:$A$17725,MATCH(G18806,$G$1:$G$17725,0)),MAX($A$2:$A18805)+1)</f>
        <v>14592</v>
      </c>
      <c r="B18806" s="1" t="e">
        <f aca="false">IF(COUNTIF($G$1:$G$17725,G18806&gt;0),0,INDEX($A$1:$A$17725,MATCH(G18806,$G$1:$G$17725,0)))</f>
        <v>#N/A</v>
      </c>
      <c r="C18806" s="1" t="str">
        <f aca="false">IF(H18806="",F18806,H18806)</f>
        <v>1009 yadkin solar</v>
      </c>
      <c r="F18806" s="5"/>
      <c r="G18806" s="1" t="n">
        <v>63445</v>
      </c>
      <c r="H18806" s="1" t="s">
        <v>24089</v>
      </c>
      <c r="I18806" s="1" t="n">
        <v>63190</v>
      </c>
      <c r="J18806" s="1" t="s">
        <v>24090</v>
      </c>
      <c r="K18806" s="1" t="s">
        <v>23337</v>
      </c>
    </row>
    <row r="18807" customFormat="false" ht="15" hidden="false" customHeight="true" outlineLevel="0" collapsed="false">
      <c r="A18807" s="1" t="n">
        <f aca="false">IF(IFERROR((MATCH(G18807,$G$1:$G$17725,0)),0),INDEX($A$1:$A$17725,MATCH(G18807,$G$1:$G$17725,0)),MAX($A$2:$A18806)+1)</f>
        <v>14593</v>
      </c>
      <c r="B18807" s="1" t="e">
        <f aca="false">IF(COUNTIF($G$1:$G$17725,G18807&gt;0),0,INDEX($A$1:$A$17725,MATCH(G18807,$G$1:$G$17725,0)))</f>
        <v>#N/A</v>
      </c>
      <c r="C18807" s="1" t="str">
        <f aca="false">IF(H18807="",F18807,H18807)</f>
        <v>1008 matthews solar</v>
      </c>
      <c r="F18807" s="5"/>
      <c r="G18807" s="1" t="n">
        <v>63447</v>
      </c>
      <c r="H18807" s="1" t="s">
        <v>24091</v>
      </c>
      <c r="I18807" s="1" t="n">
        <v>63192</v>
      </c>
      <c r="J18807" s="1" t="s">
        <v>24092</v>
      </c>
      <c r="K18807" s="1" t="s">
        <v>23337</v>
      </c>
    </row>
    <row r="18808" customFormat="false" ht="15" hidden="false" customHeight="true" outlineLevel="0" collapsed="false">
      <c r="A18808" s="1" t="n">
        <f aca="false">IF(IFERROR((MATCH(G18808,$G$1:$G$17725,0)),0),INDEX($A$1:$A$17725,MATCH(G18808,$G$1:$G$17725,0)),MAX($A$2:$A18807)+1)</f>
        <v>14594</v>
      </c>
      <c r="B18808" s="1" t="e">
        <f aca="false">IF(COUNTIF($G$1:$G$17725,G18808&gt;0),0,INDEX($A$1:$A$17725,MATCH(G18808,$G$1:$G$17725,0)))</f>
        <v>#N/A</v>
      </c>
      <c r="C18808" s="1" t="str">
        <f aca="false">IF(H18808="",F18808,H18808)</f>
        <v>1045 tomlin mill solar</v>
      </c>
      <c r="F18808" s="5"/>
      <c r="G18808" s="1" t="n">
        <v>63448</v>
      </c>
      <c r="H18808" s="1" t="s">
        <v>24093</v>
      </c>
      <c r="I18808" s="1" t="n">
        <v>63193</v>
      </c>
      <c r="J18808" s="1" t="s">
        <v>24094</v>
      </c>
      <c r="K18808" s="1" t="s">
        <v>23337</v>
      </c>
    </row>
    <row r="18809" customFormat="false" ht="15" hidden="false" customHeight="true" outlineLevel="0" collapsed="false">
      <c r="A18809" s="1" t="n">
        <f aca="false">IF(IFERROR((MATCH(G18809,$G$1:$G$17725,0)),0),INDEX($A$1:$A$17725,MATCH(G18809,$G$1:$G$17725,0)),MAX($A$2:$A18808)+1)</f>
        <v>14595</v>
      </c>
      <c r="B18809" s="1" t="e">
        <f aca="false">IF(COUNTIF($G$1:$G$17725,G18809&gt;0),0,INDEX($A$1:$A$17725,MATCH(G18809,$G$1:$G$17725,0)))</f>
        <v>#N/A</v>
      </c>
      <c r="C18809" s="1" t="str">
        <f aca="false">IF(H18809="",F18809,H18809)</f>
        <v>chenango solar</v>
      </c>
      <c r="F18809" s="5"/>
      <c r="G18809" s="1" t="n">
        <v>63450</v>
      </c>
      <c r="H18809" s="1" t="s">
        <v>24095</v>
      </c>
      <c r="I18809" s="1" t="n">
        <v>58871</v>
      </c>
      <c r="J18809" s="1" t="s">
        <v>20739</v>
      </c>
      <c r="K18809" s="1" t="s">
        <v>23337</v>
      </c>
    </row>
    <row r="18810" customFormat="false" ht="15" hidden="false" customHeight="true" outlineLevel="0" collapsed="false">
      <c r="A18810" s="1" t="n">
        <f aca="false">IF(IFERROR((MATCH(G18810,$G$1:$G$17725,0)),0),INDEX($A$1:$A$17725,MATCH(G18810,$G$1:$G$17725,0)),MAX($A$2:$A18809)+1)</f>
        <v>14596</v>
      </c>
      <c r="B18810" s="1" t="e">
        <f aca="false">IF(COUNTIF($G$1:$G$17725,G18810&gt;0),0,INDEX($A$1:$A$17725,MATCH(G18810,$G$1:$G$17725,0)))</f>
        <v>#N/A</v>
      </c>
      <c r="C18810" s="1" t="str">
        <f aca="false">IF(H18810="",F18810,H18810)</f>
        <v>ocsd</v>
      </c>
      <c r="F18810" s="5"/>
      <c r="G18810" s="1" t="n">
        <v>63616</v>
      </c>
      <c r="H18810" s="1" t="s">
        <v>24096</v>
      </c>
      <c r="I18810" s="1" t="n">
        <v>61344</v>
      </c>
      <c r="J18810" s="1" t="s">
        <v>23590</v>
      </c>
      <c r="K18810" s="1" t="s">
        <v>23337</v>
      </c>
    </row>
    <row r="18811" customFormat="false" ht="15" hidden="false" customHeight="true" outlineLevel="0" collapsed="false">
      <c r="A18811" s="1" t="n">
        <f aca="false">IF(IFERROR((MATCH(G18811,$G$1:$G$17725,0)),0),INDEX($A$1:$A$17725,MATCH(G18811,$G$1:$G$17725,0)),MAX($A$2:$A18810)+1)</f>
        <v>14597</v>
      </c>
      <c r="B18811" s="1" t="e">
        <f aca="false">IF(COUNTIF($G$1:$G$17725,G18811&gt;0),0,INDEX($A$1:$A$17725,MATCH(G18811,$G$1:$G$17725,0)))</f>
        <v>#N/A</v>
      </c>
      <c r="C18811" s="1" t="str">
        <f aca="false">IF(H18811="",F18811,H18811)</f>
        <v>0.0000</v>
      </c>
      <c r="D18811" s="1" t="n">
        <v>226</v>
      </c>
      <c r="E18811" s="1" t="s">
        <v>17752</v>
      </c>
      <c r="F18811" s="5" t="s">
        <v>24097</v>
      </c>
      <c r="H18811" s="1"/>
    </row>
    <row r="18812" customFormat="false" ht="15" hidden="false" customHeight="true" outlineLevel="0" collapsed="false">
      <c r="A18812" s="1" t="n">
        <f aca="false">IF(IFERROR((MATCH(G18812,$G$1:$G$17725,0)),0),INDEX($A$1:$A$17725,MATCH(G18812,$G$1:$G$17725,0)),MAX($A$2:$A18811)+1)</f>
        <v>14598</v>
      </c>
      <c r="B18812" s="1" t="e">
        <f aca="false">IF(COUNTIF($G$1:$G$17725,G18812&gt;0),0,INDEX($A$1:$A$17725,MATCH(G18812,$G$1:$G$17725,0)))</f>
        <v>#N/A</v>
      </c>
      <c r="C18812" s="1" t="str">
        <f aca="false">IF(H18812="",F18812,H18812)</f>
        <v>0.0000</v>
      </c>
      <c r="D18812" s="1" t="n">
        <v>231</v>
      </c>
      <c r="E18812" s="1" t="s">
        <v>18430</v>
      </c>
      <c r="F18812" s="5" t="s">
        <v>24097</v>
      </c>
      <c r="H18812" s="1"/>
    </row>
    <row r="18813" customFormat="false" ht="15" hidden="false" customHeight="true" outlineLevel="0" collapsed="false">
      <c r="A18813" s="1" t="n">
        <f aca="false">IF(IFERROR((MATCH(G18813,$G$1:$G$17725,0)),0),INDEX($A$1:$A$17725,MATCH(G18813,$G$1:$G$17725,0)),MAX($A$2:$A18812)+1)</f>
        <v>14599</v>
      </c>
      <c r="B18813" s="1" t="e">
        <f aca="false">IF(COUNTIF($G$1:$G$17725,G18813&gt;0),0,INDEX($A$1:$A$17725,MATCH(G18813,$G$1:$G$17725,0)))</f>
        <v>#N/A</v>
      </c>
      <c r="C18813" s="1" t="str">
        <f aca="false">IF(H18813="",F18813,H18813)</f>
        <v>0.0000</v>
      </c>
      <c r="D18813" s="1" t="n">
        <v>254</v>
      </c>
      <c r="E18813" s="1" t="s">
        <v>18642</v>
      </c>
      <c r="F18813" s="5" t="s">
        <v>24097</v>
      </c>
      <c r="H18813" s="1"/>
    </row>
    <row r="18814" customFormat="false" ht="15" hidden="false" customHeight="true" outlineLevel="0" collapsed="false">
      <c r="A18814" s="1" t="n">
        <f aca="false">IF(IFERROR((MATCH(G18814,$G$1:$G$17725,0)),0),INDEX($A$1:$A$17725,MATCH(G18814,$G$1:$G$17725,0)),MAX($A$2:$A18813)+1)</f>
        <v>14600</v>
      </c>
      <c r="B18814" s="1" t="e">
        <f aca="false">IF(COUNTIF($G$1:$G$17725,G18814&gt;0),0,INDEX($A$1:$A$17725,MATCH(G18814,$G$1:$G$17725,0)))</f>
        <v>#N/A</v>
      </c>
      <c r="C18814" s="1" t="str">
        <f aca="false">IF(H18814="",F18814,H18814)</f>
        <v>0.000</v>
      </c>
      <c r="D18814" s="1" t="n">
        <v>254</v>
      </c>
      <c r="E18814" s="1" t="s">
        <v>18642</v>
      </c>
      <c r="F18814" s="5" t="s">
        <v>24098</v>
      </c>
      <c r="H18814" s="1"/>
    </row>
    <row r="18815" customFormat="false" ht="15" hidden="false" customHeight="true" outlineLevel="0" collapsed="false">
      <c r="A18815" s="1" t="n">
        <f aca="false">IF(IFERROR((MATCH(G18815,$G$1:$G$17725,0)),0),INDEX($A$1:$A$17725,MATCH(G18815,$G$1:$G$17725,0)),MAX($A$2:$A18814)+1)</f>
        <v>14601</v>
      </c>
      <c r="B18815" s="1" t="e">
        <f aca="false">IF(COUNTIF($G$1:$G$17725,G18815&gt;0),0,INDEX($A$1:$A$17725,MATCH(G18815,$G$1:$G$17725,0)))</f>
        <v>#N/A</v>
      </c>
      <c r="C18815" s="1" t="str">
        <f aca="false">IF(H18815="",F18815,H18815)</f>
        <v>0.0000</v>
      </c>
      <c r="D18815" s="1" t="n">
        <v>210</v>
      </c>
      <c r="E18815" s="1" t="s">
        <v>18668</v>
      </c>
      <c r="F18815" s="5" t="s">
        <v>24097</v>
      </c>
      <c r="H18815" s="1"/>
    </row>
    <row r="18816" customFormat="false" ht="15" hidden="false" customHeight="true" outlineLevel="0" collapsed="false">
      <c r="A18816" s="1" t="n">
        <f aca="false">A987</f>
        <v>660</v>
      </c>
      <c r="B18816" s="1" t="e">
        <f aca="false">IF(COUNTIF($G$1:$G$17725,G18816&gt;0),0,INDEX($A$1:$A$17725,MATCH(G18816,$G$1:$G$17725,0)))</f>
        <v>#N/A</v>
      </c>
      <c r="C18816" s="1" t="str">
        <f aca="false">IF(H18816="",F18816,H18816)</f>
        <v>-extension - pilot projects</v>
      </c>
      <c r="D18816" s="1" t="n">
        <v>260</v>
      </c>
      <c r="E18816" s="1" t="s">
        <v>17630</v>
      </c>
      <c r="F18816" s="5" t="s">
        <v>24099</v>
      </c>
      <c r="H18816" s="1"/>
    </row>
    <row r="18817" customFormat="false" ht="15" hidden="false" customHeight="true" outlineLevel="0" collapsed="false">
      <c r="A18817" s="1" t="n">
        <f aca="false">IF(IFERROR((MATCH(G18817,$G$1:$G$17725,0)),0),INDEX($A$1:$A$17725,MATCH(G18817,$G$1:$G$17725,0)),MAX($A$2:$A18816)+1)</f>
        <v>608</v>
      </c>
      <c r="B18817" s="1" t="n">
        <f aca="false">IF(COUNTIF($G$1:$G$17725,G18817&gt;0),0,INDEX($A$1:$A$17725,MATCH(G18817,$G$1:$G$17725,0)))</f>
        <v>608</v>
      </c>
      <c r="C18817" s="1" t="str">
        <f aca="false">IF(H18817="",F18817,H18817)</f>
        <v>Tracy</v>
      </c>
      <c r="D18817" s="1" t="n">
        <v>300</v>
      </c>
      <c r="E18817" s="1" t="s">
        <v>19815</v>
      </c>
      <c r="F18817" s="5" t="s">
        <v>24100</v>
      </c>
      <c r="G18817" s="1" t="n">
        <v>2336</v>
      </c>
      <c r="H18817" s="1" t="s">
        <v>1452</v>
      </c>
      <c r="I18817" s="1" t="n">
        <v>17166</v>
      </c>
      <c r="J18817" s="1" t="s">
        <v>584</v>
      </c>
    </row>
    <row r="18818" customFormat="false" ht="15" hidden="false" customHeight="true" outlineLevel="0" collapsed="false">
      <c r="A18818" s="1" t="n">
        <f aca="false">IF(IFERROR((MATCH(G18818,$G$1:$G$17725,0)),0),INDEX($A$1:$A$17725,MATCH(G18818,$G$1:$G$17725,0)),MAX($A$2:$A18817)+1)</f>
        <v>608</v>
      </c>
      <c r="B18818" s="1" t="n">
        <f aca="false">IF(COUNTIF($G$1:$G$17725,G18818&gt;0),0,INDEX($A$1:$A$17725,MATCH(G18818,$G$1:$G$17725,0)))</f>
        <v>608</v>
      </c>
      <c r="C18818" s="1" t="str">
        <f aca="false">IF(H18818="",F18818,H18818)</f>
        <v>Tracy</v>
      </c>
      <c r="D18818" s="1" t="n">
        <v>300</v>
      </c>
      <c r="E18818" s="1" t="s">
        <v>19815</v>
      </c>
      <c r="F18818" s="5" t="s">
        <v>24101</v>
      </c>
      <c r="G18818" s="1" t="n">
        <v>2336</v>
      </c>
      <c r="H18818" s="1" t="s">
        <v>1452</v>
      </c>
      <c r="I18818" s="1" t="n">
        <v>17166</v>
      </c>
      <c r="J18818" s="1" t="s">
        <v>584</v>
      </c>
    </row>
    <row r="18819" customFormat="false" ht="15" hidden="false" customHeight="true" outlineLevel="0" collapsed="false">
      <c r="A18819" s="1" t="n">
        <f aca="false">IF(IFERROR((MATCH(G18819,$G$1:$G$17725,0)),0),INDEX($A$1:$A$17725,MATCH(G18819,$G$1:$G$17725,0)),MAX($A$2:$A18818)+1)</f>
        <v>608</v>
      </c>
      <c r="B18819" s="1" t="n">
        <f aca="false">IF(COUNTIF($G$1:$G$17725,G18819&gt;0),0,INDEX($A$1:$A$17725,MATCH(G18819,$G$1:$G$17725,0)))</f>
        <v>608</v>
      </c>
      <c r="C18819" s="1" t="str">
        <f aca="false">IF(H18819="",F18819,H18819)</f>
        <v>Tracy</v>
      </c>
      <c r="D18819" s="1" t="n">
        <v>300</v>
      </c>
      <c r="E18819" s="1" t="s">
        <v>19815</v>
      </c>
      <c r="F18819" s="5" t="s">
        <v>24102</v>
      </c>
      <c r="G18819" s="1" t="n">
        <v>2336</v>
      </c>
      <c r="H18819" s="1" t="s">
        <v>1452</v>
      </c>
      <c r="I18819" s="1" t="n">
        <v>17166</v>
      </c>
      <c r="J18819" s="1" t="s">
        <v>584</v>
      </c>
    </row>
    <row r="18820" customFormat="false" ht="15" hidden="false" customHeight="true" outlineLevel="0" collapsed="false">
      <c r="A18820" s="1" t="n">
        <f aca="false">IF(IFERROR((MATCH(G18820,$G$1:$G$17725,0)),0),INDEX($A$1:$A$17725,MATCH(G18820,$G$1:$G$17725,0)),MAX($A$2:$A18819)+1)</f>
        <v>122</v>
      </c>
      <c r="B18820" s="1" t="n">
        <f aca="false">IF(COUNTIF($G$1:$G$17725,G18820&gt;0),0,INDEX($A$1:$A$17725,MATCH(G18820,$G$1:$G$17725,0)))</f>
        <v>122</v>
      </c>
      <c r="C18820" s="1" t="str">
        <f aca="false">IF(H18820="",F18820,H18820)</f>
        <v>Coit GT</v>
      </c>
      <c r="D18820" s="1" t="n">
        <v>168</v>
      </c>
      <c r="E18820" s="1" t="s">
        <v>19841</v>
      </c>
      <c r="F18820" s="5" t="s">
        <v>22685</v>
      </c>
      <c r="G18820" s="1" t="n">
        <v>3281</v>
      </c>
      <c r="H18820" s="1" t="s">
        <v>366</v>
      </c>
      <c r="I18820" s="1" t="n">
        <v>17539</v>
      </c>
      <c r="J18820" s="1" t="s">
        <v>367</v>
      </c>
    </row>
    <row r="18821" customFormat="false" ht="15" hidden="false" customHeight="true" outlineLevel="0" collapsed="false">
      <c r="A18821" s="1" t="n">
        <f aca="false">A15084</f>
        <v>11502</v>
      </c>
      <c r="B18821" s="1" t="e">
        <f aca="false">IF(COUNTIF($G$1:$G$17725,G18821&gt;0),0,INDEX($A$1:$A$17725,MATCH(G18821,$G$1:$G$17725,0)))</f>
        <v>#N/A</v>
      </c>
      <c r="C18821" s="1" t="str">
        <f aca="false">IF(H18821="",F18821,H18821)</f>
        <v>-winslow</v>
      </c>
      <c r="D18821" s="1" t="n">
        <v>417</v>
      </c>
      <c r="E18821" s="1" t="s">
        <v>19964</v>
      </c>
      <c r="F18821" s="5" t="s">
        <v>24103</v>
      </c>
      <c r="H18821" s="1"/>
    </row>
    <row r="18822" customFormat="false" ht="15" hidden="false" customHeight="true" outlineLevel="0" collapsed="false">
      <c r="A18822" s="1" t="n">
        <f aca="false">IF(IFERROR((MATCH(G18822,$G$1:$G$17725,0)),0),INDEX($A$1:$A$17725,MATCH(G18822,$G$1:$G$17725,0)),MAX($A$2:$A18821)+1)</f>
        <v>14602</v>
      </c>
      <c r="B18822" s="1" t="e">
        <f aca="false">IF(COUNTIF($G$1:$G$17725,G18822&gt;0),0,INDEX($A$1:$A$17725,MATCH(G18822,$G$1:$G$17725,0)))</f>
        <v>#N/A</v>
      </c>
      <c r="C18822" s="1" t="str">
        <f aca="false">IF(H18822="",F18822,H18822)</f>
        <v>- oil</v>
      </c>
      <c r="D18822" s="1" t="n">
        <v>157</v>
      </c>
      <c r="E18822" s="1" t="s">
        <v>17591</v>
      </c>
      <c r="F18822" s="5" t="s">
        <v>24104</v>
      </c>
      <c r="H18822" s="1"/>
    </row>
    <row r="18823" customFormat="false" ht="15" hidden="false" customHeight="true" outlineLevel="0" collapsed="false">
      <c r="A18823" s="1" t="n">
        <f aca="false">IF(IFERROR((MATCH(G18823,$G$1:$G$17725,0)),0),INDEX($A$1:$A$17725,MATCH(G18823,$G$1:$G$17725,0)),MAX($A$2:$A18822)+1)</f>
        <v>14603</v>
      </c>
      <c r="B18823" s="1" t="e">
        <f aca="false">IF(COUNTIF($G$1:$G$17725,G18823&gt;0),0,INDEX($A$1:$A$17725,MATCH(G18823,$G$1:$G$17725,0)))</f>
        <v>#N/A</v>
      </c>
      <c r="C18823" s="1" t="str">
        <f aca="false">IF(H18823="",F18823,H18823)</f>
        <v>0.0000</v>
      </c>
      <c r="D18823" s="1" t="n">
        <v>251</v>
      </c>
      <c r="E18823" s="1" t="s">
        <v>17599</v>
      </c>
      <c r="F18823" s="5" t="s">
        <v>24097</v>
      </c>
      <c r="H18823" s="1"/>
    </row>
    <row r="18824" customFormat="false" ht="15" hidden="false" customHeight="true" outlineLevel="0" collapsed="false">
      <c r="A18824" s="1" t="n">
        <f aca="false">A3584</f>
        <v>2654</v>
      </c>
      <c r="B18824" s="1" t="e">
        <f aca="false">IF(COUNTIF($G$1:$G$17725,G18824&gt;0),0,INDEX($A$1:$A$17725,MATCH(G18824,$G$1:$G$17725,0)))</f>
        <v>#N/A</v>
      </c>
      <c r="C18824" s="1" t="str">
        <f aca="false">IF(H18824="",F18824,H18824)</f>
        <v>burlington</v>
      </c>
      <c r="D18824" s="1" t="n">
        <v>353</v>
      </c>
      <c r="E18824" s="1" t="s">
        <v>24105</v>
      </c>
      <c r="F18824" s="5" t="s">
        <v>18514</v>
      </c>
      <c r="H18824" s="1"/>
    </row>
    <row r="18825" customFormat="false" ht="15" hidden="false" customHeight="true" outlineLevel="0" collapsed="false">
      <c r="A18825" s="1" t="n">
        <f aca="false">IF(IFERROR((MATCH(G18825,$G$1:$G$17725,0)),0),INDEX($A$1:$A$17725,MATCH(G18825,$G$1:$G$17725,0)),MAX($A$2:$A18824)+1)</f>
        <v>140</v>
      </c>
      <c r="B18825" s="1" t="n">
        <f aca="false">IF(COUNTIF($G$1:$G$17725,G18825&gt;0),0,INDEX($A$1:$A$17725,MATCH(G18825,$G$1:$G$17725,0)))</f>
        <v>140</v>
      </c>
      <c r="C18825" s="1" t="str">
        <f aca="false">IF(H18825="",F18825,H18825)</f>
        <v>Craig (CO)</v>
      </c>
      <c r="D18825" s="1" t="n">
        <v>353</v>
      </c>
      <c r="E18825" s="1" t="s">
        <v>24105</v>
      </c>
      <c r="F18825" s="5" t="s">
        <v>24106</v>
      </c>
      <c r="G18825" s="1" t="n">
        <v>6021</v>
      </c>
      <c r="H18825" s="1" t="s">
        <v>433</v>
      </c>
      <c r="I18825" s="1" t="n">
        <v>30151</v>
      </c>
      <c r="J18825" s="1" t="s">
        <v>434</v>
      </c>
    </row>
    <row r="18826" customFormat="false" ht="15" hidden="false" customHeight="true" outlineLevel="0" collapsed="false">
      <c r="A18826" s="1" t="n">
        <f aca="false">IF(IFERROR((MATCH(G18826,$G$1:$G$17725,0)),0),INDEX($A$1:$A$17725,MATCH(G18826,$G$1:$G$17725,0)),MAX($A$2:$A18825)+1)</f>
        <v>140</v>
      </c>
      <c r="B18826" s="1" t="n">
        <f aca="false">IF(COUNTIF($G$1:$G$17725,G18826&gt;0),0,INDEX($A$1:$A$17725,MATCH(G18826,$G$1:$G$17725,0)))</f>
        <v>140</v>
      </c>
      <c r="C18826" s="1" t="str">
        <f aca="false">IF(H18826="",F18826,H18826)</f>
        <v>Craig (CO)</v>
      </c>
      <c r="D18826" s="1" t="n">
        <v>353</v>
      </c>
      <c r="E18826" s="1" t="s">
        <v>24105</v>
      </c>
      <c r="F18826" s="5" t="s">
        <v>24107</v>
      </c>
      <c r="G18826" s="1" t="n">
        <v>6021</v>
      </c>
      <c r="H18826" s="1" t="s">
        <v>433</v>
      </c>
      <c r="I18826" s="1" t="n">
        <v>30151</v>
      </c>
      <c r="J18826" s="1" t="s">
        <v>434</v>
      </c>
    </row>
    <row r="18827" customFormat="false" ht="15" hidden="false" customHeight="true" outlineLevel="0" collapsed="false">
      <c r="A18827" s="1" t="n">
        <f aca="false">IF(IFERROR((MATCH(G18827,$G$1:$G$17725,0)),0),INDEX($A$1:$A$17725,MATCH(G18827,$G$1:$G$17725,0)),MAX($A$2:$A18826)+1)</f>
        <v>1301</v>
      </c>
      <c r="B18827" s="1" t="n">
        <f aca="false">IF(COUNTIF($G$1:$G$17725,G18827&gt;0),0,INDEX($A$1:$A$17725,MATCH(G18827,$G$1:$G$17725,0)))</f>
        <v>1301</v>
      </c>
      <c r="C18827" s="1" t="str">
        <f aca="false">IF(H18827="",F18827,H18827)</f>
        <v>Escalante</v>
      </c>
      <c r="D18827" s="1" t="n">
        <v>353</v>
      </c>
      <c r="E18827" s="1" t="s">
        <v>24105</v>
      </c>
      <c r="F18827" s="5" t="s">
        <v>24108</v>
      </c>
      <c r="G18827" s="1" t="n">
        <v>87</v>
      </c>
      <c r="H18827" s="1" t="s">
        <v>3420</v>
      </c>
      <c r="I18827" s="1" t="n">
        <v>30151</v>
      </c>
      <c r="J18827" s="1" t="s">
        <v>434</v>
      </c>
    </row>
    <row r="18828" customFormat="false" ht="15" hidden="false" customHeight="true" outlineLevel="0" collapsed="false">
      <c r="A18828" s="1" t="n">
        <f aca="false">IF(IFERROR((MATCH(G18828,$G$1:$G$17725,0)),0),INDEX($A$1:$A$17725,MATCH(G18828,$G$1:$G$17725,0)),MAX($A$2:$A18827)+1)</f>
        <v>4536</v>
      </c>
      <c r="B18828" s="1" t="n">
        <f aca="false">IF(COUNTIF($G$1:$G$17725,G18828&gt;0),0,INDEX($A$1:$A$17725,MATCH(G18828,$G$1:$G$17725,0)))</f>
        <v>4536</v>
      </c>
      <c r="C18828" s="1" t="str">
        <f aca="false">IF(H18828="",F18828,H18828)</f>
        <v>Frank Knutson</v>
      </c>
      <c r="D18828" s="1" t="n">
        <v>353</v>
      </c>
      <c r="E18828" s="1" t="s">
        <v>24105</v>
      </c>
      <c r="F18828" s="5" t="s">
        <v>24109</v>
      </c>
      <c r="G18828" s="1" t="n">
        <v>55505</v>
      </c>
      <c r="H18828" s="1" t="s">
        <v>8360</v>
      </c>
      <c r="I18828" s="1" t="n">
        <v>30151</v>
      </c>
      <c r="J18828" s="1" t="s">
        <v>434</v>
      </c>
    </row>
    <row r="18829" customFormat="false" ht="15" hidden="false" customHeight="true" outlineLevel="0" collapsed="false">
      <c r="A18829" s="1" t="n">
        <f aca="false">A3468</f>
        <v>2540</v>
      </c>
      <c r="B18829" s="1" t="e">
        <f aca="false">IF(COUNTIF($G$1:$G$17725,G18829&gt;0),0,INDEX($A$1:$A$17725,MATCH(G18829,$G$1:$G$17725,0)))</f>
        <v>#N/A</v>
      </c>
      <c r="C18829" s="1" t="str">
        <f aca="false">IF(H18829="",F18829,H18829)</f>
        <v>laramie river statio</v>
      </c>
      <c r="D18829" s="1" t="n">
        <v>353</v>
      </c>
      <c r="E18829" s="1" t="s">
        <v>24105</v>
      </c>
      <c r="F18829" s="5" t="s">
        <v>24110</v>
      </c>
      <c r="H18829" s="1"/>
    </row>
    <row r="18830" customFormat="false" ht="15" hidden="false" customHeight="true" outlineLevel="0" collapsed="false">
      <c r="A18830" s="1" t="n">
        <f aca="false">IF(IFERROR((MATCH(G18830,$G$1:$G$17725,0)),0),INDEX($A$1:$A$17725,MATCH(G18830,$G$1:$G$17725,0)),MAX($A$2:$A18829)+1)</f>
        <v>4535</v>
      </c>
      <c r="B18830" s="1" t="n">
        <f aca="false">IF(COUNTIF($G$1:$G$17725,G18830&gt;0),0,INDEX($A$1:$A$17725,MATCH(G18830,$G$1:$G$17725,0)))</f>
        <v>4535</v>
      </c>
      <c r="C18830" s="1" t="str">
        <f aca="false">IF(H18830="",F18830,H18830)</f>
        <v>Limon Generating Station</v>
      </c>
      <c r="D18830" s="1" t="n">
        <v>353</v>
      </c>
      <c r="E18830" s="1" t="s">
        <v>24105</v>
      </c>
      <c r="F18830" s="5" t="s">
        <v>24111</v>
      </c>
      <c r="G18830" s="1" t="n">
        <v>55504</v>
      </c>
      <c r="H18830" s="1" t="s">
        <v>8359</v>
      </c>
      <c r="I18830" s="1" t="n">
        <v>30151</v>
      </c>
      <c r="J18830" s="1" t="s">
        <v>434</v>
      </c>
    </row>
    <row r="18831" customFormat="false" ht="15" hidden="false" customHeight="true" outlineLevel="0" collapsed="false">
      <c r="A18831" s="1" t="n">
        <f aca="false">IF(IFERROR((MATCH(G18831,$G$1:$G$17725,0)),0),INDEX($A$1:$A$17725,MATCH(G18831,$G$1:$G$17725,0)),MAX($A$2:$A18830)+1)</f>
        <v>1489</v>
      </c>
      <c r="B18831" s="1" t="n">
        <f aca="false">IF(COUNTIF($G$1:$G$17725,G18831&gt;0),0,INDEX($A$1:$A$17725,MATCH(G18831,$G$1:$G$17725,0)))</f>
        <v>1489</v>
      </c>
      <c r="C18831" s="1" t="str">
        <f aca="false">IF(H18831="",F18831,H18831)</f>
        <v>Nucla</v>
      </c>
      <c r="D18831" s="1" t="n">
        <v>353</v>
      </c>
      <c r="E18831" s="1" t="s">
        <v>24105</v>
      </c>
      <c r="F18831" s="5" t="s">
        <v>24112</v>
      </c>
      <c r="G18831" s="1" t="n">
        <v>527</v>
      </c>
      <c r="H18831" s="1" t="s">
        <v>3661</v>
      </c>
      <c r="I18831" s="1" t="n">
        <v>30151</v>
      </c>
      <c r="J18831" s="1" t="s">
        <v>434</v>
      </c>
    </row>
    <row r="18832" customFormat="false" ht="15" hidden="false" customHeight="true" outlineLevel="0" collapsed="false">
      <c r="A18832" s="1" t="n">
        <f aca="false">IF(IFERROR((MATCH(G18832,$G$1:$G$17725,0)),0),INDEX($A$1:$A$17725,MATCH(G18832,$G$1:$G$17725,0)),MAX($A$2:$A18831)+1)</f>
        <v>2957</v>
      </c>
      <c r="B18832" s="1" t="n">
        <f aca="false">IF(COUNTIF($G$1:$G$17725,G18832&gt;0),0,INDEX($A$1:$A$17725,MATCH(G18832,$G$1:$G$17725,0)))</f>
        <v>2957</v>
      </c>
      <c r="C18832" s="1" t="str">
        <f aca="false">IF(H18832="",F18832,H18832)</f>
        <v>Pyramid</v>
      </c>
      <c r="D18832" s="1" t="n">
        <v>353</v>
      </c>
      <c r="E18832" s="1" t="s">
        <v>24105</v>
      </c>
      <c r="F18832" s="5" t="s">
        <v>24113</v>
      </c>
      <c r="G18832" s="1" t="n">
        <v>7975</v>
      </c>
      <c r="H18832" s="1" t="s">
        <v>5747</v>
      </c>
      <c r="I18832" s="1" t="n">
        <v>30151</v>
      </c>
      <c r="J18832" s="1" t="s">
        <v>434</v>
      </c>
    </row>
    <row r="18833" customFormat="false" ht="15" hidden="false" customHeight="true" outlineLevel="0" collapsed="false">
      <c r="A18833" s="1" t="n">
        <f aca="false">IF(IFERROR((MATCH(G18833,$G$1:$G$17725,0)),0),INDEX($A$1:$A$17725,MATCH(G18833,$G$1:$G$17725,0)),MAX($A$2:$A18832)+1)</f>
        <v>3353</v>
      </c>
      <c r="B18833" s="1" t="n">
        <f aca="false">IF(COUNTIF($G$1:$G$17725,G18833&gt;0),0,INDEX($A$1:$A$17725,MATCH(G18833,$G$1:$G$17725,0)))</f>
        <v>3353</v>
      </c>
      <c r="C18833" s="1" t="str">
        <f aca="false">IF(H18833="",F18833,H18833)</f>
        <v>Rifle Generating Station</v>
      </c>
      <c r="D18833" s="1" t="n">
        <v>353</v>
      </c>
      <c r="E18833" s="1" t="s">
        <v>24105</v>
      </c>
      <c r="F18833" s="5" t="s">
        <v>24114</v>
      </c>
      <c r="G18833" s="1" t="n">
        <v>10755</v>
      </c>
      <c r="H18833" s="1" t="s">
        <v>6398</v>
      </c>
      <c r="I18833" s="1" t="n">
        <v>30151</v>
      </c>
      <c r="J18833" s="1" t="s">
        <v>434</v>
      </c>
    </row>
    <row r="18834" customFormat="false" ht="15" hidden="false" customHeight="true" outlineLevel="0" collapsed="false">
      <c r="A18834" s="1" t="n">
        <f aca="false">IF(IFERROR((MATCH(G18834,$G$1:$G$17725,0)),0),INDEX($A$1:$A$17725,MATCH(G18834,$G$1:$G$17725,0)),MAX($A$2:$A18833)+1)</f>
        <v>2617</v>
      </c>
      <c r="B18834" s="1" t="n">
        <f aca="false">IF(COUNTIF($G$1:$G$17725,G18834&gt;0),0,INDEX($A$1:$A$17725,MATCH(G18834,$G$1:$G$17725,0)))</f>
        <v>2617</v>
      </c>
      <c r="C18834" s="1" t="str">
        <f aca="false">IF(H18834="",F18834,H18834)</f>
        <v>Antelope Valley</v>
      </c>
      <c r="D18834" s="1" t="n">
        <v>354</v>
      </c>
      <c r="E18834" s="1" t="s">
        <v>24115</v>
      </c>
      <c r="F18834" s="5" t="s">
        <v>24116</v>
      </c>
      <c r="G18834" s="1" t="n">
        <v>6469</v>
      </c>
      <c r="H18834" s="1" t="s">
        <v>5290</v>
      </c>
      <c r="I18834" s="1" t="n">
        <v>1307</v>
      </c>
      <c r="J18834" s="1" t="s">
        <v>4722</v>
      </c>
    </row>
    <row r="18835" customFormat="false" ht="15" hidden="false" customHeight="true" outlineLevel="0" collapsed="false">
      <c r="A18835" s="1" t="n">
        <f aca="false">IF(IFERROR((MATCH(G18835,$G$1:$G$17725,0)),0),INDEX($A$1:$A$17725,MATCH(G18835,$G$1:$G$17725,0)),MAX($A$2:$A18834)+1)</f>
        <v>5113</v>
      </c>
      <c r="B18835" s="1" t="n">
        <f aca="false">IF(COUNTIF($G$1:$G$17725,G18835&gt;0),0,INDEX($A$1:$A$17725,MATCH(G18835,$G$1:$G$17725,0)))</f>
        <v>5113</v>
      </c>
      <c r="C18835" s="1" t="str">
        <f aca="false">IF(H18835="",F18835,H18835)</f>
        <v>Culbertson Generation Station</v>
      </c>
      <c r="D18835" s="1" t="n">
        <v>354</v>
      </c>
      <c r="E18835" s="1" t="s">
        <v>24115</v>
      </c>
      <c r="F18835" s="5" t="s">
        <v>24117</v>
      </c>
      <c r="G18835" s="1" t="n">
        <v>56606</v>
      </c>
      <c r="H18835" s="1" t="s">
        <v>9166</v>
      </c>
      <c r="I18835" s="1" t="n">
        <v>1307</v>
      </c>
      <c r="J18835" s="1" t="s">
        <v>4722</v>
      </c>
    </row>
    <row r="18836" customFormat="false" ht="15" hidden="false" customHeight="true" outlineLevel="0" collapsed="false">
      <c r="A18836" s="1" t="n">
        <f aca="false">IF(IFERROR((MATCH(G18836,$G$1:$G$17725,0)),0),INDEX($A$1:$A$17725,MATCH(G18836,$G$1:$G$17725,0)),MAX($A$2:$A18835)+1)</f>
        <v>5117</v>
      </c>
      <c r="B18836" s="1" t="n">
        <f aca="false">IF(COUNTIF($G$1:$G$17725,G18836&gt;0),0,INDEX($A$1:$A$17725,MATCH(G18836,$G$1:$G$17725,0)))</f>
        <v>5117</v>
      </c>
      <c r="C18836" s="1" t="str">
        <f aca="false">IF(H18836="",F18836,H18836)</f>
        <v>Deer Creek Station</v>
      </c>
      <c r="D18836" s="1" t="n">
        <v>354</v>
      </c>
      <c r="E18836" s="1" t="s">
        <v>24115</v>
      </c>
      <c r="F18836" s="5" t="s">
        <v>24118</v>
      </c>
      <c r="G18836" s="1" t="n">
        <v>56610</v>
      </c>
      <c r="H18836" s="1" t="s">
        <v>9170</v>
      </c>
      <c r="I18836" s="1" t="n">
        <v>1307</v>
      </c>
      <c r="J18836" s="1" t="s">
        <v>4722</v>
      </c>
    </row>
    <row r="18837" customFormat="false" ht="15" hidden="false" customHeight="true" outlineLevel="0" collapsed="false">
      <c r="A18837" s="1" t="n">
        <f aca="false">IF(IFERROR((MATCH(G18837,$G$1:$G$17725,0)),0),INDEX($A$1:$A$17725,MATCH(G18837,$G$1:$G$17725,0)),MAX($A$2:$A18836)+1)</f>
        <v>5116</v>
      </c>
      <c r="B18837" s="1" t="n">
        <f aca="false">IF(COUNTIF($G$1:$G$17725,G18837&gt;0),0,INDEX($A$1:$A$17725,MATCH(G18837,$G$1:$G$17725,0)))</f>
        <v>5116</v>
      </c>
      <c r="C18837" s="1" t="str">
        <f aca="false">IF(H18837="",F18837,H18837)</f>
        <v>Dry Fork Station</v>
      </c>
      <c r="D18837" s="1" t="n">
        <v>354</v>
      </c>
      <c r="E18837" s="1" t="s">
        <v>24115</v>
      </c>
      <c r="F18837" s="5" t="s">
        <v>24119</v>
      </c>
      <c r="G18837" s="1" t="n">
        <v>56609</v>
      </c>
      <c r="H18837" s="1" t="s">
        <v>9169</v>
      </c>
      <c r="I18837" s="1" t="n">
        <v>1307</v>
      </c>
      <c r="J18837" s="1" t="s">
        <v>4722</v>
      </c>
    </row>
    <row r="18838" customFormat="false" ht="15" hidden="false" customHeight="true" outlineLevel="0" collapsed="false">
      <c r="A18838" s="1" t="n">
        <f aca="false">IF(IFERROR((MATCH(G18838,$G$1:$G$17725,0)),0),INDEX($A$1:$A$17725,MATCH(G18838,$G$1:$G$17725,0)),MAX($A$2:$A18837)+1)</f>
        <v>4844</v>
      </c>
      <c r="B18838" s="1" t="n">
        <f aca="false">IF(COUNTIF($G$1:$G$17725,G18838&gt;0),0,INDEX($A$1:$A$17725,MATCH(G18838,$G$1:$G$17725,0)))</f>
        <v>4844</v>
      </c>
      <c r="C18838" s="1" t="str">
        <f aca="false">IF(H18838="",F18838,H18838)</f>
        <v>Groton Generating Station</v>
      </c>
      <c r="D18838" s="1" t="n">
        <v>354</v>
      </c>
      <c r="E18838" s="1" t="s">
        <v>24115</v>
      </c>
      <c r="F18838" s="5" t="s">
        <v>24120</v>
      </c>
      <c r="G18838" s="1" t="n">
        <v>56238</v>
      </c>
      <c r="H18838" s="1" t="s">
        <v>8813</v>
      </c>
      <c r="I18838" s="1" t="n">
        <v>1307</v>
      </c>
      <c r="J18838" s="1" t="s">
        <v>4722</v>
      </c>
    </row>
    <row r="18839" customFormat="false" ht="15" hidden="false" customHeight="true" outlineLevel="0" collapsed="false">
      <c r="A18839" s="1" t="n">
        <f aca="false">IF(IFERROR((MATCH(G18839,$G$1:$G$17725,0)),0),INDEX($A$1:$A$17725,MATCH(G18839,$G$1:$G$17725,0)),MAX($A$2:$A18838)+1)</f>
        <v>2540</v>
      </c>
      <c r="B18839" s="1" t="n">
        <f aca="false">IF(COUNTIF($G$1:$G$17725,G18839&gt;0),0,INDEX($A$1:$A$17725,MATCH(G18839,$G$1:$G$17725,0)))</f>
        <v>2540</v>
      </c>
      <c r="C18839" s="1" t="str">
        <f aca="false">IF(H18839="",F18839,H18839)</f>
        <v>Laramie River Station</v>
      </c>
      <c r="D18839" s="1" t="n">
        <v>354</v>
      </c>
      <c r="E18839" s="1" t="s">
        <v>24115</v>
      </c>
      <c r="F18839" s="5" t="s">
        <v>24110</v>
      </c>
      <c r="G18839" s="1" t="n">
        <v>6204</v>
      </c>
      <c r="H18839" s="1" t="s">
        <v>5199</v>
      </c>
      <c r="I18839" s="1" t="n">
        <v>1307</v>
      </c>
      <c r="J18839" s="1" t="s">
        <v>4722</v>
      </c>
    </row>
    <row r="18840" customFormat="false" ht="15" hidden="false" customHeight="true" outlineLevel="0" collapsed="false">
      <c r="A18840" s="1" t="n">
        <f aca="false">IF(IFERROR((MATCH(G18840,$G$1:$G$17725,0)),0),INDEX($A$1:$A$17725,MATCH(G18840,$G$1:$G$17725,0)),MAX($A$2:$A18839)+1)</f>
        <v>2165</v>
      </c>
      <c r="B18840" s="1" t="n">
        <f aca="false">IF(COUNTIF($G$1:$G$17725,G18840&gt;0),0,INDEX($A$1:$A$17725,MATCH(G18840,$G$1:$G$17725,0)))</f>
        <v>2165</v>
      </c>
      <c r="C18840" s="1" t="str">
        <f aca="false">IF(H18840="",F18840,H18840)</f>
        <v>Leland Olds</v>
      </c>
      <c r="D18840" s="1" t="n">
        <v>354</v>
      </c>
      <c r="E18840" s="1" t="s">
        <v>24115</v>
      </c>
      <c r="F18840" s="5" t="s">
        <v>24121</v>
      </c>
      <c r="G18840" s="1" t="n">
        <v>2817</v>
      </c>
      <c r="H18840" s="1" t="s">
        <v>4721</v>
      </c>
      <c r="I18840" s="1" t="n">
        <v>1307</v>
      </c>
      <c r="J18840" s="1" t="s">
        <v>4722</v>
      </c>
    </row>
    <row r="18841" customFormat="false" ht="15" hidden="false" customHeight="true" outlineLevel="0" collapsed="false">
      <c r="A18841" s="1" t="n">
        <f aca="false">IF(IFERROR((MATCH(G18841,$G$1:$G$17725,0)),0),INDEX($A$1:$A$17725,MATCH(G18841,$G$1:$G$17725,0)),MAX($A$2:$A18840)+1)</f>
        <v>6086</v>
      </c>
      <c r="B18841" s="1" t="n">
        <f aca="false">IF(COUNTIF($G$1:$G$17725,G18841&gt;0),0,INDEX($A$1:$A$17725,MATCH(G18841,$G$1:$G$17725,0)))</f>
        <v>6086</v>
      </c>
      <c r="C18841" s="1" t="str">
        <f aca="false">IF(H18841="",F18841,H18841)</f>
        <v>Lonesome Creek Station</v>
      </c>
      <c r="D18841" s="1" t="n">
        <v>354</v>
      </c>
      <c r="E18841" s="1" t="s">
        <v>24115</v>
      </c>
      <c r="F18841" s="5" t="s">
        <v>24122</v>
      </c>
      <c r="G18841" s="1" t="n">
        <v>57943</v>
      </c>
      <c r="H18841" s="1" t="s">
        <v>10518</v>
      </c>
      <c r="I18841" s="1" t="n">
        <v>1307</v>
      </c>
      <c r="J18841" s="1" t="s">
        <v>4722</v>
      </c>
    </row>
    <row r="18842" customFormat="false" ht="15" hidden="false" customHeight="true" outlineLevel="0" collapsed="false">
      <c r="A18842" s="1" t="n">
        <f aca="false">IF(IFERROR((MATCH(G18842,$G$1:$G$17725,0)),0),INDEX($A$1:$A$17725,MATCH(G18842,$G$1:$G$17725,0)),MAX($A$2:$A18841)+1)</f>
        <v>6040</v>
      </c>
      <c r="B18842" s="1" t="n">
        <f aca="false">IF(COUNTIF($G$1:$G$17725,G18842&gt;0),0,INDEX($A$1:$A$17725,MATCH(G18842,$G$1:$G$17725,0)))</f>
        <v>6040</v>
      </c>
      <c r="C18842" s="1" t="str">
        <f aca="false">IF(H18842="",F18842,H18842)</f>
        <v>Pioneer Generating Station</v>
      </c>
      <c r="D18842" s="1" t="n">
        <v>354</v>
      </c>
      <c r="E18842" s="1" t="s">
        <v>24115</v>
      </c>
      <c r="F18842" s="5" t="s">
        <v>24123</v>
      </c>
      <c r="G18842" s="1" t="n">
        <v>57881</v>
      </c>
      <c r="H18842" s="1" t="s">
        <v>10447</v>
      </c>
      <c r="I18842" s="1" t="n">
        <v>1307</v>
      </c>
      <c r="J18842" s="1" t="s">
        <v>4722</v>
      </c>
    </row>
    <row r="18843" customFormat="false" ht="15" hidden="false" customHeight="true" outlineLevel="0" collapsed="false">
      <c r="A18843" s="1" t="n">
        <f aca="false">IF(IFERROR((MATCH(G18843,$G$1:$G$17725,0)),0),INDEX($A$1:$A$17725,MATCH(G18843,$G$1:$G$17725,0)),MAX($A$2:$A18842)+1)</f>
        <v>2497</v>
      </c>
      <c r="B18843" s="1" t="n">
        <f aca="false">IF(COUNTIF($G$1:$G$17725,G18843&gt;0),0,INDEX($A$1:$A$17725,MATCH(G18843,$G$1:$G$17725,0)))</f>
        <v>2497</v>
      </c>
      <c r="C18843" s="1" t="str">
        <f aca="false">IF(H18843="",F18843,H18843)</f>
        <v>Spirit Mound</v>
      </c>
      <c r="D18843" s="1" t="n">
        <v>354</v>
      </c>
      <c r="E18843" s="1" t="s">
        <v>24115</v>
      </c>
      <c r="F18843" s="5" t="s">
        <v>24124</v>
      </c>
      <c r="G18843" s="1" t="n">
        <v>6092</v>
      </c>
      <c r="H18843" s="1" t="s">
        <v>5146</v>
      </c>
      <c r="I18843" s="1" t="n">
        <v>1307</v>
      </c>
      <c r="J18843" s="1" t="s">
        <v>4722</v>
      </c>
    </row>
    <row r="18844" customFormat="false" ht="15" hidden="false" customHeight="true" outlineLevel="0" collapsed="false">
      <c r="A18844" s="1" t="n">
        <f aca="false">IF(IFERROR((MATCH(G18844,$G$1:$G$17725,0)),0),INDEX($A$1:$A$17725,MATCH(G18844,$G$1:$G$17725,0)),MAX($A$2:$A18843)+1)</f>
        <v>14604</v>
      </c>
      <c r="B18844" s="1" t="e">
        <f aca="false">IF(COUNTIF($G$1:$G$17725,G18844&gt;0),0,INDEX($A$1:$A$17725,MATCH(G18844,$G$1:$G$17725,0)))</f>
        <v>#N/A</v>
      </c>
      <c r="C18844" s="1" t="str">
        <f aca="false">IF(H18844="",F18844,H18844)</f>
        <v>wisdom unit 2 genera</v>
      </c>
      <c r="D18844" s="1" t="n">
        <v>354</v>
      </c>
      <c r="E18844" s="1" t="s">
        <v>24115</v>
      </c>
      <c r="F18844" s="5" t="s">
        <v>24125</v>
      </c>
      <c r="H18844" s="1"/>
    </row>
    <row r="18845" customFormat="false" ht="15" hidden="false" customHeight="true" outlineLevel="0" collapsed="false">
      <c r="A18845" s="1" t="n">
        <f aca="false">IF(IFERROR((MATCH(G18845,$G$1:$G$17725,0)),0),INDEX($A$1:$A$17725,MATCH(G18845,$G$1:$G$17725,0)),MAX($A$2:$A18844)+1)</f>
        <v>14605</v>
      </c>
      <c r="B18845" s="1" t="e">
        <f aca="false">IF(COUNTIF($G$1:$G$17725,G18845&gt;0),0,INDEX($A$1:$A$17725,MATCH(G18845,$G$1:$G$17725,0)))</f>
        <v>#N/A</v>
      </c>
      <c r="C18845" s="1" t="str">
        <f aca="false">IF(H18845="",F18845,H18845)</f>
        <v>wyoming distributed</v>
      </c>
      <c r="D18845" s="1" t="n">
        <v>354</v>
      </c>
      <c r="E18845" s="1" t="s">
        <v>24115</v>
      </c>
      <c r="F18845" s="5" t="s">
        <v>24126</v>
      </c>
      <c r="H18845" s="1"/>
    </row>
    <row r="18846" customFormat="false" ht="15" hidden="false" customHeight="true" outlineLevel="0" collapsed="false">
      <c r="A18846" s="1" t="n">
        <f aca="false">IF(IFERROR((MATCH(G18846,$G$1:$G$17725,0)),0),INDEX($A$1:$A$17725,MATCH(G18846,$G$1:$G$17725,0)),MAX($A$2:$A18845)+1)</f>
        <v>14606</v>
      </c>
      <c r="B18846" s="1" t="e">
        <f aca="false">IF(COUNTIF($G$1:$G$17725,G18846&gt;0),0,INDEX($A$1:$A$17725,MATCH(G18846,$G$1:$G$17725,0)))</f>
        <v>#N/A</v>
      </c>
      <c r="C18846" s="1" t="str">
        <f aca="false">IF(H18846="",F18846,H18846)</f>
        <v>pratt paper (oh), llc</v>
      </c>
      <c r="F18846" s="5"/>
      <c r="G18846" s="1" t="n">
        <v>880109</v>
      </c>
      <c r="H18846" s="1" t="s">
        <v>24127</v>
      </c>
    </row>
    <row r="18847" customFormat="false" ht="15" hidden="false" customHeight="true" outlineLevel="0" collapsed="false">
      <c r="A18847" s="1" t="n">
        <f aca="false">IF(IFERROR((MATCH(G18847,$G$1:$G$17725,0)),0),INDEX($A$1:$A$17725,MATCH(G18847,$G$1:$G$17725,0)),MAX($A$2:$A18846)+1)</f>
        <v>14607</v>
      </c>
      <c r="B18847" s="1" t="e">
        <f aca="false">IF(COUNTIF($G$1:$G$17725,G18847&gt;0),0,INDEX($A$1:$A$17725,MATCH(G18847,$G$1:$G$17725,0)))</f>
        <v>#N/A</v>
      </c>
      <c r="C18847" s="1" t="str">
        <f aca="false">IF(H18847="",F18847,H18847)</f>
        <v>sunpin blandford</v>
      </c>
      <c r="F18847" s="5"/>
      <c r="G18847" s="1" t="n">
        <v>63942</v>
      </c>
      <c r="H18847" s="1" t="s">
        <v>24128</v>
      </c>
      <c r="I18847" s="1" t="n">
        <v>63595</v>
      </c>
      <c r="J18847" s="1" t="s">
        <v>24129</v>
      </c>
    </row>
    <row r="18848" customFormat="false" ht="15" hidden="false" customHeight="true" outlineLevel="0" collapsed="false">
      <c r="A18848" s="1" t="n">
        <f aca="false">IF(IFERROR((MATCH(G18848,$G$1:$G$17725,0)),0),INDEX($A$1:$A$17725,MATCH(G18848,$G$1:$G$17725,0)),MAX($A$2:$A18847)+1)</f>
        <v>14608</v>
      </c>
      <c r="B18848" s="1" t="e">
        <f aca="false">IF(COUNTIF($G$1:$G$17725,G18848&gt;0),0,INDEX($A$1:$A$17725,MATCH(G18848,$G$1:$G$17725,0)))</f>
        <v>#N/A</v>
      </c>
      <c r="C18848" s="1" t="str">
        <f aca="false">IF(H18848="",F18848,H18848)</f>
        <v>coso battery storage</v>
      </c>
      <c r="F18848" s="5"/>
      <c r="G18848" s="1" t="n">
        <v>63943</v>
      </c>
      <c r="H18848" s="1" t="s">
        <v>24130</v>
      </c>
      <c r="I18848" s="1" t="n">
        <v>63611</v>
      </c>
      <c r="J18848" s="1" t="s">
        <v>24131</v>
      </c>
    </row>
    <row r="18849" customFormat="false" ht="15" hidden="false" customHeight="true" outlineLevel="0" collapsed="false">
      <c r="A18849" s="1" t="n">
        <f aca="false">IF(IFERROR((MATCH(G18849,$G$1:$G$17725,0)),0),INDEX($A$1:$A$17725,MATCH(G18849,$G$1:$G$17725,0)),MAX($A$2:$A18848)+1)</f>
        <v>14609</v>
      </c>
      <c r="B18849" s="1" t="e">
        <f aca="false">IF(COUNTIF($G$1:$G$17725,G18849&gt;0),0,INDEX($A$1:$A$17725,MATCH(G18849,$G$1:$G$17725,0)))</f>
        <v>#N/A</v>
      </c>
      <c r="C18849" s="1" t="str">
        <f aca="false">IF(H18849="",F18849,H18849)</f>
        <v>blackhorse farm solar, llc</v>
      </c>
      <c r="F18849" s="5"/>
      <c r="G18849" s="1" t="n">
        <v>63944</v>
      </c>
      <c r="H18849" s="1" t="s">
        <v>24132</v>
      </c>
      <c r="I18849" s="1" t="n">
        <v>61012</v>
      </c>
      <c r="J18849" s="1" t="s">
        <v>23023</v>
      </c>
    </row>
    <row r="18850" customFormat="false" ht="15" hidden="false" customHeight="true" outlineLevel="0" collapsed="false">
      <c r="A18850" s="1" t="n">
        <f aca="false">IF(IFERROR((MATCH(G18850,$G$1:$G$17725,0)),0),INDEX($A$1:$A$17725,MATCH(G18850,$G$1:$G$17725,0)),MAX($A$2:$A18849)+1)</f>
        <v>14610</v>
      </c>
      <c r="B18850" s="1" t="e">
        <f aca="false">IF(COUNTIF($G$1:$G$17725,G18850&gt;0),0,INDEX($A$1:$A$17725,MATCH(G18850,$G$1:$G$17725,0)))</f>
        <v>#N/A</v>
      </c>
      <c r="C18850" s="1" t="str">
        <f aca="false">IF(H18850="",F18850,H18850)</f>
        <v>clinton solar 4 llc</v>
      </c>
      <c r="F18850" s="5"/>
      <c r="G18850" s="1" t="n">
        <v>63945</v>
      </c>
      <c r="H18850" s="1" t="s">
        <v>24133</v>
      </c>
      <c r="I18850" s="1" t="n">
        <v>63596</v>
      </c>
      <c r="J18850" s="1" t="s">
        <v>24133</v>
      </c>
    </row>
    <row r="18851" customFormat="false" ht="15" hidden="false" customHeight="true" outlineLevel="0" collapsed="false">
      <c r="A18851" s="1" t="n">
        <f aca="false">IF(IFERROR((MATCH(G18851,$G$1:$G$17725,0)),0),INDEX($A$1:$A$17725,MATCH(G18851,$G$1:$G$17725,0)),MAX($A$2:$A18850)+1)</f>
        <v>14611</v>
      </c>
      <c r="B18851" s="1" t="e">
        <f aca="false">IF(COUNTIF($G$1:$G$17725,G18851&gt;0),0,INDEX($A$1:$A$17725,MATCH(G18851,$G$1:$G$17725,0)))</f>
        <v>#N/A</v>
      </c>
      <c r="C18851" s="1" t="str">
        <f aca="false">IF(H18851="",F18851,H18851)</f>
        <v>vermilion solar 1, llc</v>
      </c>
      <c r="F18851" s="5"/>
      <c r="G18851" s="1" t="n">
        <v>63946</v>
      </c>
      <c r="H18851" s="1" t="s">
        <v>24134</v>
      </c>
      <c r="I18851" s="1" t="n">
        <v>63597</v>
      </c>
      <c r="J18851" s="1" t="s">
        <v>24134</v>
      </c>
    </row>
    <row r="18852" customFormat="false" ht="15" hidden="false" customHeight="true" outlineLevel="0" collapsed="false">
      <c r="A18852" s="1" t="n">
        <f aca="false">IF(IFERROR((MATCH(G18852,$G$1:$G$17725,0)),0),INDEX($A$1:$A$17725,MATCH(G18852,$G$1:$G$17725,0)),MAX($A$2:$A18851)+1)</f>
        <v>14612</v>
      </c>
      <c r="B18852" s="1" t="e">
        <f aca="false">IF(COUNTIF($G$1:$G$17725,G18852&gt;0),0,INDEX($A$1:$A$17725,MATCH(G18852,$G$1:$G$17725,0)))</f>
        <v>#N/A</v>
      </c>
      <c r="C18852" s="1" t="str">
        <f aca="false">IF(H18852="",F18852,H18852)</f>
        <v>dgs valley state prison</v>
      </c>
      <c r="F18852" s="5"/>
      <c r="G18852" s="1" t="n">
        <v>63947</v>
      </c>
      <c r="H18852" s="1" t="s">
        <v>24135</v>
      </c>
      <c r="I18852" s="1" t="n">
        <v>62856</v>
      </c>
      <c r="J18852" s="1" t="s">
        <v>23681</v>
      </c>
    </row>
    <row r="18853" customFormat="false" ht="15" hidden="false" customHeight="true" outlineLevel="0" collapsed="false">
      <c r="A18853" s="1" t="n">
        <f aca="false">IF(IFERROR((MATCH(G18853,$G$1:$G$17725,0)),0),INDEX($A$1:$A$17725,MATCH(G18853,$G$1:$G$17725,0)),MAX($A$2:$A18852)+1)</f>
        <v>14613</v>
      </c>
      <c r="B18853" s="1" t="e">
        <f aca="false">IF(COUNTIF($G$1:$G$17725,G18853&gt;0),0,INDEX($A$1:$A$17725,MATCH(G18853,$G$1:$G$17725,0)))</f>
        <v>#N/A</v>
      </c>
      <c r="C18853" s="1" t="str">
        <f aca="false">IF(H18853="",F18853,H18853)</f>
        <v>ced spring creek solar</v>
      </c>
      <c r="F18853" s="5"/>
      <c r="G18853" s="1" t="n">
        <v>63948</v>
      </c>
      <c r="H18853" s="1" t="s">
        <v>24136</v>
      </c>
      <c r="I18853" s="1" t="n">
        <v>56769</v>
      </c>
      <c r="J18853" s="1" t="s">
        <v>20680</v>
      </c>
    </row>
    <row r="18854" customFormat="false" ht="15" hidden="false" customHeight="true" outlineLevel="0" collapsed="false">
      <c r="A18854" s="1" t="n">
        <f aca="false">IF(IFERROR((MATCH(G18854,$G$1:$G$17725,0)),0),INDEX($A$1:$A$17725,MATCH(G18854,$G$1:$G$17725,0)),MAX($A$2:$A18853)+1)</f>
        <v>14614</v>
      </c>
      <c r="B18854" s="1" t="e">
        <f aca="false">IF(COUNTIF($G$1:$G$17725,G18854&gt;0),0,INDEX($A$1:$A$17725,MATCH(G18854,$G$1:$G$17725,0)))</f>
        <v>#N/A</v>
      </c>
      <c r="C18854" s="1" t="str">
        <f aca="false">IF(H18854="",F18854,H18854)</f>
        <v>cortland</v>
      </c>
      <c r="F18854" s="5"/>
      <c r="G18854" s="1" t="n">
        <v>63949</v>
      </c>
      <c r="H18854" s="1" t="s">
        <v>24137</v>
      </c>
      <c r="I18854" s="1" t="n">
        <v>63613</v>
      </c>
      <c r="J18854" s="1" t="s">
        <v>24138</v>
      </c>
    </row>
    <row r="18855" customFormat="false" ht="15" hidden="false" customHeight="true" outlineLevel="0" collapsed="false">
      <c r="A18855" s="1" t="n">
        <f aca="false">IF(IFERROR((MATCH(G18855,$G$1:$G$17725,0)),0),INDEX($A$1:$A$17725,MATCH(G18855,$G$1:$G$17725,0)),MAX($A$2:$A18854)+1)</f>
        <v>14615</v>
      </c>
      <c r="B18855" s="1" t="e">
        <f aca="false">IF(COUNTIF($G$1:$G$17725,G18855&gt;0),0,INDEX($A$1:$A$17725,MATCH(G18855,$G$1:$G$17725,0)))</f>
        <v>#N/A</v>
      </c>
      <c r="C18855" s="1" t="str">
        <f aca="false">IF(H18855="",F18855,H18855)</f>
        <v>lena</v>
      </c>
      <c r="F18855" s="5"/>
      <c r="G18855" s="1" t="n">
        <v>63951</v>
      </c>
      <c r="H18855" s="1" t="s">
        <v>24139</v>
      </c>
      <c r="I18855" s="1" t="n">
        <v>63616</v>
      </c>
      <c r="J18855" s="1" t="s">
        <v>24140</v>
      </c>
    </row>
    <row r="18856" customFormat="false" ht="15" hidden="false" customHeight="true" outlineLevel="0" collapsed="false">
      <c r="A18856" s="1" t="n">
        <f aca="false">IF(IFERROR((MATCH(G18856,$G$1:$G$17725,0)),0),INDEX($A$1:$A$17725,MATCH(G18856,$G$1:$G$17725,0)),MAX($A$2:$A18855)+1)</f>
        <v>14616</v>
      </c>
      <c r="B18856" s="1" t="e">
        <f aca="false">IF(COUNTIF($G$1:$G$17725,G18856&gt;0),0,INDEX($A$1:$A$17725,MATCH(G18856,$G$1:$G$17725,0)))</f>
        <v>#N/A</v>
      </c>
      <c r="C18856" s="1" t="str">
        <f aca="false">IF(H18856="",F18856,H18856)</f>
        <v>ridge farm</v>
      </c>
      <c r="F18856" s="5"/>
      <c r="G18856" s="1" t="n">
        <v>63952</v>
      </c>
      <c r="H18856" s="1" t="s">
        <v>24141</v>
      </c>
      <c r="I18856" s="1" t="n">
        <v>63618</v>
      </c>
      <c r="J18856" s="1" t="s">
        <v>24142</v>
      </c>
    </row>
    <row r="18857" customFormat="false" ht="15" hidden="false" customHeight="true" outlineLevel="0" collapsed="false">
      <c r="A18857" s="1" t="n">
        <f aca="false">IF(IFERROR((MATCH(G18857,$G$1:$G$17725,0)),0),INDEX($A$1:$A$17725,MATCH(G18857,$G$1:$G$17725,0)),MAX($A$2:$A18856)+1)</f>
        <v>14617</v>
      </c>
      <c r="B18857" s="1" t="e">
        <f aca="false">IF(COUNTIF($G$1:$G$17725,G18857&gt;0),0,INDEX($A$1:$A$17725,MATCH(G18857,$G$1:$G$17725,0)))</f>
        <v>#N/A</v>
      </c>
      <c r="C18857" s="1" t="str">
        <f aca="false">IF(H18857="",F18857,H18857)</f>
        <v>mendota</v>
      </c>
      <c r="F18857" s="5"/>
      <c r="G18857" s="1" t="n">
        <v>63954</v>
      </c>
      <c r="H18857" s="1" t="s">
        <v>24143</v>
      </c>
      <c r="I18857" s="1" t="n">
        <v>63617</v>
      </c>
      <c r="J18857" s="1" t="s">
        <v>24144</v>
      </c>
    </row>
    <row r="18858" customFormat="false" ht="15" hidden="false" customHeight="true" outlineLevel="0" collapsed="false">
      <c r="A18858" s="1" t="n">
        <f aca="false">IF(IFERROR((MATCH(G18858,$G$1:$G$17725,0)),0),INDEX($A$1:$A$17725,MATCH(G18858,$G$1:$G$17725,0)),MAX($A$2:$A18857)+1)</f>
        <v>14618</v>
      </c>
      <c r="B18858" s="1" t="e">
        <f aca="false">IF(COUNTIF($G$1:$G$17725,G18858&gt;0),0,INDEX($A$1:$A$17725,MATCH(G18858,$G$1:$G$17725,0)))</f>
        <v>#N/A</v>
      </c>
      <c r="C18858" s="1" t="str">
        <f aca="false">IF(H18858="",F18858,H18858)</f>
        <v>perquimans solar llc</v>
      </c>
      <c r="F18858" s="5"/>
      <c r="G18858" s="1" t="n">
        <v>63955</v>
      </c>
      <c r="H18858" s="1" t="s">
        <v>24145</v>
      </c>
      <c r="I18858" s="1" t="n">
        <v>63612</v>
      </c>
      <c r="J18858" s="1" t="s">
        <v>24145</v>
      </c>
    </row>
    <row r="18859" customFormat="false" ht="15" hidden="false" customHeight="true" outlineLevel="0" collapsed="false">
      <c r="A18859" s="1" t="n">
        <f aca="false">IF(IFERROR((MATCH(G18859,$G$1:$G$17725,0)),0),INDEX($A$1:$A$17725,MATCH(G18859,$G$1:$G$17725,0)),MAX($A$2:$A18858)+1)</f>
        <v>14619</v>
      </c>
      <c r="B18859" s="1" t="e">
        <f aca="false">IF(COUNTIF($G$1:$G$17725,G18859&gt;0),0,INDEX($A$1:$A$17725,MATCH(G18859,$G$1:$G$17725,0)))</f>
        <v>#N/A</v>
      </c>
      <c r="C18859" s="1" t="str">
        <f aca="false">IF(H18859="",F18859,H18859)</f>
        <v>palmer creek solar, llc</v>
      </c>
      <c r="F18859" s="5"/>
      <c r="G18859" s="1" t="n">
        <v>63956</v>
      </c>
      <c r="H18859" s="1" t="s">
        <v>24146</v>
      </c>
      <c r="I18859" s="1" t="n">
        <v>60025</v>
      </c>
      <c r="J18859" s="1" t="s">
        <v>21017</v>
      </c>
    </row>
    <row r="18860" customFormat="false" ht="15" hidden="false" customHeight="true" outlineLevel="0" collapsed="false">
      <c r="A18860" s="1" t="n">
        <f aca="false">IF(IFERROR((MATCH(G18860,$G$1:$G$17725,0)),0),INDEX($A$1:$A$17725,MATCH(G18860,$G$1:$G$17725,0)),MAX($A$2:$A18859)+1)</f>
        <v>14620</v>
      </c>
      <c r="B18860" s="1" t="e">
        <f aca="false">IF(COUNTIF($G$1:$G$17725,G18860&gt;0),0,INDEX($A$1:$A$17725,MATCH(G18860,$G$1:$G$17725,0)))</f>
        <v>#N/A</v>
      </c>
      <c r="C18860" s="1" t="str">
        <f aca="false">IF(H18860="",F18860,H18860)</f>
        <v>ssd marion 3, llc</v>
      </c>
      <c r="F18860" s="5"/>
      <c r="G18860" s="1" t="n">
        <v>63958</v>
      </c>
      <c r="H18860" s="1" t="s">
        <v>24147</v>
      </c>
      <c r="I18860" s="1" t="n">
        <v>63623</v>
      </c>
      <c r="J18860" s="1" t="s">
        <v>24148</v>
      </c>
    </row>
    <row r="18861" customFormat="false" ht="15" hidden="false" customHeight="true" outlineLevel="0" collapsed="false">
      <c r="A18861" s="1" t="n">
        <f aca="false">IF(IFERROR((MATCH(G18861,$G$1:$G$17725,0)),0),INDEX($A$1:$A$17725,MATCH(G18861,$G$1:$G$17725,0)),MAX($A$2:$A18860)+1)</f>
        <v>14621</v>
      </c>
      <c r="B18861" s="1" t="e">
        <f aca="false">IF(COUNTIF($G$1:$G$17725,G18861&gt;0),0,INDEX($A$1:$A$17725,MATCH(G18861,$G$1:$G$17725,0)))</f>
        <v>#N/A</v>
      </c>
      <c r="C18861" s="1" t="str">
        <f aca="false">IF(H18861="",F18861,H18861)</f>
        <v>ssd marion 5, llc</v>
      </c>
      <c r="F18861" s="5"/>
      <c r="G18861" s="1" t="n">
        <v>63959</v>
      </c>
      <c r="H18861" s="1" t="s">
        <v>24149</v>
      </c>
      <c r="I18861" s="1" t="n">
        <v>63623</v>
      </c>
      <c r="J18861" s="1" t="s">
        <v>24148</v>
      </c>
    </row>
    <row r="18862" customFormat="false" ht="15" hidden="false" customHeight="true" outlineLevel="0" collapsed="false">
      <c r="A18862" s="1" t="n">
        <f aca="false">IF(IFERROR((MATCH(G18862,$G$1:$G$17725,0)),0),INDEX($A$1:$A$17725,MATCH(G18862,$G$1:$G$17725,0)),MAX($A$2:$A18861)+1)</f>
        <v>14622</v>
      </c>
      <c r="B18862" s="1" t="e">
        <f aca="false">IF(COUNTIF($G$1:$G$17725,G18862&gt;0),0,INDEX($A$1:$A$17725,MATCH(G18862,$G$1:$G$17725,0)))</f>
        <v>#N/A</v>
      </c>
      <c r="C18862" s="1" t="str">
        <f aca="false">IF(H18862="",F18862,H18862)</f>
        <v>ssd marion 6, llc</v>
      </c>
      <c r="F18862" s="5"/>
      <c r="G18862" s="1" t="n">
        <v>63960</v>
      </c>
      <c r="H18862" s="1" t="s">
        <v>24150</v>
      </c>
      <c r="I18862" s="1" t="n">
        <v>63623</v>
      </c>
      <c r="J18862" s="1" t="s">
        <v>24148</v>
      </c>
    </row>
    <row r="18863" customFormat="false" ht="15" hidden="false" customHeight="true" outlineLevel="0" collapsed="false">
      <c r="A18863" s="1" t="n">
        <f aca="false">IF(IFERROR((MATCH(G18863,$G$1:$G$17725,0)),0),INDEX($A$1:$A$17725,MATCH(G18863,$G$1:$G$17725,0)),MAX($A$2:$A18862)+1)</f>
        <v>14623</v>
      </c>
      <c r="B18863" s="1" t="e">
        <f aca="false">IF(COUNTIF($G$1:$G$17725,G18863&gt;0),0,INDEX($A$1:$A$17725,MATCH(G18863,$G$1:$G$17725,0)))</f>
        <v>#N/A</v>
      </c>
      <c r="C18863" s="1" t="str">
        <f aca="false">IF(H18863="",F18863,H18863)</f>
        <v>ssd clackamas 1, llc</v>
      </c>
      <c r="F18863" s="5"/>
      <c r="G18863" s="1" t="n">
        <v>63961</v>
      </c>
      <c r="H18863" s="1" t="s">
        <v>24151</v>
      </c>
      <c r="I18863" s="1" t="n">
        <v>63623</v>
      </c>
      <c r="J18863" s="1" t="s">
        <v>24148</v>
      </c>
    </row>
    <row r="18864" customFormat="false" ht="15" hidden="false" customHeight="true" outlineLevel="0" collapsed="false">
      <c r="A18864" s="1" t="n">
        <f aca="false">IF(IFERROR((MATCH(G18864,$G$1:$G$17725,0)),0),INDEX($A$1:$A$17725,MATCH(G18864,$G$1:$G$17725,0)),MAX($A$2:$A18863)+1)</f>
        <v>14624</v>
      </c>
      <c r="B18864" s="1" t="e">
        <f aca="false">IF(COUNTIF($G$1:$G$17725,G18864&gt;0),0,INDEX($A$1:$A$17725,MATCH(G18864,$G$1:$G$17725,0)))</f>
        <v>#N/A</v>
      </c>
      <c r="C18864" s="1" t="str">
        <f aca="false">IF(H18864="",F18864,H18864)</f>
        <v>ssd clackamas 4, llc</v>
      </c>
      <c r="F18864" s="5"/>
      <c r="G18864" s="1" t="n">
        <v>63962</v>
      </c>
      <c r="H18864" s="1" t="s">
        <v>24152</v>
      </c>
      <c r="I18864" s="1" t="n">
        <v>63623</v>
      </c>
      <c r="J18864" s="1" t="s">
        <v>24148</v>
      </c>
    </row>
    <row r="18865" customFormat="false" ht="15" hidden="false" customHeight="true" outlineLevel="0" collapsed="false">
      <c r="A18865" s="1" t="n">
        <f aca="false">IF(IFERROR((MATCH(G18865,$G$1:$G$17725,0)),0),INDEX($A$1:$A$17725,MATCH(G18865,$G$1:$G$17725,0)),MAX($A$2:$A18864)+1)</f>
        <v>14625</v>
      </c>
      <c r="B18865" s="1" t="e">
        <f aca="false">IF(COUNTIF($G$1:$G$17725,G18865&gt;0),0,INDEX($A$1:$A$17725,MATCH(G18865,$G$1:$G$17725,0)))</f>
        <v>#N/A</v>
      </c>
      <c r="C18865" s="1" t="str">
        <f aca="false">IF(H18865="",F18865,H18865)</f>
        <v>ssd clackamas 7, llc</v>
      </c>
      <c r="F18865" s="5"/>
      <c r="G18865" s="1" t="n">
        <v>63963</v>
      </c>
      <c r="H18865" s="1" t="s">
        <v>24153</v>
      </c>
      <c r="I18865" s="1" t="n">
        <v>63623</v>
      </c>
      <c r="J18865" s="1" t="s">
        <v>24148</v>
      </c>
    </row>
    <row r="18866" customFormat="false" ht="15" hidden="false" customHeight="true" outlineLevel="0" collapsed="false">
      <c r="A18866" s="1" t="n">
        <f aca="false">IF(IFERROR((MATCH(G18866,$G$1:$G$17725,0)),0),INDEX($A$1:$A$17725,MATCH(G18866,$G$1:$G$17725,0)),MAX($A$2:$A18865)+1)</f>
        <v>14626</v>
      </c>
      <c r="B18866" s="1" t="e">
        <f aca="false">IF(COUNTIF($G$1:$G$17725,G18866&gt;0),0,INDEX($A$1:$A$17725,MATCH(G18866,$G$1:$G$17725,0)))</f>
        <v>#N/A</v>
      </c>
      <c r="C18866" s="1" t="str">
        <f aca="false">IF(H18866="",F18866,H18866)</f>
        <v>ssd marion 1, llc</v>
      </c>
      <c r="F18866" s="5"/>
      <c r="G18866" s="1" t="n">
        <v>63964</v>
      </c>
      <c r="H18866" s="1" t="s">
        <v>24154</v>
      </c>
      <c r="I18866" s="1" t="n">
        <v>63623</v>
      </c>
      <c r="J18866" s="1" t="s">
        <v>24148</v>
      </c>
    </row>
    <row r="18867" customFormat="false" ht="15" hidden="false" customHeight="true" outlineLevel="0" collapsed="false">
      <c r="A18867" s="1" t="n">
        <f aca="false">IF(IFERROR((MATCH(G18867,$G$1:$G$17725,0)),0),INDEX($A$1:$A$17725,MATCH(G18867,$G$1:$G$17725,0)),MAX($A$2:$A18866)+1)</f>
        <v>14627</v>
      </c>
      <c r="B18867" s="1" t="e">
        <f aca="false">IF(COUNTIF($G$1:$G$17725,G18867&gt;0),0,INDEX($A$1:$A$17725,MATCH(G18867,$G$1:$G$17725,0)))</f>
        <v>#N/A</v>
      </c>
      <c r="C18867" s="1" t="str">
        <f aca="false">IF(H18867="",F18867,H18867)</f>
        <v>danville farm, llc</v>
      </c>
      <c r="F18867" s="5"/>
      <c r="G18867" s="1" t="n">
        <v>63965</v>
      </c>
      <c r="H18867" s="1" t="s">
        <v>24155</v>
      </c>
      <c r="I18867" s="1" t="n">
        <v>63623</v>
      </c>
      <c r="J18867" s="1" t="s">
        <v>24148</v>
      </c>
    </row>
    <row r="18868" customFormat="false" ht="15" hidden="false" customHeight="true" outlineLevel="0" collapsed="false">
      <c r="A18868" s="1" t="n">
        <f aca="false">IF(IFERROR((MATCH(G18868,$G$1:$G$17725,0)),0),INDEX($A$1:$A$17725,MATCH(G18868,$G$1:$G$17725,0)),MAX($A$2:$A18867)+1)</f>
        <v>14628</v>
      </c>
      <c r="B18868" s="1" t="e">
        <f aca="false">IF(COUNTIF($G$1:$G$17725,G18868&gt;0),0,INDEX($A$1:$A$17725,MATCH(G18868,$G$1:$G$17725,0)))</f>
        <v>#N/A</v>
      </c>
      <c r="C18868" s="1" t="str">
        <f aca="false">IF(H18868="",F18868,H18868)</f>
        <v>fastsun12</v>
      </c>
      <c r="F18868" s="5"/>
      <c r="G18868" s="1" t="n">
        <v>63966</v>
      </c>
      <c r="H18868" s="1" t="s">
        <v>24156</v>
      </c>
      <c r="I18868" s="1" t="n">
        <v>60281</v>
      </c>
      <c r="J18868" s="1" t="s">
        <v>21145</v>
      </c>
    </row>
    <row r="18869" customFormat="false" ht="15" hidden="false" customHeight="true" outlineLevel="0" collapsed="false">
      <c r="A18869" s="1" t="n">
        <f aca="false">IF(IFERROR((MATCH(G18869,$G$1:$G$17725,0)),0),INDEX($A$1:$A$17725,MATCH(G18869,$G$1:$G$17725,0)),MAX($A$2:$A18868)+1)</f>
        <v>14629</v>
      </c>
      <c r="B18869" s="1" t="e">
        <f aca="false">IF(COUNTIF($G$1:$G$17725,G18869&gt;0),0,INDEX($A$1:$A$17725,MATCH(G18869,$G$1:$G$17725,0)))</f>
        <v>#N/A</v>
      </c>
      <c r="C18869" s="1" t="str">
        <f aca="false">IF(H18869="",F18869,H18869)</f>
        <v>charter durabar at woodstock</v>
      </c>
      <c r="F18869" s="5"/>
      <c r="G18869" s="1" t="n">
        <v>63967</v>
      </c>
      <c r="H18869" s="1" t="s">
        <v>24157</v>
      </c>
      <c r="I18869" s="1" t="n">
        <v>63511</v>
      </c>
      <c r="J18869" s="1" t="s">
        <v>23765</v>
      </c>
    </row>
    <row r="18870" customFormat="false" ht="15" hidden="false" customHeight="true" outlineLevel="0" collapsed="false">
      <c r="A18870" s="1" t="n">
        <f aca="false">IF(IFERROR((MATCH(G18870,$G$1:$G$17725,0)),0),INDEX($A$1:$A$17725,MATCH(G18870,$G$1:$G$17725,0)),MAX($A$2:$A18869)+1)</f>
        <v>14630</v>
      </c>
      <c r="B18870" s="1" t="e">
        <f aca="false">IF(COUNTIF($G$1:$G$17725,G18870&gt;0),0,INDEX($A$1:$A$17725,MATCH(G18870,$G$1:$G$17725,0)))</f>
        <v>#N/A</v>
      </c>
      <c r="C18870" s="1" t="str">
        <f aca="false">IF(H18870="",F18870,H18870)</f>
        <v>the gsi group llc at assumption</v>
      </c>
      <c r="F18870" s="5"/>
      <c r="G18870" s="1" t="n">
        <v>63968</v>
      </c>
      <c r="H18870" s="1" t="s">
        <v>24158</v>
      </c>
      <c r="I18870" s="1" t="n">
        <v>63511</v>
      </c>
      <c r="J18870" s="1" t="s">
        <v>23765</v>
      </c>
    </row>
    <row r="18871" customFormat="false" ht="15" hidden="false" customHeight="true" outlineLevel="0" collapsed="false">
      <c r="A18871" s="1" t="n">
        <f aca="false">IF(IFERROR((MATCH(G18871,$G$1:$G$17725,0)),0),INDEX($A$1:$A$17725,MATCH(G18871,$G$1:$G$17725,0)),MAX($A$2:$A18870)+1)</f>
        <v>14631</v>
      </c>
      <c r="B18871" s="1" t="e">
        <f aca="false">IF(COUNTIF($G$1:$G$17725,G18871&gt;0),0,INDEX($A$1:$A$17725,MATCH(G18871,$G$1:$G$17725,0)))</f>
        <v>#N/A</v>
      </c>
      <c r="C18871" s="1" t="str">
        <f aca="false">IF(H18871="",F18871,H18871)</f>
        <v>sulussolar35</v>
      </c>
      <c r="F18871" s="5"/>
      <c r="G18871" s="1" t="n">
        <v>63969</v>
      </c>
      <c r="H18871" s="1" t="s">
        <v>24159</v>
      </c>
      <c r="I18871" s="1" t="n">
        <v>63624</v>
      </c>
      <c r="J18871" s="1" t="s">
        <v>24159</v>
      </c>
    </row>
    <row r="18872" customFormat="false" ht="15" hidden="false" customHeight="true" outlineLevel="0" collapsed="false">
      <c r="A18872" s="1" t="n">
        <f aca="false">IF(IFERROR((MATCH(G18872,$G$1:$G$17725,0)),0),INDEX($A$1:$A$17725,MATCH(G18872,$G$1:$G$17725,0)),MAX($A$2:$A18871)+1)</f>
        <v>14632</v>
      </c>
      <c r="B18872" s="1" t="e">
        <f aca="false">IF(COUNTIF($G$1:$G$17725,G18872&gt;0),0,INDEX($A$1:$A$17725,MATCH(G18872,$G$1:$G$17725,0)))</f>
        <v>#N/A</v>
      </c>
      <c r="C18872" s="1" t="str">
        <f aca="false">IF(H18872="",F18872,H18872)</f>
        <v>7185 13th pl. nw</v>
      </c>
      <c r="F18872" s="5"/>
      <c r="G18872" s="1" t="n">
        <v>63970</v>
      </c>
      <c r="H18872" s="1" t="s">
        <v>24160</v>
      </c>
      <c r="I18872" s="1" t="n">
        <v>63630</v>
      </c>
      <c r="J18872" s="1" t="s">
        <v>24161</v>
      </c>
    </row>
    <row r="18873" customFormat="false" ht="15" hidden="false" customHeight="true" outlineLevel="0" collapsed="false">
      <c r="A18873" s="1" t="n">
        <f aca="false">IF(IFERROR((MATCH(G18873,$G$1:$G$17725,0)),0),INDEX($A$1:$A$17725,MATCH(G18873,$G$1:$G$17725,0)),MAX($A$2:$A18872)+1)</f>
        <v>14633</v>
      </c>
      <c r="B18873" s="1" t="e">
        <f aca="false">IF(COUNTIF($G$1:$G$17725,G18873&gt;0),0,INDEX($A$1:$A$17725,MATCH(G18873,$G$1:$G$17725,0)))</f>
        <v>#N/A</v>
      </c>
      <c r="C18873" s="1" t="str">
        <f aca="false">IF(H18873="",F18873,H18873)</f>
        <v>ccua solar</v>
      </c>
      <c r="F18873" s="5"/>
      <c r="G18873" s="1" t="n">
        <v>63971</v>
      </c>
      <c r="H18873" s="1" t="s">
        <v>24162</v>
      </c>
      <c r="I18873" s="1" t="n">
        <v>63625</v>
      </c>
      <c r="J18873" s="1" t="s">
        <v>24163</v>
      </c>
    </row>
    <row r="18874" customFormat="false" ht="15" hidden="false" customHeight="true" outlineLevel="0" collapsed="false">
      <c r="A18874" s="1" t="n">
        <f aca="false">IF(IFERROR((MATCH(G18874,$G$1:$G$17725,0)),0),INDEX($A$1:$A$17725,MATCH(G18874,$G$1:$G$17725,0)),MAX($A$2:$A18873)+1)</f>
        <v>14634</v>
      </c>
      <c r="B18874" s="1" t="e">
        <f aca="false">IF(COUNTIF($G$1:$G$17725,G18874&gt;0),0,INDEX($A$1:$A$17725,MATCH(G18874,$G$1:$G$17725,0)))</f>
        <v>#N/A</v>
      </c>
      <c r="C18874" s="1" t="str">
        <f aca="false">IF(H18874="",F18874,H18874)</f>
        <v>two rivers wind facility</v>
      </c>
      <c r="F18874" s="5"/>
      <c r="G18874" s="1" t="n">
        <v>63972</v>
      </c>
      <c r="H18874" s="1" t="s">
        <v>24164</v>
      </c>
      <c r="I18874" s="1" t="n">
        <v>63626</v>
      </c>
      <c r="J18874" s="1" t="s">
        <v>24165</v>
      </c>
    </row>
    <row r="18875" customFormat="false" ht="15" hidden="false" customHeight="true" outlineLevel="0" collapsed="false">
      <c r="A18875" s="1" t="n">
        <f aca="false">IF(IFERROR((MATCH(G18875,$G$1:$G$17725,0)),0),INDEX($A$1:$A$17725,MATCH(G18875,$G$1:$G$17725,0)),MAX($A$2:$A18874)+1)</f>
        <v>14635</v>
      </c>
      <c r="B18875" s="1" t="e">
        <f aca="false">IF(COUNTIF($G$1:$G$17725,G18875&gt;0),0,INDEX($A$1:$A$17725,MATCH(G18875,$G$1:$G$17725,0)))</f>
        <v>#N/A</v>
      </c>
      <c r="C18875" s="1" t="str">
        <f aca="false">IF(H18875="",F18875,H18875)</f>
        <v>cardinal solar llc</v>
      </c>
      <c r="F18875" s="5"/>
      <c r="G18875" s="1" t="n">
        <v>63973</v>
      </c>
      <c r="H18875" s="1" t="s">
        <v>24166</v>
      </c>
      <c r="I18875" s="1" t="n">
        <v>63627</v>
      </c>
      <c r="J18875" s="1" t="s">
        <v>24166</v>
      </c>
    </row>
    <row r="18876" customFormat="false" ht="15" hidden="false" customHeight="true" outlineLevel="0" collapsed="false">
      <c r="A18876" s="1" t="n">
        <f aca="false">IF(IFERROR((MATCH(G18876,$G$1:$G$17725,0)),0),INDEX($A$1:$A$17725,MATCH(G18876,$G$1:$G$17725,0)),MAX($A$2:$A18875)+1)</f>
        <v>14636</v>
      </c>
      <c r="B18876" s="1" t="e">
        <f aca="false">IF(COUNTIF($G$1:$G$17725,G18876&gt;0),0,INDEX($A$1:$A$17725,MATCH(G18876,$G$1:$G$17725,0)))</f>
        <v>#N/A</v>
      </c>
      <c r="C18876" s="1" t="str">
        <f aca="false">IF(H18876="",F18876,H18876)</f>
        <v>hayes solar, llc</v>
      </c>
      <c r="F18876" s="5"/>
      <c r="G18876" s="1" t="n">
        <v>63974</v>
      </c>
      <c r="H18876" s="1" t="s">
        <v>24167</v>
      </c>
      <c r="I18876" s="1" t="n">
        <v>63628</v>
      </c>
      <c r="J18876" s="1" t="s">
        <v>24167</v>
      </c>
    </row>
    <row r="18877" customFormat="false" ht="15" hidden="false" customHeight="true" outlineLevel="0" collapsed="false">
      <c r="A18877" s="1" t="n">
        <f aca="false">IF(IFERROR((MATCH(G18877,$G$1:$G$17725,0)),0),INDEX($A$1:$A$17725,MATCH(G18877,$G$1:$G$17725,0)),MAX($A$2:$A18876)+1)</f>
        <v>14637</v>
      </c>
      <c r="B18877" s="1" t="e">
        <f aca="false">IF(COUNTIF($G$1:$G$17725,G18877&gt;0),0,INDEX($A$1:$A$17725,MATCH(G18877,$G$1:$G$17725,0)))</f>
        <v>#N/A</v>
      </c>
      <c r="C18877" s="1" t="str">
        <f aca="false">IF(H18877="",F18877,H18877)</f>
        <v>harrison solar, llc</v>
      </c>
      <c r="F18877" s="5"/>
      <c r="G18877" s="1" t="n">
        <v>63975</v>
      </c>
      <c r="H18877" s="1" t="s">
        <v>24168</v>
      </c>
      <c r="I18877" s="1" t="n">
        <v>63629</v>
      </c>
      <c r="J18877" s="1" t="s">
        <v>24168</v>
      </c>
    </row>
    <row r="18878" customFormat="false" ht="15" hidden="false" customHeight="true" outlineLevel="0" collapsed="false">
      <c r="A18878" s="1" t="n">
        <f aca="false">IF(IFERROR((MATCH(G18878,$G$1:$G$17725,0)),0),INDEX($A$1:$A$17725,MATCH(G18878,$G$1:$G$17725,0)),MAX($A$2:$A18877)+1)</f>
        <v>14638</v>
      </c>
      <c r="B18878" s="1" t="e">
        <f aca="false">IF(COUNTIF($G$1:$G$17725,G18878&gt;0),0,INDEX($A$1:$A$17725,MATCH(G18878,$G$1:$G$17725,0)))</f>
        <v>#N/A</v>
      </c>
      <c r="C18878" s="1" t="str">
        <f aca="false">IF(H18878="",F18878,H18878)</f>
        <v>bay tree</v>
      </c>
      <c r="F18878" s="5"/>
      <c r="G18878" s="1" t="n">
        <v>63976</v>
      </c>
      <c r="H18878" s="1" t="s">
        <v>24169</v>
      </c>
      <c r="I18878" s="1" t="n">
        <v>61060</v>
      </c>
      <c r="J18878" s="1" t="s">
        <v>22939</v>
      </c>
    </row>
    <row r="18879" customFormat="false" ht="15" hidden="false" customHeight="true" outlineLevel="0" collapsed="false">
      <c r="A18879" s="1" t="n">
        <f aca="false">IF(IFERROR((MATCH(G18879,$G$1:$G$17725,0)),0),INDEX($A$1:$A$17725,MATCH(G18879,$G$1:$G$17725,0)),MAX($A$2:$A18878)+1)</f>
        <v>14639</v>
      </c>
      <c r="B18879" s="1" t="e">
        <f aca="false">IF(COUNTIF($G$1:$G$17725,G18879&gt;0),0,INDEX($A$1:$A$17725,MATCH(G18879,$G$1:$G$17725,0)))</f>
        <v>#N/A</v>
      </c>
      <c r="C18879" s="1" t="str">
        <f aca="false">IF(H18879="",F18879,H18879)</f>
        <v>central generating</v>
      </c>
      <c r="F18879" s="5"/>
      <c r="G18879" s="1" t="n">
        <v>63977</v>
      </c>
      <c r="H18879" s="1" t="s">
        <v>24170</v>
      </c>
      <c r="I18879" s="1" t="n">
        <v>63632</v>
      </c>
      <c r="J18879" s="1" t="s">
        <v>24171</v>
      </c>
    </row>
    <row r="18880" customFormat="false" ht="15" hidden="false" customHeight="true" outlineLevel="0" collapsed="false">
      <c r="A18880" s="1" t="n">
        <f aca="false">IF(IFERROR((MATCH(G18880,$G$1:$G$17725,0)),0),INDEX($A$1:$A$17725,MATCH(G18880,$G$1:$G$17725,0)),MAX($A$2:$A18879)+1)</f>
        <v>14640</v>
      </c>
      <c r="B18880" s="1" t="e">
        <f aca="false">IF(COUNTIF($G$1:$G$17725,G18880&gt;0),0,INDEX($A$1:$A$17725,MATCH(G18880,$G$1:$G$17725,0)))</f>
        <v>#N/A</v>
      </c>
      <c r="C18880" s="1" t="str">
        <f aca="false">IF(H18880="",F18880,H18880)</f>
        <v>duette solar power plant</v>
      </c>
      <c r="F18880" s="5"/>
      <c r="G18880" s="1" t="n">
        <v>63978</v>
      </c>
      <c r="H18880" s="1" t="s">
        <v>24172</v>
      </c>
      <c r="I18880" s="1" t="n">
        <v>6455</v>
      </c>
      <c r="J18880" s="1" t="s">
        <v>24173</v>
      </c>
    </row>
    <row r="18881" customFormat="false" ht="15" hidden="false" customHeight="true" outlineLevel="0" collapsed="false">
      <c r="A18881" s="1" t="n">
        <f aca="false">IF(IFERROR((MATCH(G18881,$G$1:$G$17725,0)),0),INDEX($A$1:$A$17725,MATCH(G18881,$G$1:$G$17725,0)),MAX($A$2:$A18880)+1)</f>
        <v>14641</v>
      </c>
      <c r="B18881" s="1" t="e">
        <f aca="false">IF(COUNTIF($G$1:$G$17725,G18881&gt;0),0,INDEX($A$1:$A$17725,MATCH(G18881,$G$1:$G$17725,0)))</f>
        <v>#N/A</v>
      </c>
      <c r="C18881" s="1" t="str">
        <f aca="false">IF(H18881="",F18881,H18881)</f>
        <v>315 vinson road</v>
      </c>
      <c r="F18881" s="5"/>
      <c r="G18881" s="1" t="n">
        <v>63979</v>
      </c>
      <c r="H18881" s="1" t="s">
        <v>24174</v>
      </c>
      <c r="I18881" s="1" t="n">
        <v>63634</v>
      </c>
      <c r="J18881" s="1" t="s">
        <v>24175</v>
      </c>
    </row>
    <row r="18882" customFormat="false" ht="15" hidden="false" customHeight="true" outlineLevel="0" collapsed="false">
      <c r="A18882" s="1" t="n">
        <f aca="false">IF(IFERROR((MATCH(G18882,$G$1:$G$17725,0)),0),INDEX($A$1:$A$17725,MATCH(G18882,$G$1:$G$17725,0)),MAX($A$2:$A18881)+1)</f>
        <v>14642</v>
      </c>
      <c r="B18882" s="1" t="e">
        <f aca="false">IF(COUNTIF($G$1:$G$17725,G18882&gt;0),0,INDEX($A$1:$A$17725,MATCH(G18882,$G$1:$G$17725,0)))</f>
        <v>#N/A</v>
      </c>
      <c r="C18882" s="1" t="str">
        <f aca="false">IF(H18882="",F18882,H18882)</f>
        <v>homestead fuel cell</v>
      </c>
      <c r="F18882" s="5"/>
      <c r="G18882" s="1" t="n">
        <v>63980</v>
      </c>
      <c r="H18882" s="1" t="s">
        <v>24176</v>
      </c>
      <c r="I18882" s="1" t="n">
        <v>63636</v>
      </c>
      <c r="J18882" s="1" t="s">
        <v>24177</v>
      </c>
    </row>
    <row r="18883" customFormat="false" ht="15" hidden="false" customHeight="true" outlineLevel="0" collapsed="false">
      <c r="A18883" s="1" t="n">
        <f aca="false">IF(IFERROR((MATCH(G18883,$G$1:$G$17725,0)),0),INDEX($A$1:$A$17725,MATCH(G18883,$G$1:$G$17725,0)),MAX($A$2:$A18882)+1)</f>
        <v>14643</v>
      </c>
      <c r="B18883" s="1" t="e">
        <f aca="false">IF(COUNTIF($G$1:$G$17725,G18883&gt;0),0,INDEX($A$1:$A$17725,MATCH(G18883,$G$1:$G$17725,0)))</f>
        <v>#N/A</v>
      </c>
      <c r="C18883" s="1" t="str">
        <f aca="false">IF(H18883="",F18883,H18883)</f>
        <v>red cloud wind llc</v>
      </c>
      <c r="F18883" s="5"/>
      <c r="G18883" s="1" t="n">
        <v>63981</v>
      </c>
      <c r="H18883" s="1" t="s">
        <v>24178</v>
      </c>
      <c r="I18883" s="1" t="n">
        <v>56545</v>
      </c>
      <c r="J18883" s="1" t="s">
        <v>21036</v>
      </c>
    </row>
    <row r="18884" customFormat="false" ht="15" hidden="false" customHeight="true" outlineLevel="0" collapsed="false">
      <c r="A18884" s="1" t="n">
        <f aca="false">IF(IFERROR((MATCH(G18884,$G$1:$G$17725,0)),0),INDEX($A$1:$A$17725,MATCH(G18884,$G$1:$G$17725,0)),MAX($A$2:$A18883)+1)</f>
        <v>14644</v>
      </c>
      <c r="B18884" s="1" t="e">
        <f aca="false">IF(COUNTIF($G$1:$G$17725,G18884&gt;0),0,INDEX($A$1:$A$17725,MATCH(G18884,$G$1:$G$17725,0)))</f>
        <v>#N/A</v>
      </c>
      <c r="C18884" s="1" t="str">
        <f aca="false">IF(H18884="",F18884,H18884)</f>
        <v>charlie creek solar power plant</v>
      </c>
      <c r="F18884" s="5"/>
      <c r="G18884" s="1" t="n">
        <v>63982</v>
      </c>
      <c r="H18884" s="1" t="s">
        <v>24179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IF(IFERROR((MATCH(G18885,$G$1:$G$17725,0)),0),INDEX($A$1:$A$17725,MATCH(G18885,$G$1:$G$17725,0)),MAX($A$2:$A18884)+1)</f>
        <v>14645</v>
      </c>
      <c r="B18885" s="1" t="e">
        <f aca="false">IF(COUNTIF($G$1:$G$17725,G18885&gt;0),0,INDEX($A$1:$A$17725,MATCH(G18885,$G$1:$G$17725,0)))</f>
        <v>#N/A</v>
      </c>
      <c r="C18885" s="1" t="str">
        <f aca="false">IF(H18885="",F18885,H18885)</f>
        <v>rocket solar, llc</v>
      </c>
      <c r="F18885" s="5"/>
      <c r="G18885" s="1" t="n">
        <v>63983</v>
      </c>
      <c r="H18885" s="1" t="s">
        <v>24180</v>
      </c>
      <c r="I18885" s="1" t="n">
        <v>63639</v>
      </c>
      <c r="J18885" s="1" t="s">
        <v>24180</v>
      </c>
    </row>
    <row r="18886" customFormat="false" ht="15" hidden="false" customHeight="true" outlineLevel="0" collapsed="false">
      <c r="A18886" s="1" t="n">
        <f aca="false">IF(IFERROR((MATCH(G18886,$G$1:$G$17725,0)),0),INDEX($A$1:$A$17725,MATCH(G18886,$G$1:$G$17725,0)),MAX($A$2:$A18885)+1)</f>
        <v>14646</v>
      </c>
      <c r="B18886" s="1" t="e">
        <f aca="false">IF(COUNTIF($G$1:$G$17725,G18886&gt;0),0,INDEX($A$1:$A$17725,MATCH(G18886,$G$1:$G$17725,0)))</f>
        <v>#N/A</v>
      </c>
      <c r="C18886" s="1" t="str">
        <f aca="false">IF(H18886="",F18886,H18886)</f>
        <v>horseshoe solar, llc</v>
      </c>
      <c r="F18886" s="5"/>
      <c r="G18886" s="1" t="n">
        <v>63984</v>
      </c>
      <c r="H18886" s="1" t="s">
        <v>24181</v>
      </c>
      <c r="I18886" s="1" t="n">
        <v>63638</v>
      </c>
      <c r="J18886" s="1" t="s">
        <v>24181</v>
      </c>
    </row>
    <row r="18887" customFormat="false" ht="15" hidden="false" customHeight="true" outlineLevel="0" collapsed="false">
      <c r="A18887" s="1" t="n">
        <f aca="false">IF(IFERROR((MATCH(G18887,$G$1:$G$17725,0)),0),INDEX($A$1:$A$17725,MATCH(G18887,$G$1:$G$17725,0)),MAX($A$2:$A18886)+1)</f>
        <v>14647</v>
      </c>
      <c r="B18887" s="1" t="e">
        <f aca="false">IF(COUNTIF($G$1:$G$17725,G18887&gt;0),0,INDEX($A$1:$A$17725,MATCH(G18887,$G$1:$G$17725,0)))</f>
        <v>#N/A</v>
      </c>
      <c r="C18887" s="1" t="str">
        <f aca="false">IF(H18887="",F18887,H18887)</f>
        <v>fort bend solar llc</v>
      </c>
      <c r="F18887" s="5"/>
      <c r="G18887" s="1" t="n">
        <v>63985</v>
      </c>
      <c r="H18887" s="1" t="s">
        <v>24182</v>
      </c>
      <c r="I18887" s="1" t="n">
        <v>57416</v>
      </c>
      <c r="J18887" s="1" t="s">
        <v>24183</v>
      </c>
    </row>
    <row r="18888" customFormat="false" ht="15" hidden="false" customHeight="true" outlineLevel="0" collapsed="false">
      <c r="A18888" s="1" t="n">
        <f aca="false">IF(IFERROR((MATCH(G18888,$G$1:$G$17725,0)),0),INDEX($A$1:$A$17725,MATCH(G18888,$G$1:$G$17725,0)),MAX($A$2:$A18887)+1)</f>
        <v>14648</v>
      </c>
      <c r="B18888" s="1" t="e">
        <f aca="false">IF(COUNTIF($G$1:$G$17725,G18888&gt;0),0,INDEX($A$1:$A$17725,MATCH(G18888,$G$1:$G$17725,0)))</f>
        <v>#N/A</v>
      </c>
      <c r="C18888" s="1" t="str">
        <f aca="false">IF(H18888="",F18888,H18888)</f>
        <v>rialto - high school</v>
      </c>
      <c r="F18888" s="5"/>
      <c r="G18888" s="1" t="n">
        <v>63986</v>
      </c>
      <c r="H18888" s="1" t="s">
        <v>24184</v>
      </c>
      <c r="I18888" s="1" t="n">
        <v>60584</v>
      </c>
      <c r="J18888" s="1" t="s">
        <v>23544</v>
      </c>
    </row>
    <row r="18889" customFormat="false" ht="15" hidden="false" customHeight="true" outlineLevel="0" collapsed="false">
      <c r="A18889" s="1" t="n">
        <f aca="false">IF(IFERROR((MATCH(G18889,$G$1:$G$17725,0)),0),INDEX($A$1:$A$17725,MATCH(G18889,$G$1:$G$17725,0)),MAX($A$2:$A18888)+1)</f>
        <v>14649</v>
      </c>
      <c r="B18889" s="1" t="e">
        <f aca="false">IF(COUNTIF($G$1:$G$17725,G18889&gt;0),0,INDEX($A$1:$A$17725,MATCH(G18889,$G$1:$G$17725,0)))</f>
        <v>#N/A</v>
      </c>
      <c r="C18889" s="1" t="str">
        <f aca="false">IF(H18889="",F18889,H18889)</f>
        <v>novel martens solar llc</v>
      </c>
      <c r="F18889" s="5"/>
      <c r="G18889" s="1" t="n">
        <v>63987</v>
      </c>
      <c r="H18889" s="1" t="s">
        <v>24185</v>
      </c>
      <c r="I18889" s="1" t="n">
        <v>63590</v>
      </c>
      <c r="J18889" s="1" t="s">
        <v>24185</v>
      </c>
    </row>
    <row r="18890" customFormat="false" ht="15" hidden="false" customHeight="true" outlineLevel="0" collapsed="false">
      <c r="A18890" s="1" t="n">
        <f aca="false">IF(IFERROR((MATCH(G18890,$G$1:$G$17725,0)),0),INDEX($A$1:$A$17725,MATCH(G18890,$G$1:$G$17725,0)),MAX($A$2:$A18889)+1)</f>
        <v>14650</v>
      </c>
      <c r="B18890" s="1" t="e">
        <f aca="false">IF(COUNTIF($G$1:$G$17725,G18890&gt;0),0,INDEX($A$1:$A$17725,MATCH(G18890,$G$1:$G$17725,0)))</f>
        <v>#N/A</v>
      </c>
      <c r="C18890" s="1" t="str">
        <f aca="false">IF(H18890="",F18890,H18890)</f>
        <v>peterman ii</v>
      </c>
      <c r="F18890" s="5"/>
      <c r="G18890" s="1" t="n">
        <v>63989</v>
      </c>
      <c r="H18890" s="1" t="s">
        <v>24186</v>
      </c>
      <c r="I18890" s="1" t="n">
        <v>63643</v>
      </c>
      <c r="J18890" s="1" t="s">
        <v>24187</v>
      </c>
    </row>
    <row r="18891" customFormat="false" ht="15" hidden="false" customHeight="true" outlineLevel="0" collapsed="false">
      <c r="A18891" s="1" t="n">
        <f aca="false">IF(IFERROR((MATCH(G18891,$G$1:$G$17725,0)),0),INDEX($A$1:$A$17725,MATCH(G18891,$G$1:$G$17725,0)),MAX($A$2:$A18890)+1)</f>
        <v>14651</v>
      </c>
      <c r="B18891" s="1" t="e">
        <f aca="false">IF(COUNTIF($G$1:$G$17725,G18891&gt;0),0,INDEX($A$1:$A$17725,MATCH(G18891,$G$1:$G$17725,0)))</f>
        <v>#N/A</v>
      </c>
      <c r="C18891" s="1" t="str">
        <f aca="false">IF(H18891="",F18891,H18891)</f>
        <v>kish</v>
      </c>
      <c r="F18891" s="5"/>
      <c r="G18891" s="1" t="n">
        <v>63990</v>
      </c>
      <c r="H18891" s="1" t="s">
        <v>24188</v>
      </c>
      <c r="I18891" s="1" t="n">
        <v>63644</v>
      </c>
      <c r="J18891" s="1" t="s">
        <v>24189</v>
      </c>
    </row>
    <row r="18892" customFormat="false" ht="15" hidden="false" customHeight="true" outlineLevel="0" collapsed="false">
      <c r="A18892" s="1" t="n">
        <f aca="false">IF(IFERROR((MATCH(G18892,$G$1:$G$17725,0)),0),INDEX($A$1:$A$17725,MATCH(G18892,$G$1:$G$17725,0)),MAX($A$2:$A18891)+1)</f>
        <v>14652</v>
      </c>
      <c r="B18892" s="1" t="e">
        <f aca="false">IF(COUNTIF($G$1:$G$17725,G18892&gt;0),0,INDEX($A$1:$A$17725,MATCH(G18892,$G$1:$G$17725,0)))</f>
        <v>#N/A</v>
      </c>
      <c r="C18892" s="1" t="str">
        <f aca="false">IF(H18892="",F18892,H18892)</f>
        <v>nostrand</v>
      </c>
      <c r="F18892" s="5"/>
      <c r="G18892" s="1" t="n">
        <v>63991</v>
      </c>
      <c r="H18892" s="1" t="s">
        <v>24190</v>
      </c>
      <c r="I18892" s="1" t="n">
        <v>63645</v>
      </c>
      <c r="J18892" s="1" t="s">
        <v>24191</v>
      </c>
    </row>
    <row r="18893" customFormat="false" ht="15" hidden="false" customHeight="true" outlineLevel="0" collapsed="false">
      <c r="A18893" s="1" t="n">
        <f aca="false">IF(IFERROR((MATCH(G18893,$G$1:$G$17725,0)),0),INDEX($A$1:$A$17725,MATCH(G18893,$G$1:$G$17725,0)),MAX($A$2:$A18892)+1)</f>
        <v>14653</v>
      </c>
      <c r="B18893" s="1" t="e">
        <f aca="false">IF(COUNTIF($G$1:$G$17725,G18893&gt;0),0,INDEX($A$1:$A$17725,MATCH(G18893,$G$1:$G$17725,0)))</f>
        <v>#N/A</v>
      </c>
      <c r="C18893" s="1" t="str">
        <f aca="false">IF(H18893="",F18893,H18893)</f>
        <v>vulcan</v>
      </c>
      <c r="F18893" s="5"/>
      <c r="G18893" s="1" t="n">
        <v>63992</v>
      </c>
      <c r="H18893" s="1" t="s">
        <v>24192</v>
      </c>
      <c r="I18893" s="1" t="n">
        <v>63646</v>
      </c>
      <c r="J18893" s="1" t="s">
        <v>24193</v>
      </c>
    </row>
    <row r="18894" customFormat="false" ht="15" hidden="false" customHeight="true" outlineLevel="0" collapsed="false">
      <c r="A18894" s="1" t="n">
        <f aca="false">IF(IFERROR((MATCH(G18894,$G$1:$G$17725,0)),0),INDEX($A$1:$A$17725,MATCH(G18894,$G$1:$G$17725,0)),MAX($A$2:$A18893)+1)</f>
        <v>14654</v>
      </c>
      <c r="B18894" s="1" t="e">
        <f aca="false">IF(COUNTIF($G$1:$G$17725,G18894&gt;0),0,INDEX($A$1:$A$17725,MATCH(G18894,$G$1:$G$17725,0)))</f>
        <v>#N/A</v>
      </c>
      <c r="C18894" s="1" t="str">
        <f aca="false">IF(H18894="",F18894,H18894)</f>
        <v>ftf-packingshed</v>
      </c>
      <c r="F18894" s="5"/>
      <c r="G18894" s="1" t="n">
        <v>63993</v>
      </c>
      <c r="H18894" s="1" t="s">
        <v>24194</v>
      </c>
      <c r="I18894" s="1" t="n">
        <v>63648</v>
      </c>
      <c r="J18894" s="1" t="s">
        <v>24195</v>
      </c>
    </row>
    <row r="18895" customFormat="false" ht="15" hidden="false" customHeight="true" outlineLevel="0" collapsed="false">
      <c r="A18895" s="1" t="n">
        <f aca="false">IF(IFERROR((MATCH(G18895,$G$1:$G$17725,0)),0),INDEX($A$1:$A$17725,MATCH(G18895,$G$1:$G$17725,0)),MAX($A$2:$A18894)+1)</f>
        <v>14655</v>
      </c>
      <c r="B18895" s="1" t="e">
        <f aca="false">IF(COUNTIF($G$1:$G$17725,G18895&gt;0),0,INDEX($A$1:$A$17725,MATCH(G18895,$G$1:$G$17725,0)))</f>
        <v>#N/A</v>
      </c>
      <c r="C18895" s="1" t="str">
        <f aca="false">IF(H18895="",F18895,H18895)</f>
        <v>trenton</v>
      </c>
      <c r="F18895" s="5"/>
      <c r="G18895" s="1" t="n">
        <v>63995</v>
      </c>
      <c r="H18895" s="1" t="s">
        <v>19197</v>
      </c>
      <c r="I18895" s="1" t="n">
        <v>6455</v>
      </c>
      <c r="J18895" s="1" t="s">
        <v>24173</v>
      </c>
    </row>
    <row r="18896" customFormat="false" ht="15" hidden="false" customHeight="true" outlineLevel="0" collapsed="false">
      <c r="A18896" s="1" t="n">
        <f aca="false">IF(IFERROR((MATCH(G18896,$G$1:$G$17725,0)),0),INDEX($A$1:$A$17725,MATCH(G18896,$G$1:$G$17725,0)),MAX($A$2:$A18895)+1)</f>
        <v>14656</v>
      </c>
      <c r="B18896" s="1" t="e">
        <f aca="false">IF(COUNTIF($G$1:$G$17725,G18896&gt;0),0,INDEX($A$1:$A$17725,MATCH(G18896,$G$1:$G$17725,0)))</f>
        <v>#N/A</v>
      </c>
      <c r="C18896" s="1" t="str">
        <f aca="false">IF(H18896="",F18896,H18896)</f>
        <v>cape san blas</v>
      </c>
      <c r="F18896" s="5"/>
      <c r="G18896" s="1" t="n">
        <v>63996</v>
      </c>
      <c r="H18896" s="1" t="s">
        <v>24196</v>
      </c>
      <c r="I18896" s="1" t="n">
        <v>6455</v>
      </c>
      <c r="J18896" s="1" t="s">
        <v>24173</v>
      </c>
    </row>
    <row r="18897" customFormat="false" ht="15" hidden="false" customHeight="true" outlineLevel="0" collapsed="false">
      <c r="A18897" s="1" t="n">
        <f aca="false">IF(IFERROR((MATCH(G18897,$G$1:$G$17725,0)),0),INDEX($A$1:$A$17725,MATCH(G18897,$G$1:$G$17725,0)),MAX($A$2:$A18896)+1)</f>
        <v>14657</v>
      </c>
      <c r="B18897" s="1" t="e">
        <f aca="false">IF(COUNTIF($G$1:$G$17725,G18897&gt;0),0,INDEX($A$1:$A$17725,MATCH(G18897,$G$1:$G$17725,0)))</f>
        <v>#N/A</v>
      </c>
      <c r="C18897" s="1" t="str">
        <f aca="false">IF(H18897="",F18897,H18897)</f>
        <v>pine hill</v>
      </c>
      <c r="F18897" s="5"/>
      <c r="G18897" s="1" t="n">
        <v>63997</v>
      </c>
      <c r="H18897" s="1" t="s">
        <v>24197</v>
      </c>
      <c r="I18897" s="1" t="n">
        <v>60571</v>
      </c>
      <c r="J18897" s="1" t="s">
        <v>23700</v>
      </c>
    </row>
    <row r="18898" customFormat="false" ht="15" hidden="false" customHeight="true" outlineLevel="0" collapsed="false">
      <c r="A18898" s="1" t="n">
        <f aca="false">IF(IFERROR((MATCH(G18898,$G$1:$G$17725,0)),0),INDEX($A$1:$A$17725,MATCH(G18898,$G$1:$G$17725,0)),MAX($A$2:$A18897)+1)</f>
        <v>14658</v>
      </c>
      <c r="B18898" s="1" t="e">
        <f aca="false">IF(COUNTIF($G$1:$G$17725,G18898&gt;0),0,INDEX($A$1:$A$17725,MATCH(G18898,$G$1:$G$17725,0)))</f>
        <v>#N/A</v>
      </c>
      <c r="C18898" s="1" t="str">
        <f aca="false">IF(H18898="",F18898,H18898)</f>
        <v>jennings energy storage facility</v>
      </c>
      <c r="F18898" s="5"/>
      <c r="G18898" s="1" t="n">
        <v>63998</v>
      </c>
      <c r="H18898" s="1" t="s">
        <v>24198</v>
      </c>
      <c r="I18898" s="1" t="n">
        <v>6455</v>
      </c>
      <c r="J18898" s="1" t="s">
        <v>24173</v>
      </c>
    </row>
    <row r="18899" customFormat="false" ht="15" hidden="false" customHeight="true" outlineLevel="0" collapsed="false">
      <c r="A18899" s="1" t="n">
        <f aca="false">IF(IFERROR((MATCH(G18899,$G$1:$G$17725,0)),0),INDEX($A$1:$A$17725,MATCH(G18899,$G$1:$G$17725,0)),MAX($A$2:$A18898)+1)</f>
        <v>14659</v>
      </c>
      <c r="B18899" s="1" t="e">
        <f aca="false">IF(COUNTIF($G$1:$G$17725,G18899&gt;0),0,INDEX($A$1:$A$17725,MATCH(G18899,$G$1:$G$17725,0)))</f>
        <v>#N/A</v>
      </c>
      <c r="C18899" s="1" t="str">
        <f aca="false">IF(H18899="",F18899,H18899)</f>
        <v>micanopy energy storage facility</v>
      </c>
      <c r="F18899" s="5"/>
      <c r="G18899" s="1" t="n">
        <v>63999</v>
      </c>
      <c r="H18899" s="1" t="s">
        <v>24199</v>
      </c>
      <c r="I18899" s="1" t="n">
        <v>6455</v>
      </c>
      <c r="J18899" s="1" t="s">
        <v>24173</v>
      </c>
    </row>
    <row r="18900" customFormat="false" ht="15" hidden="false" customHeight="true" outlineLevel="0" collapsed="false">
      <c r="A18900" s="1" t="n">
        <f aca="false">IF(IFERROR((MATCH(G18900,$G$1:$G$17725,0)),0),INDEX($A$1:$A$17725,MATCH(G18900,$G$1:$G$17725,0)),MAX($A$2:$A18899)+1)</f>
        <v>14660</v>
      </c>
      <c r="B18900" s="1" t="e">
        <f aca="false">IF(COUNTIF($G$1:$G$17725,G18900&gt;0),0,INDEX($A$1:$A$17725,MATCH(G18900,$G$1:$G$17725,0)))</f>
        <v>#N/A</v>
      </c>
      <c r="C18900" s="1" t="str">
        <f aca="false">IF(H18900="",F18900,H18900)</f>
        <v>amaterasu llc</v>
      </c>
      <c r="F18900" s="5"/>
      <c r="G18900" s="1" t="n">
        <v>64000</v>
      </c>
      <c r="H18900" s="1" t="s">
        <v>24200</v>
      </c>
      <c r="I18900" s="1" t="n">
        <v>61012</v>
      </c>
      <c r="J18900" s="1" t="s">
        <v>23023</v>
      </c>
    </row>
    <row r="18901" customFormat="false" ht="15" hidden="false" customHeight="true" outlineLevel="0" collapsed="false">
      <c r="A18901" s="1" t="n">
        <f aca="false">IF(IFERROR((MATCH(G18901,$G$1:$G$17725,0)),0),INDEX($A$1:$A$17725,MATCH(G18901,$G$1:$G$17725,0)),MAX($A$2:$A18900)+1)</f>
        <v>14661</v>
      </c>
      <c r="B18901" s="1" t="e">
        <f aca="false">IF(COUNTIF($G$1:$G$17725,G18901&gt;0),0,INDEX($A$1:$A$17725,MATCH(G18901,$G$1:$G$17725,0)))</f>
        <v>#N/A</v>
      </c>
      <c r="C18901" s="1" t="str">
        <f aca="false">IF(H18901="",F18901,H18901)</f>
        <v>camellia solar, llc</v>
      </c>
      <c r="F18901" s="5"/>
      <c r="G18901" s="1" t="n">
        <v>64001</v>
      </c>
      <c r="H18901" s="1" t="s">
        <v>24201</v>
      </c>
      <c r="I18901" s="1" t="n">
        <v>62759</v>
      </c>
      <c r="J18901" s="1" t="s">
        <v>22965</v>
      </c>
    </row>
    <row r="18902" customFormat="false" ht="15" hidden="false" customHeight="true" outlineLevel="0" collapsed="false">
      <c r="A18902" s="1" t="n">
        <f aca="false">IF(IFERROR((MATCH(G18902,$G$1:$G$17725,0)),0),INDEX($A$1:$A$17725,MATCH(G18902,$G$1:$G$17725,0)),MAX($A$2:$A18901)+1)</f>
        <v>14662</v>
      </c>
      <c r="B18902" s="1" t="e">
        <f aca="false">IF(COUNTIF($G$1:$G$17725,G18902&gt;0),0,INDEX($A$1:$A$17725,MATCH(G18902,$G$1:$G$17725,0)))</f>
        <v>#N/A</v>
      </c>
      <c r="C18902" s="1" t="str">
        <f aca="false">IF(H18902="",F18902,H18902)</f>
        <v>buttercup solar, llc</v>
      </c>
      <c r="F18902" s="5"/>
      <c r="G18902" s="1" t="n">
        <v>64002</v>
      </c>
      <c r="H18902" s="1" t="s">
        <v>24202</v>
      </c>
      <c r="I18902" s="1" t="n">
        <v>61677</v>
      </c>
      <c r="J18902" s="1" t="s">
        <v>23238</v>
      </c>
    </row>
    <row r="18903" customFormat="false" ht="15" hidden="false" customHeight="true" outlineLevel="0" collapsed="false">
      <c r="A18903" s="1" t="n">
        <f aca="false">IF(IFERROR((MATCH(G18903,$G$1:$G$17725,0)),0),INDEX($A$1:$A$17725,MATCH(G18903,$G$1:$G$17725,0)),MAX($A$2:$A18902)+1)</f>
        <v>14663</v>
      </c>
      <c r="B18903" s="1" t="e">
        <f aca="false">IF(COUNTIF($G$1:$G$17725,G18903&gt;0),0,INDEX($A$1:$A$17725,MATCH(G18903,$G$1:$G$17725,0)))</f>
        <v>#N/A</v>
      </c>
      <c r="C18903" s="1" t="str">
        <f aca="false">IF(H18903="",F18903,H18903)</f>
        <v>iron star wind project</v>
      </c>
      <c r="F18903" s="5"/>
      <c r="G18903" s="1" t="n">
        <v>64003</v>
      </c>
      <c r="H18903" s="1" t="s">
        <v>24203</v>
      </c>
      <c r="I18903" s="1" t="n">
        <v>56201</v>
      </c>
      <c r="J18903" s="1" t="s">
        <v>24204</v>
      </c>
    </row>
    <row r="18904" customFormat="false" ht="15" hidden="false" customHeight="true" outlineLevel="0" collapsed="false">
      <c r="A18904" s="1" t="n">
        <f aca="false">IF(IFERROR((MATCH(G18904,$G$1:$G$17725,0)),0),INDEX($A$1:$A$17725,MATCH(G18904,$G$1:$G$17725,0)),MAX($A$2:$A18903)+1)</f>
        <v>14664</v>
      </c>
      <c r="B18904" s="1" t="e">
        <f aca="false">IF(COUNTIF($G$1:$G$17725,G18904&gt;0),0,INDEX($A$1:$A$17725,MATCH(G18904,$G$1:$G$17725,0)))</f>
        <v>#N/A</v>
      </c>
      <c r="C18904" s="1" t="str">
        <f aca="false">IF(H18904="",F18904,H18904)</f>
        <v>interfaith medical center</v>
      </c>
      <c r="F18904" s="5"/>
      <c r="G18904" s="1" t="n">
        <v>64004</v>
      </c>
      <c r="H18904" s="1" t="s">
        <v>24205</v>
      </c>
      <c r="I18904" s="1" t="n">
        <v>63650</v>
      </c>
      <c r="J18904" s="1" t="s">
        <v>24205</v>
      </c>
    </row>
    <row r="18905" customFormat="false" ht="15" hidden="false" customHeight="true" outlineLevel="0" collapsed="false">
      <c r="A18905" s="1" t="n">
        <f aca="false">IF(IFERROR((MATCH(G18905,$G$1:$G$17725,0)),0),INDEX($A$1:$A$17725,MATCH(G18905,$G$1:$G$17725,0)),MAX($A$2:$A18904)+1)</f>
        <v>14665</v>
      </c>
      <c r="B18905" s="1" t="e">
        <f aca="false">IF(COUNTIF($G$1:$G$17725,G18905&gt;0),0,INDEX($A$1:$A$17725,MATCH(G18905,$G$1:$G$17725,0)))</f>
        <v>#N/A</v>
      </c>
      <c r="C18905" s="1" t="str">
        <f aca="false">IF(H18905="",F18905,H18905)</f>
        <v>toyota long beach trigen</v>
      </c>
      <c r="F18905" s="5"/>
      <c r="G18905" s="1" t="n">
        <v>64005</v>
      </c>
      <c r="H18905" s="1" t="s">
        <v>24206</v>
      </c>
      <c r="I18905" s="1" t="n">
        <v>63658</v>
      </c>
      <c r="J18905" s="1" t="s">
        <v>24207</v>
      </c>
    </row>
    <row r="18906" customFormat="false" ht="15" hidden="false" customHeight="true" outlineLevel="0" collapsed="false">
      <c r="A18906" s="1" t="n">
        <f aca="false">IF(IFERROR((MATCH(G18906,$G$1:$G$17725,0)),0),INDEX($A$1:$A$17725,MATCH(G18906,$G$1:$G$17725,0)),MAX($A$2:$A18905)+1)</f>
        <v>14666</v>
      </c>
      <c r="B18906" s="1" t="e">
        <f aca="false">IF(COUNTIF($G$1:$G$17725,G18906&gt;0),0,INDEX($A$1:$A$17725,MATCH(G18906,$G$1:$G$17725,0)))</f>
        <v>#N/A</v>
      </c>
      <c r="C18906" s="1" t="str">
        <f aca="false">IF(H18906="",F18906,H18906)</f>
        <v>sulussolar33</v>
      </c>
      <c r="F18906" s="5"/>
      <c r="G18906" s="1" t="n">
        <v>64006</v>
      </c>
      <c r="H18906" s="1" t="s">
        <v>24208</v>
      </c>
      <c r="I18906" s="1" t="n">
        <v>63657</v>
      </c>
      <c r="J18906" s="1" t="s">
        <v>24208</v>
      </c>
    </row>
    <row r="18907" customFormat="false" ht="15" hidden="false" customHeight="true" outlineLevel="0" collapsed="false">
      <c r="A18907" s="1" t="n">
        <f aca="false">IF(IFERROR((MATCH(G18907,$G$1:$G$17725,0)),0),INDEX($A$1:$A$17725,MATCH(G18907,$G$1:$G$17725,0)),MAX($A$2:$A18906)+1)</f>
        <v>14667</v>
      </c>
      <c r="B18907" s="1" t="e">
        <f aca="false">IF(COUNTIF($G$1:$G$17725,G18907&gt;0),0,INDEX($A$1:$A$17725,MATCH(G18907,$G$1:$G$17725,0)))</f>
        <v>#N/A</v>
      </c>
      <c r="C18907" s="1" t="str">
        <f aca="false">IF(H18907="",F18907,H18907)</f>
        <v>sulussolar28</v>
      </c>
      <c r="F18907" s="5"/>
      <c r="G18907" s="1" t="n">
        <v>64007</v>
      </c>
      <c r="H18907" s="1" t="s">
        <v>24209</v>
      </c>
      <c r="I18907" s="1" t="n">
        <v>63656</v>
      </c>
      <c r="J18907" s="1" t="s">
        <v>24209</v>
      </c>
    </row>
    <row r="18908" customFormat="false" ht="15" hidden="false" customHeight="true" outlineLevel="0" collapsed="false">
      <c r="A18908" s="1" t="n">
        <f aca="false">IF(IFERROR((MATCH(G18908,$G$1:$G$17725,0)),0),INDEX($A$1:$A$17725,MATCH(G18908,$G$1:$G$17725,0)),MAX($A$2:$A18907)+1)</f>
        <v>14668</v>
      </c>
      <c r="B18908" s="1" t="e">
        <f aca="false">IF(COUNTIF($G$1:$G$17725,G18908&gt;0),0,INDEX($A$1:$A$17725,MATCH(G18908,$G$1:$G$17725,0)))</f>
        <v>#N/A</v>
      </c>
      <c r="C18908" s="1" t="str">
        <f aca="false">IF(H18908="",F18908,H18908)</f>
        <v>milfordsolar or</v>
      </c>
      <c r="F18908" s="5"/>
      <c r="G18908" s="1" t="n">
        <v>64008</v>
      </c>
      <c r="H18908" s="1" t="s">
        <v>24210</v>
      </c>
      <c r="I18908" s="1" t="n">
        <v>63655</v>
      </c>
      <c r="J18908" s="1" t="s">
        <v>24211</v>
      </c>
    </row>
    <row r="18909" customFormat="false" ht="15" hidden="false" customHeight="true" outlineLevel="0" collapsed="false">
      <c r="A18909" s="1" t="n">
        <f aca="false">IF(IFERROR((MATCH(G18909,$G$1:$G$17725,0)),0),INDEX($A$1:$A$17725,MATCH(G18909,$G$1:$G$17725,0)),MAX($A$2:$A18908)+1)</f>
        <v>14669</v>
      </c>
      <c r="B18909" s="1" t="e">
        <f aca="false">IF(COUNTIF($G$1:$G$17725,G18909&gt;0),0,INDEX($A$1:$A$17725,MATCH(G18909,$G$1:$G$17725,0)))</f>
        <v>#N/A</v>
      </c>
      <c r="C18909" s="1" t="str">
        <f aca="false">IF(H18909="",F18909,H18909)</f>
        <v>bristolsolar</v>
      </c>
      <c r="F18909" s="5"/>
      <c r="G18909" s="1" t="n">
        <v>64009</v>
      </c>
      <c r="H18909" s="1" t="s">
        <v>24212</v>
      </c>
      <c r="I18909" s="1" t="n">
        <v>63654</v>
      </c>
      <c r="J18909" s="1" t="s">
        <v>24212</v>
      </c>
    </row>
    <row r="18910" customFormat="false" ht="15" hidden="false" customHeight="true" outlineLevel="0" collapsed="false">
      <c r="A18910" s="1" t="n">
        <f aca="false">IF(IFERROR((MATCH(G18910,$G$1:$G$17725,0)),0),INDEX($A$1:$A$17725,MATCH(G18910,$G$1:$G$17725,0)),MAX($A$2:$A18909)+1)</f>
        <v>14670</v>
      </c>
      <c r="B18910" s="1" t="e">
        <f aca="false">IF(COUNTIF($G$1:$G$17725,G18910&gt;0),0,INDEX($A$1:$A$17725,MATCH(G18910,$G$1:$G$17725,0)))</f>
        <v>#N/A</v>
      </c>
      <c r="C18910" s="1" t="str">
        <f aca="false">IF(H18910="",F18910,H18910)</f>
        <v>energix hollyfield, llc</v>
      </c>
      <c r="F18910" s="5"/>
      <c r="G18910" s="1" t="n">
        <v>64010</v>
      </c>
      <c r="H18910" s="1" t="s">
        <v>24213</v>
      </c>
      <c r="I18910" s="1" t="n">
        <v>63651</v>
      </c>
      <c r="J18910" s="1" t="s">
        <v>24213</v>
      </c>
    </row>
    <row r="18911" customFormat="false" ht="15" hidden="false" customHeight="true" outlineLevel="0" collapsed="false">
      <c r="A18911" s="1" t="n">
        <f aca="false">IF(IFERROR((MATCH(G18911,$G$1:$G$17725,0)),0),INDEX($A$1:$A$17725,MATCH(G18911,$G$1:$G$17725,0)),MAX($A$2:$A18910)+1)</f>
        <v>14671</v>
      </c>
      <c r="B18911" s="1" t="e">
        <f aca="false">IF(COUNTIF($G$1:$G$17725,G18911&gt;0),0,INDEX($A$1:$A$17725,MATCH(G18911,$G$1:$G$17725,0)))</f>
        <v>#N/A</v>
      </c>
      <c r="C18911" s="1" t="str">
        <f aca="false">IF(H18911="",F18911,H18911)</f>
        <v>bainbridge solar</v>
      </c>
      <c r="F18911" s="5"/>
      <c r="G18911" s="1" t="n">
        <v>64011</v>
      </c>
      <c r="H18911" s="1" t="s">
        <v>24214</v>
      </c>
      <c r="I18911" s="1" t="n">
        <v>63665</v>
      </c>
      <c r="J18911" s="1" t="s">
        <v>24215</v>
      </c>
    </row>
    <row r="18912" customFormat="false" ht="15" hidden="false" customHeight="true" outlineLevel="0" collapsed="false">
      <c r="A18912" s="1" t="n">
        <f aca="false">IF(IFERROR((MATCH(G18912,$G$1:$G$17725,0)),0),INDEX($A$1:$A$17725,MATCH(G18912,$G$1:$G$17725,0)),MAX($A$2:$A18911)+1)</f>
        <v>14672</v>
      </c>
      <c r="B18912" s="1" t="e">
        <f aca="false">IF(COUNTIF($G$1:$G$17725,G18912&gt;0),0,INDEX($A$1:$A$17725,MATCH(G18912,$G$1:$G$17725,0)))</f>
        <v>#N/A</v>
      </c>
      <c r="C18912" s="1" t="str">
        <f aca="false">IF(H18912="",F18912,H18912)</f>
        <v>energix nokesville, llc</v>
      </c>
      <c r="F18912" s="5"/>
      <c r="G18912" s="1" t="n">
        <v>64012</v>
      </c>
      <c r="H18912" s="1" t="s">
        <v>24216</v>
      </c>
      <c r="I18912" s="1" t="n">
        <v>63653</v>
      </c>
      <c r="J18912" s="1" t="s">
        <v>24216</v>
      </c>
    </row>
    <row r="18913" customFormat="false" ht="15" hidden="false" customHeight="true" outlineLevel="0" collapsed="false">
      <c r="A18913" s="1" t="n">
        <f aca="false">IF(IFERROR((MATCH(G18913,$G$1:$G$17725,0)),0),INDEX($A$1:$A$17725,MATCH(G18913,$G$1:$G$17725,0)),MAX($A$2:$A18912)+1)</f>
        <v>14673</v>
      </c>
      <c r="B18913" s="1" t="e">
        <f aca="false">IF(COUNTIF($G$1:$G$17725,G18913&gt;0),0,INDEX($A$1:$A$17725,MATCH(G18913,$G$1:$G$17725,0)))</f>
        <v>#N/A</v>
      </c>
      <c r="C18913" s="1" t="str">
        <f aca="false">IF(H18913="",F18913,H18913)</f>
        <v>somonauk road solar 1</v>
      </c>
      <c r="F18913" s="5"/>
      <c r="G18913" s="1" t="n">
        <v>64013</v>
      </c>
      <c r="H18913" s="1" t="s">
        <v>24217</v>
      </c>
      <c r="I18913" s="1" t="n">
        <v>63664</v>
      </c>
      <c r="J18913" s="1" t="s">
        <v>24218</v>
      </c>
    </row>
    <row r="18914" customFormat="false" ht="15" hidden="false" customHeight="true" outlineLevel="0" collapsed="false">
      <c r="A18914" s="1" t="n">
        <f aca="false">IF(IFERROR((MATCH(G18914,$G$1:$G$17725,0)),0),INDEX($A$1:$A$17725,MATCH(G18914,$G$1:$G$17725,0)),MAX($A$2:$A18913)+1)</f>
        <v>14674</v>
      </c>
      <c r="B18914" s="1" t="e">
        <f aca="false">IF(COUNTIF($G$1:$G$17725,G18914&gt;0),0,INDEX($A$1:$A$17725,MATCH(G18914,$G$1:$G$17725,0)))</f>
        <v>#N/A</v>
      </c>
      <c r="C18914" s="1" t="str">
        <f aca="false">IF(H18914="",F18914,H18914)</f>
        <v>28 livermore hill road solar</v>
      </c>
      <c r="F18914" s="5"/>
      <c r="G18914" s="1" t="n">
        <v>64014</v>
      </c>
      <c r="H18914" s="1" t="s">
        <v>24219</v>
      </c>
      <c r="I18914" s="1" t="n">
        <v>63663</v>
      </c>
      <c r="J18914" s="1" t="s">
        <v>24220</v>
      </c>
    </row>
    <row r="18915" customFormat="false" ht="15" hidden="false" customHeight="true" outlineLevel="0" collapsed="false">
      <c r="A18915" s="1" t="n">
        <f aca="false">IF(IFERROR((MATCH(G18915,$G$1:$G$17725,0)),0),INDEX($A$1:$A$17725,MATCH(G18915,$G$1:$G$17725,0)),MAX($A$2:$A18914)+1)</f>
        <v>14675</v>
      </c>
      <c r="B18915" s="1" t="e">
        <f aca="false">IF(COUNTIF($G$1:$G$17725,G18915&gt;0),0,INDEX($A$1:$A$17725,MATCH(G18915,$G$1:$G$17725,0)))</f>
        <v>#N/A</v>
      </c>
      <c r="C18915" s="1" t="str">
        <f aca="false">IF(H18915="",F18915,H18915)</f>
        <v>energix buckingham, llc</v>
      </c>
      <c r="F18915" s="5"/>
      <c r="G18915" s="1" t="n">
        <v>64015</v>
      </c>
      <c r="H18915" s="1" t="s">
        <v>24221</v>
      </c>
      <c r="I18915" s="1" t="n">
        <v>63652</v>
      </c>
      <c r="J18915" s="1" t="s">
        <v>24221</v>
      </c>
    </row>
    <row r="18916" customFormat="false" ht="15" hidden="false" customHeight="true" outlineLevel="0" collapsed="false">
      <c r="A18916" s="1" t="n">
        <f aca="false">IF(IFERROR((MATCH(G18916,$G$1:$G$17725,0)),0),INDEX($A$1:$A$17725,MATCH(G18916,$G$1:$G$17725,0)),MAX($A$2:$A18915)+1)</f>
        <v>14676</v>
      </c>
      <c r="B18916" s="1" t="e">
        <f aca="false">IF(COUNTIF($G$1:$G$17725,G18916&gt;0),0,INDEX($A$1:$A$17725,MATCH(G18916,$G$1:$G$17725,0)))</f>
        <v>#N/A</v>
      </c>
      <c r="C18916" s="1" t="str">
        <f aca="false">IF(H18916="",F18916,H18916)</f>
        <v>edwardsville solar ii</v>
      </c>
      <c r="F18916" s="5"/>
      <c r="G18916" s="1" t="n">
        <v>64016</v>
      </c>
      <c r="H18916" s="1" t="s">
        <v>24222</v>
      </c>
      <c r="I18916" s="1" t="n">
        <v>63662</v>
      </c>
      <c r="J18916" s="1" t="s">
        <v>24223</v>
      </c>
    </row>
    <row r="18917" customFormat="false" ht="15" hidden="false" customHeight="true" outlineLevel="0" collapsed="false">
      <c r="A18917" s="1" t="n">
        <f aca="false">IF(IFERROR((MATCH(G18917,$G$1:$G$17725,0)),0),INDEX($A$1:$A$17725,MATCH(G18917,$G$1:$G$17725,0)),MAX($A$2:$A18916)+1)</f>
        <v>14677</v>
      </c>
      <c r="B18917" s="1" t="e">
        <f aca="false">IF(COUNTIF($G$1:$G$17725,G18917&gt;0),0,INDEX($A$1:$A$17725,MATCH(G18917,$G$1:$G$17725,0)))</f>
        <v>#N/A</v>
      </c>
      <c r="C18917" s="1" t="str">
        <f aca="false">IF(H18917="",F18917,H18917)</f>
        <v>brick church solar</v>
      </c>
      <c r="F18917" s="5"/>
      <c r="G18917" s="1" t="n">
        <v>64017</v>
      </c>
      <c r="H18917" s="1" t="s">
        <v>24224</v>
      </c>
      <c r="I18917" s="1" t="n">
        <v>63661</v>
      </c>
      <c r="J18917" s="1" t="s">
        <v>24225</v>
      </c>
    </row>
    <row r="18918" customFormat="false" ht="15" hidden="false" customHeight="true" outlineLevel="0" collapsed="false">
      <c r="A18918" s="1" t="n">
        <f aca="false">IF(IFERROR((MATCH(G18918,$G$1:$G$17725,0)),0),INDEX($A$1:$A$17725,MATCH(G18918,$G$1:$G$17725,0)),MAX($A$2:$A18917)+1)</f>
        <v>14678</v>
      </c>
      <c r="B18918" s="1" t="e">
        <f aca="false">IF(COUNTIF($G$1:$G$17725,G18918&gt;0),0,INDEX($A$1:$A$17725,MATCH(G18918,$G$1:$G$17725,0)))</f>
        <v>#N/A</v>
      </c>
      <c r="C18918" s="1" t="str">
        <f aca="false">IF(H18918="",F18918,H18918)</f>
        <v>route 76 boone solar 1</v>
      </c>
      <c r="F18918" s="5"/>
      <c r="G18918" s="1" t="n">
        <v>64018</v>
      </c>
      <c r="H18918" s="1" t="s">
        <v>24226</v>
      </c>
      <c r="I18918" s="1" t="n">
        <v>63660</v>
      </c>
      <c r="J18918" s="1" t="s">
        <v>24227</v>
      </c>
    </row>
    <row r="18919" customFormat="false" ht="15" hidden="false" customHeight="true" outlineLevel="0" collapsed="false">
      <c r="A18919" s="1" t="n">
        <f aca="false">IF(IFERROR((MATCH(G18919,$G$1:$G$17725,0)),0),INDEX($A$1:$A$17725,MATCH(G18919,$G$1:$G$17725,0)),MAX($A$2:$A18918)+1)</f>
        <v>14679</v>
      </c>
      <c r="B18919" s="1" t="e">
        <f aca="false">IF(COUNTIF($G$1:$G$17725,G18919&gt;0),0,INDEX($A$1:$A$17725,MATCH(G18919,$G$1:$G$17725,0)))</f>
        <v>#N/A</v>
      </c>
      <c r="C18919" s="1" t="str">
        <f aca="false">IF(H18919="",F18919,H18919)</f>
        <v>erving csg</v>
      </c>
      <c r="F18919" s="5"/>
      <c r="G18919" s="1" t="n">
        <v>63950</v>
      </c>
      <c r="H18919" s="1" t="s">
        <v>24228</v>
      </c>
      <c r="I18919" s="1" t="n">
        <v>63615</v>
      </c>
      <c r="J18919" s="1" t="s">
        <v>24229</v>
      </c>
      <c r="K18919" s="1" t="s">
        <v>24230</v>
      </c>
    </row>
    <row r="18920" customFormat="false" ht="15" hidden="false" customHeight="true" outlineLevel="0" collapsed="false">
      <c r="A18920" s="1" t="n">
        <f aca="false">IF(IFERROR((MATCH(G18920,$G$1:$G$17725,0)),0),INDEX($A$1:$A$17725,MATCH(G18920,$G$1:$G$17725,0)),MAX($A$2:$A18919)+1)</f>
        <v>14680</v>
      </c>
      <c r="B18920" s="1" t="e">
        <f aca="false">IF(COUNTIF($G$1:$G$17725,G18920&gt;0),0,INDEX($A$1:$A$17725,MATCH(G18920,$G$1:$G$17725,0)))</f>
        <v>#N/A</v>
      </c>
      <c r="C18920" s="1" t="str">
        <f aca="false">IF(H18920="",F18920,H18920)</f>
        <v>easthampton csg</v>
      </c>
      <c r="F18920" s="5"/>
      <c r="G18920" s="1" t="n">
        <v>63953</v>
      </c>
      <c r="H18920" s="1" t="s">
        <v>24231</v>
      </c>
      <c r="I18920" s="1" t="n">
        <v>63614</v>
      </c>
      <c r="J18920" s="1" t="s">
        <v>24232</v>
      </c>
      <c r="K18920" s="1" t="s">
        <v>24233</v>
      </c>
    </row>
    <row r="18921" customFormat="false" ht="15" hidden="false" customHeight="true" outlineLevel="0" collapsed="false">
      <c r="A18921" s="1" t="n">
        <f aca="false">IF(IFERROR((MATCH(G18921,$G$1:$G$17725,0)),0),INDEX($A$1:$A$17725,MATCH(G18921,$G$1:$G$17725,0)),MAX($A$2:$A18920)+1)</f>
        <v>14681</v>
      </c>
      <c r="B18921" s="1" t="e">
        <f aca="false">IF(COUNTIF($G$1:$G$17725,G18921&gt;0),0,INDEX($A$1:$A$17725,MATCH(G18921,$G$1:$G$17725,0)))</f>
        <v>#N/A</v>
      </c>
      <c r="C18921" s="1" t="str">
        <f aca="false">IF(H18921="",F18921,H18921)</f>
        <v>day hill solar, llc</v>
      </c>
      <c r="F18921" s="5"/>
      <c r="G18921" s="1" t="n">
        <v>63957</v>
      </c>
      <c r="H18921" s="1" t="s">
        <v>24234</v>
      </c>
      <c r="I18921" s="1" t="n">
        <v>60025</v>
      </c>
      <c r="J18921" s="1" t="s">
        <v>21017</v>
      </c>
      <c r="K18921" s="1" t="s">
        <v>24235</v>
      </c>
    </row>
    <row r="18922" customFormat="false" ht="15" hidden="false" customHeight="true" outlineLevel="0" collapsed="false">
      <c r="A18922" s="1" t="n">
        <f aca="false">IF(IFERROR((MATCH(G18922,$G$1:$G$17725,0)),0),INDEX($A$1:$A$17725,MATCH(G18922,$G$1:$G$17725,0)),MAX($A$2:$A18921)+1)</f>
        <v>14682</v>
      </c>
      <c r="B18922" s="1" t="e">
        <f aca="false">IF(COUNTIF($G$1:$G$17725,G18922&gt;0),0,INDEX($A$1:$A$17725,MATCH(G18922,$G$1:$G$17725,0)))</f>
        <v>#N/A</v>
      </c>
      <c r="C18922" s="1" t="str">
        <f aca="false">IF(H18922="",F18922,H18922)</f>
        <v>blooming grove wind energy center</v>
      </c>
      <c r="F18922" s="5"/>
      <c r="G18922" s="1" t="n">
        <v>63988</v>
      </c>
      <c r="H18922" s="1" t="s">
        <v>24236</v>
      </c>
      <c r="I18922" s="1" t="n">
        <v>49893</v>
      </c>
      <c r="J18922" s="1" t="s">
        <v>24237</v>
      </c>
      <c r="K18922" s="1" t="s">
        <v>24238</v>
      </c>
    </row>
    <row r="18923" customFormat="false" ht="15" hidden="false" customHeight="true" outlineLevel="0" collapsed="false">
      <c r="A18923" s="1" t="n">
        <f aca="false">IF(IFERROR((MATCH(G18923,$G$1:$G$17725,0)),0),INDEX($A$1:$A$17725,MATCH(G18923,$G$1:$G$17725,0)),MAX($A$2:$A18922)+1)</f>
        <v>14683</v>
      </c>
      <c r="B18923" s="1" t="e">
        <f aca="false">IF(COUNTIF($G$1:$G$17725,G18923&gt;0),0,INDEX($A$1:$A$17725,MATCH(G18923,$G$1:$G$17725,0)))</f>
        <v>#N/A</v>
      </c>
      <c r="C18923" s="1" t="str">
        <f aca="false">IF(H18923="",F18923,H18923)</f>
        <v>firebaugh-ccs-pv-1</v>
      </c>
      <c r="F18923" s="5"/>
      <c r="G18923" s="1" t="n">
        <v>63994</v>
      </c>
      <c r="H18923" s="1" t="s">
        <v>24239</v>
      </c>
      <c r="I18923" s="1" t="n">
        <v>63649</v>
      </c>
      <c r="J18923" s="1" t="s">
        <v>24240</v>
      </c>
      <c r="K18923" s="1" t="s">
        <v>24241</v>
      </c>
    </row>
    <row r="18924" customFormat="false" ht="15" hidden="false" customHeight="true" outlineLevel="0" collapsed="false">
      <c r="A18924" s="1" t="n">
        <f aca="false">IF(IFERROR((MATCH(G18924,$G$1:$G$17725,0)),0),INDEX($A$1:$A$17725,MATCH(G18924,$G$1:$G$17725,0)),MAX($A$2:$A18923)+1)</f>
        <v>14684</v>
      </c>
      <c r="B18924" s="1" t="e">
        <f aca="false">IF(COUNTIF($G$1:$G$17725,G18924&gt;0),0,INDEX($A$1:$A$17725,MATCH(G18924,$G$1:$G$17725,0)))</f>
        <v>#N/A</v>
      </c>
      <c r="C18924" s="1" t="str">
        <f aca="false">IF(H18924="",F18924,H18924)</f>
        <v>west riverside energy center</v>
      </c>
      <c r="F18924" s="5"/>
      <c r="G18924" s="1" t="n">
        <v>64020</v>
      </c>
      <c r="H18924" s="1" t="s">
        <v>24242</v>
      </c>
      <c r="I18924" s="1" t="n">
        <v>20856</v>
      </c>
      <c r="J18924" s="1" t="s">
        <v>21269</v>
      </c>
      <c r="K18924" s="1" t="s">
        <v>24243</v>
      </c>
    </row>
    <row r="18925" customFormat="false" ht="15" hidden="false" customHeight="true" outlineLevel="0" collapsed="false">
      <c r="A18925" s="1" t="n">
        <f aca="false">IF(IFERROR((MATCH(G18925,$G$1:$G$17725,0)),0),INDEX($A$1:$A$17725,MATCH(G18925,$G$1:$G$17725,0)),MAX($A$2:$A18924)+1)</f>
        <v>14685</v>
      </c>
      <c r="B18925" s="1" t="e">
        <f aca="false">IF(COUNTIF($G$1:$G$17725,G18925&gt;0),0,INDEX($A$1:$A$17725,MATCH(G18925,$G$1:$G$17725,0)))</f>
        <v>#N/A</v>
      </c>
      <c r="C18925" s="1" t="str">
        <f aca="false">IF(H18925="",F18925,H18925)</f>
        <v>alden solar csg llc</v>
      </c>
      <c r="F18925" s="5"/>
      <c r="G18925" s="1" t="n">
        <v>64021</v>
      </c>
      <c r="H18925" s="1" t="s">
        <v>24244</v>
      </c>
      <c r="I18925" s="1" t="n">
        <v>60025</v>
      </c>
      <c r="J18925" s="1" t="s">
        <v>21017</v>
      </c>
      <c r="K18925" s="1" t="s">
        <v>24245</v>
      </c>
    </row>
    <row r="18926" customFormat="false" ht="15" hidden="false" customHeight="true" outlineLevel="0" collapsed="false">
      <c r="A18926" s="1" t="n">
        <f aca="false">IF(IFERROR((MATCH(G18926,$G$1:$G$17725,0)),0),INDEX($A$1:$A$17725,MATCH(G18926,$G$1:$G$17725,0)),MAX($A$2:$A18925)+1)</f>
        <v>14686</v>
      </c>
      <c r="B18926" s="1" t="e">
        <f aca="false">IF(COUNTIF($G$1:$G$17725,G18926&gt;0),0,INDEX($A$1:$A$17725,MATCH(G18926,$G$1:$G$17725,0)))</f>
        <v>#N/A</v>
      </c>
      <c r="C18926" s="1" t="str">
        <f aca="false">IF(H18926="",F18926,H18926)</f>
        <v>sulussolar22</v>
      </c>
      <c r="F18926" s="5"/>
      <c r="G18926" s="1" t="n">
        <v>64022</v>
      </c>
      <c r="H18926" s="1" t="s">
        <v>24246</v>
      </c>
      <c r="I18926" s="1" t="n">
        <v>63659</v>
      </c>
      <c r="J18926" s="1" t="s">
        <v>24246</v>
      </c>
      <c r="K18926" s="1" t="s">
        <v>24247</v>
      </c>
    </row>
    <row r="18927" customFormat="false" ht="15" hidden="false" customHeight="true" outlineLevel="0" collapsed="false">
      <c r="A18927" s="1" t="n">
        <f aca="false">IF(IFERROR((MATCH(G18927,$G$1:$G$17725,0)),0),INDEX($A$1:$A$17725,MATCH(G18927,$G$1:$G$17725,0)),MAX($A$2:$A18926)+1)</f>
        <v>14687</v>
      </c>
      <c r="B18927" s="1" t="e">
        <f aca="false">IF(COUNTIF($G$1:$G$17725,G18927&gt;0),0,INDEX($A$1:$A$17725,MATCH(G18927,$G$1:$G$17725,0)))</f>
        <v>#N/A</v>
      </c>
      <c r="C18927" s="1" t="str">
        <f aca="false">IF(H18927="",F18927,H18927)</f>
        <v>10 finderne avenue solar, llc</v>
      </c>
      <c r="F18927" s="5"/>
      <c r="G18927" s="1" t="n">
        <v>64023</v>
      </c>
      <c r="H18927" s="1" t="s">
        <v>24248</v>
      </c>
      <c r="I18927" s="1" t="n">
        <v>60025</v>
      </c>
      <c r="J18927" s="1" t="s">
        <v>21017</v>
      </c>
      <c r="K18927" s="1" t="s">
        <v>24249</v>
      </c>
    </row>
    <row r="18928" customFormat="false" ht="15" hidden="false" customHeight="true" outlineLevel="0" collapsed="false">
      <c r="A18928" s="1" t="n">
        <f aca="false">IF(IFERROR((MATCH(G18928,$G$1:$G$17725,0)),0),INDEX($A$1:$A$17725,MATCH(G18928,$G$1:$G$17725,0)),MAX($A$2:$A18927)+1)</f>
        <v>14688</v>
      </c>
      <c r="B18928" s="1" t="e">
        <f aca="false">IF(COUNTIF($G$1:$G$17725,G18928&gt;0),0,INDEX($A$1:$A$17725,MATCH(G18928,$G$1:$G$17725,0)))</f>
        <v>#N/A</v>
      </c>
      <c r="C18928" s="1" t="str">
        <f aca="false">IF(H18928="",F18928,H18928)</f>
        <v>101 carnegie center solar, llc</v>
      </c>
      <c r="F18928" s="5"/>
      <c r="G18928" s="1" t="n">
        <v>64025</v>
      </c>
      <c r="H18928" s="1" t="s">
        <v>24250</v>
      </c>
      <c r="I18928" s="1" t="n">
        <v>60025</v>
      </c>
      <c r="J18928" s="1" t="s">
        <v>21017</v>
      </c>
      <c r="K18928" s="1" t="s">
        <v>24251</v>
      </c>
    </row>
    <row r="18929" customFormat="false" ht="15" hidden="false" customHeight="true" outlineLevel="0" collapsed="false">
      <c r="A18929" s="1" t="n">
        <f aca="false">IF(IFERROR((MATCH(G18929,$G$1:$G$17725,0)),0),INDEX($A$1:$A$17725,MATCH(G18929,$G$1:$G$17725,0)),MAX($A$2:$A18928)+1)</f>
        <v>14689</v>
      </c>
      <c r="B18929" s="1" t="e">
        <f aca="false">IF(COUNTIF($G$1:$G$17725,G18929&gt;0),0,INDEX($A$1:$A$17725,MATCH(G18929,$G$1:$G$17725,0)))</f>
        <v>#N/A</v>
      </c>
      <c r="C18929" s="1" t="str">
        <f aca="false">IF(H18929="",F18929,H18929)</f>
        <v>anson solar center, llc</v>
      </c>
      <c r="F18929" s="5"/>
      <c r="G18929" s="1" t="n">
        <v>64026</v>
      </c>
      <c r="H18929" s="1" t="s">
        <v>24252</v>
      </c>
      <c r="I18929" s="1" t="n">
        <v>56201</v>
      </c>
      <c r="J18929" s="1" t="s">
        <v>24204</v>
      </c>
      <c r="K18929" s="1" t="s">
        <v>24253</v>
      </c>
    </row>
    <row r="18930" customFormat="false" ht="15" hidden="false" customHeight="true" outlineLevel="0" collapsed="false">
      <c r="A18930" s="1" t="n">
        <f aca="false">IF(IFERROR((MATCH(G18930,$G$1:$G$17725,0)),0),INDEX($A$1:$A$17725,MATCH(G18930,$G$1:$G$17725,0)),MAX($A$2:$A18929)+1)</f>
        <v>14690</v>
      </c>
      <c r="B18930" s="1" t="e">
        <f aca="false">IF(COUNTIF($G$1:$G$17725,G18930&gt;0),0,INDEX($A$1:$A$17725,MATCH(G18930,$G$1:$G$17725,0)))</f>
        <v>#N/A</v>
      </c>
      <c r="C18930" s="1" t="str">
        <f aca="false">IF(H18930="",F18930,H18930)</f>
        <v>sb water reclamation fuel cell</v>
      </c>
      <c r="F18930" s="5"/>
      <c r="G18930" s="1" t="n">
        <v>64027</v>
      </c>
      <c r="H18930" s="1" t="s">
        <v>24254</v>
      </c>
      <c r="I18930" s="1" t="n">
        <v>63669</v>
      </c>
      <c r="J18930" s="1" t="s">
        <v>24255</v>
      </c>
      <c r="K18930" s="1" t="s">
        <v>24256</v>
      </c>
    </row>
    <row r="18931" customFormat="false" ht="15" hidden="false" customHeight="true" outlineLevel="0" collapsed="false">
      <c r="A18931" s="1" t="n">
        <f aca="false">IF(IFERROR((MATCH(G18931,$G$1:$G$17725,0)),0),INDEX($A$1:$A$17725,MATCH(G18931,$G$1:$G$17725,0)),MAX($A$2:$A18930)+1)</f>
        <v>14691</v>
      </c>
      <c r="B18931" s="1" t="e">
        <f aca="false">IF(COUNTIF($G$1:$G$17725,G18931&gt;0),0,INDEX($A$1:$A$17725,MATCH(G18931,$G$1:$G$17725,0)))</f>
        <v>#N/A</v>
      </c>
      <c r="C18931" s="1" t="str">
        <f aca="false">IF(H18931="",F18931,H18931)</f>
        <v>san diego - emdf at san diego</v>
      </c>
      <c r="F18931" s="5"/>
      <c r="G18931" s="1" t="n">
        <v>64028</v>
      </c>
      <c r="H18931" s="1" t="s">
        <v>24257</v>
      </c>
      <c r="I18931" s="1" t="n">
        <v>63667</v>
      </c>
      <c r="J18931" s="1" t="s">
        <v>24258</v>
      </c>
      <c r="K18931" s="1" t="s">
        <v>24259</v>
      </c>
    </row>
    <row r="18932" customFormat="false" ht="15" hidden="false" customHeight="true" outlineLevel="0" collapsed="false">
      <c r="A18932" s="1" t="n">
        <f aca="false">IF(IFERROR((MATCH(G18932,$G$1:$G$17725,0)),0),INDEX($A$1:$A$17725,MATCH(G18932,$G$1:$G$17725,0)),MAX($A$2:$A18931)+1)</f>
        <v>14692</v>
      </c>
      <c r="B18932" s="1" t="e">
        <f aca="false">IF(COUNTIF($G$1:$G$17725,G18932&gt;0),0,INDEX($A$1:$A$17725,MATCH(G18932,$G$1:$G$17725,0)))</f>
        <v>#N/A</v>
      </c>
      <c r="C18932" s="1" t="str">
        <f aca="false">IF(H18932="",F18932,H18932)</f>
        <v>bauer solar csg</v>
      </c>
      <c r="F18932" s="5"/>
      <c r="G18932" s="1" t="n">
        <v>64029</v>
      </c>
      <c r="H18932" s="1" t="s">
        <v>24260</v>
      </c>
      <c r="I18932" s="1" t="n">
        <v>63668</v>
      </c>
      <c r="J18932" s="1" t="s">
        <v>24261</v>
      </c>
      <c r="K18932" s="1" t="s">
        <v>24262</v>
      </c>
    </row>
    <row r="18933" customFormat="false" ht="15" hidden="false" customHeight="true" outlineLevel="0" collapsed="false">
      <c r="A18933" s="1" t="n">
        <f aca="false">IF(IFERROR((MATCH(G18933,$G$1:$G$17725,0)),0),INDEX($A$1:$A$17725,MATCH(G18933,$G$1:$G$17725,0)),MAX($A$2:$A18932)+1)</f>
        <v>14693</v>
      </c>
      <c r="B18933" s="1" t="e">
        <f aca="false">IF(COUNTIF($G$1:$G$17725,G18933&gt;0),0,INDEX($A$1:$A$17725,MATCH(G18933,$G$1:$G$17725,0)))</f>
        <v>#N/A</v>
      </c>
      <c r="C18933" s="1" t="str">
        <f aca="false">IF(H18933="",F18933,H18933)</f>
        <v>kenmare - sullivan community college</v>
      </c>
      <c r="F18933" s="5"/>
      <c r="G18933" s="1" t="n">
        <v>64030</v>
      </c>
      <c r="H18933" s="1" t="s">
        <v>24263</v>
      </c>
      <c r="I18933" s="1" t="n">
        <v>61944</v>
      </c>
      <c r="J18933" s="1" t="s">
        <v>23041</v>
      </c>
      <c r="K18933" s="1" t="s">
        <v>24264</v>
      </c>
    </row>
    <row r="18934" customFormat="false" ht="15" hidden="false" customHeight="true" outlineLevel="0" collapsed="false">
      <c r="A18934" s="1" t="n">
        <f aca="false">IF(IFERROR((MATCH(G18934,$G$1:$G$17725,0)),0),INDEX($A$1:$A$17725,MATCH(G18934,$G$1:$G$17725,0)),MAX($A$2:$A18933)+1)</f>
        <v>14694</v>
      </c>
      <c r="B18934" s="1" t="e">
        <f aca="false">IF(COUNTIF($G$1:$G$17725,G18934&gt;0),0,INDEX($A$1:$A$17725,MATCH(G18934,$G$1:$G$17725,0)))</f>
        <v>#N/A</v>
      </c>
      <c r="C18934" s="1" t="str">
        <f aca="false">IF(H18934="",F18934,H18934)</f>
        <v>fremont co 1, llc</v>
      </c>
      <c r="F18934" s="5"/>
      <c r="G18934" s="1" t="n">
        <v>64031</v>
      </c>
      <c r="H18934" s="1" t="s">
        <v>24265</v>
      </c>
      <c r="I18934" s="1" t="n">
        <v>60025</v>
      </c>
      <c r="J18934" s="1" t="s">
        <v>21017</v>
      </c>
      <c r="K18934" s="1" t="s">
        <v>24266</v>
      </c>
    </row>
    <row r="18935" customFormat="false" ht="15" hidden="false" customHeight="true" outlineLevel="0" collapsed="false">
      <c r="A18935" s="1" t="n">
        <f aca="false">IF(IFERROR((MATCH(G18935,$G$1:$G$17725,0)),0),INDEX($A$1:$A$17725,MATCH(G18935,$G$1:$G$17725,0)),MAX($A$2:$A18934)+1)</f>
        <v>14695</v>
      </c>
      <c r="B18935" s="1" t="e">
        <f aca="false">IF(COUNTIF($G$1:$G$17725,G18935&gt;0),0,INDEX($A$1:$A$17725,MATCH(G18935,$G$1:$G$17725,0)))</f>
        <v>#N/A</v>
      </c>
      <c r="C18935" s="1" t="str">
        <f aca="false">IF(H18935="",F18935,H18935)</f>
        <v>mtsun</v>
      </c>
      <c r="F18935" s="5"/>
      <c r="G18935" s="1" t="n">
        <v>64032</v>
      </c>
      <c r="H18935" s="1" t="s">
        <v>24267</v>
      </c>
      <c r="I18935" s="1" t="n">
        <v>63672</v>
      </c>
      <c r="J18935" s="1" t="s">
        <v>24268</v>
      </c>
      <c r="K18935" s="1" t="s">
        <v>24269</v>
      </c>
    </row>
    <row r="18936" customFormat="false" ht="15" hidden="false" customHeight="true" outlineLevel="0" collapsed="false">
      <c r="A18936" s="1" t="n">
        <f aca="false">IF(IFERROR((MATCH(G18936,$G$1:$G$17725,0)),0),INDEX($A$1:$A$17725,MATCH(G18936,$G$1:$G$17725,0)),MAX($A$2:$A18935)+1)</f>
        <v>14696</v>
      </c>
      <c r="B18936" s="1" t="e">
        <f aca="false">IF(COUNTIF($G$1:$G$17725,G18936&gt;0),0,INDEX($A$1:$A$17725,MATCH(G18936,$G$1:$G$17725,0)))</f>
        <v>#N/A</v>
      </c>
      <c r="C18936" s="1" t="str">
        <f aca="false">IF(H18936="",F18936,H18936)</f>
        <v>greenparksolar</v>
      </c>
      <c r="F18936" s="5"/>
      <c r="G18936" s="1" t="n">
        <v>64033</v>
      </c>
      <c r="H18936" s="1" t="s">
        <v>24270</v>
      </c>
      <c r="I18936" s="1" t="n">
        <v>63671</v>
      </c>
      <c r="J18936" s="1" t="s">
        <v>24270</v>
      </c>
      <c r="K18936" s="1" t="s">
        <v>24271</v>
      </c>
    </row>
    <row r="18937" customFormat="false" ht="15" hidden="false" customHeight="true" outlineLevel="0" collapsed="false">
      <c r="A18937" s="1" t="n">
        <f aca="false">IF(IFERROR((MATCH(G18937,$G$1:$G$17725,0)),0),INDEX($A$1:$A$17725,MATCH(G18937,$G$1:$G$17725,0)),MAX($A$2:$A18936)+1)</f>
        <v>14697</v>
      </c>
      <c r="B18937" s="1" t="e">
        <f aca="false">IF(COUNTIF($G$1:$G$17725,G18937&gt;0),0,INDEX($A$1:$A$17725,MATCH(G18937,$G$1:$G$17725,0)))</f>
        <v>#N/A</v>
      </c>
      <c r="C18937" s="1" t="str">
        <f aca="false">IF(H18937="",F18937,H18937)</f>
        <v>sulussolar25</v>
      </c>
      <c r="F18937" s="5"/>
      <c r="G18937" s="1" t="n">
        <v>64034</v>
      </c>
      <c r="H18937" s="1" t="s">
        <v>24272</v>
      </c>
      <c r="I18937" s="1" t="n">
        <v>63670</v>
      </c>
      <c r="J18937" s="1" t="s">
        <v>24272</v>
      </c>
      <c r="K18937" s="1" t="s">
        <v>24273</v>
      </c>
    </row>
    <row r="18938" customFormat="false" ht="15" hidden="false" customHeight="true" outlineLevel="0" collapsed="false">
      <c r="A18938" s="1" t="n">
        <f aca="false">IF(IFERROR((MATCH(G18938,$G$1:$G$17725,0)),0),INDEX($A$1:$A$17725,MATCH(G18938,$G$1:$G$17725,0)),MAX($A$2:$A18937)+1)</f>
        <v>14698</v>
      </c>
      <c r="B18938" s="1" t="e">
        <f aca="false">IF(COUNTIF($G$1:$G$17725,G18938&gt;0),0,INDEX($A$1:$A$17725,MATCH(G18938,$G$1:$G$17725,0)))</f>
        <v>#N/A</v>
      </c>
      <c r="C18938" s="1" t="str">
        <f aca="false">IF(H18938="",F18938,H18938)</f>
        <v>powatan road solar</v>
      </c>
      <c r="F18938" s="5"/>
      <c r="G18938" s="1" t="n">
        <v>64035</v>
      </c>
      <c r="H18938" s="1" t="s">
        <v>24274</v>
      </c>
      <c r="I18938" s="1" t="n">
        <v>63633</v>
      </c>
      <c r="J18938" s="1" t="s">
        <v>24275</v>
      </c>
      <c r="K18938" s="1" t="s">
        <v>24276</v>
      </c>
    </row>
    <row r="18939" customFormat="false" ht="15" hidden="false" customHeight="true" outlineLevel="0" collapsed="false">
      <c r="A18939" s="1" t="n">
        <f aca="false">IF(IFERROR((MATCH(G18939,$G$1:$G$17725,0)),0),INDEX($A$1:$A$17725,MATCH(G18939,$G$1:$G$17725,0)),MAX($A$2:$A18938)+1)</f>
        <v>14699</v>
      </c>
      <c r="B18939" s="1" t="e">
        <f aca="false">IF(COUNTIF($G$1:$G$17725,G18939&gt;0),0,INDEX($A$1:$A$17725,MATCH(G18939,$G$1:$G$17725,0)))</f>
        <v>#N/A</v>
      </c>
      <c r="C18939" s="1" t="str">
        <f aca="false">IF(H18939="",F18939,H18939)</f>
        <v>caden energix new kent, llc</v>
      </c>
      <c r="F18939" s="5"/>
      <c r="G18939" s="1" t="n">
        <v>64036</v>
      </c>
      <c r="H18939" s="1" t="s">
        <v>24277</v>
      </c>
      <c r="I18939" s="1" t="n">
        <v>63677</v>
      </c>
      <c r="J18939" s="1" t="s">
        <v>24277</v>
      </c>
      <c r="K18939" s="1" t="s">
        <v>24278</v>
      </c>
    </row>
    <row r="18940" customFormat="false" ht="15" hidden="false" customHeight="true" outlineLevel="0" collapsed="false">
      <c r="A18940" s="1" t="n">
        <f aca="false">IF(IFERROR((MATCH(G18940,$G$1:$G$17725,0)),0),INDEX($A$1:$A$17725,MATCH(G18940,$G$1:$G$17725,0)),MAX($A$2:$A18939)+1)</f>
        <v>14700</v>
      </c>
      <c r="B18940" s="1" t="e">
        <f aca="false">IF(COUNTIF($G$1:$G$17725,G18940&gt;0),0,INDEX($A$1:$A$17725,MATCH(G18940,$G$1:$G$17725,0)))</f>
        <v>#N/A</v>
      </c>
      <c r="C18940" s="1" t="str">
        <f aca="false">IF(H18940="",F18940,H18940)</f>
        <v>suneast manchester solar project</v>
      </c>
      <c r="F18940" s="5"/>
      <c r="G18940" s="1" t="n">
        <v>64037</v>
      </c>
      <c r="H18940" s="1" t="s">
        <v>24279</v>
      </c>
      <c r="I18940" s="1" t="n">
        <v>63678</v>
      </c>
      <c r="J18940" s="1" t="s">
        <v>24280</v>
      </c>
      <c r="K18940" s="1" t="s">
        <v>24281</v>
      </c>
    </row>
    <row r="18941" customFormat="false" ht="15" hidden="false" customHeight="true" outlineLevel="0" collapsed="false">
      <c r="A18941" s="1" t="n">
        <f aca="false">IF(IFERROR((MATCH(G18941,$G$1:$G$17725,0)),0),INDEX($A$1:$A$17725,MATCH(G18941,$G$1:$G$17725,0)),MAX($A$2:$A18940)+1)</f>
        <v>14701</v>
      </c>
      <c r="B18941" s="1" t="e">
        <f aca="false">IF(COUNTIF($G$1:$G$17725,G18941&gt;0),0,INDEX($A$1:$A$17725,MATCH(G18941,$G$1:$G$17725,0)))</f>
        <v>#N/A</v>
      </c>
      <c r="C18941" s="1" t="str">
        <f aca="false">IF(H18941="",F18941,H18941)</f>
        <v>apple canyon lake solar</v>
      </c>
      <c r="F18941" s="5"/>
      <c r="G18941" s="1" t="n">
        <v>64040</v>
      </c>
      <c r="H18941" s="1" t="s">
        <v>24282</v>
      </c>
      <c r="I18941" s="1" t="n">
        <v>63680</v>
      </c>
      <c r="J18941" s="1" t="s">
        <v>24283</v>
      </c>
      <c r="K18941" s="1" t="s">
        <v>24284</v>
      </c>
    </row>
    <row r="18942" customFormat="false" ht="15" hidden="false" customHeight="true" outlineLevel="0" collapsed="false">
      <c r="A18942" s="1" t="n">
        <f aca="false">IF(IFERROR((MATCH(G18942,$G$1:$G$17725,0)),0),INDEX($A$1:$A$17725,MATCH(G18942,$G$1:$G$17725,0)),MAX($A$2:$A18941)+1)</f>
        <v>14702</v>
      </c>
      <c r="B18942" s="1" t="e">
        <f aca="false">IF(COUNTIF($G$1:$G$17725,G18942&gt;0),0,INDEX($A$1:$A$17725,MATCH(G18942,$G$1:$G$17725,0)))</f>
        <v>#N/A</v>
      </c>
      <c r="C18942" s="1" t="str">
        <f aca="false">IF(H18942="",F18942,H18942)</f>
        <v>wappinger 9d solar</v>
      </c>
      <c r="F18942" s="5"/>
      <c r="G18942" s="1" t="n">
        <v>64041</v>
      </c>
      <c r="H18942" s="1" t="s">
        <v>24285</v>
      </c>
      <c r="I18942" s="1" t="n">
        <v>63681</v>
      </c>
      <c r="J18942" s="1" t="s">
        <v>24286</v>
      </c>
      <c r="K18942" s="1" t="s">
        <v>24264</v>
      </c>
    </row>
    <row r="18943" customFormat="false" ht="15" hidden="false" customHeight="true" outlineLevel="0" collapsed="false">
      <c r="A18943" s="1" t="n">
        <f aca="false">IF(IFERROR((MATCH(G18943,$G$1:$G$17725,0)),0),INDEX($A$1:$A$17725,MATCH(G18943,$G$1:$G$17725,0)),MAX($A$2:$A18942)+1)</f>
        <v>14703</v>
      </c>
      <c r="B18943" s="1" t="e">
        <f aca="false">IF(COUNTIF($G$1:$G$17725,G18943&gt;0),0,INDEX($A$1:$A$17725,MATCH(G18943,$G$1:$G$17725,0)))</f>
        <v>#N/A</v>
      </c>
      <c r="C18943" s="1" t="str">
        <f aca="false">IF(H18943="",F18943,H18943)</f>
        <v>montague road solar</v>
      </c>
      <c r="F18943" s="5"/>
      <c r="G18943" s="1" t="n">
        <v>64042</v>
      </c>
      <c r="H18943" s="1" t="s">
        <v>24287</v>
      </c>
      <c r="I18943" s="1" t="n">
        <v>63682</v>
      </c>
      <c r="J18943" s="1" t="s">
        <v>24288</v>
      </c>
      <c r="K18943" s="1" t="s">
        <v>24289</v>
      </c>
    </row>
    <row r="18944" customFormat="false" ht="15" hidden="false" customHeight="true" outlineLevel="0" collapsed="false">
      <c r="A18944" s="1" t="n">
        <f aca="false">IF(IFERROR((MATCH(G18944,$G$1:$G$17725,0)),0),INDEX($A$1:$A$17725,MATCH(G18944,$G$1:$G$17725,0)),MAX($A$2:$A18943)+1)</f>
        <v>14704</v>
      </c>
      <c r="B18944" s="1" t="e">
        <f aca="false">IF(COUNTIF($G$1:$G$17725,G18944&gt;0),0,INDEX($A$1:$A$17725,MATCH(G18944,$G$1:$G$17725,0)))</f>
        <v>#N/A</v>
      </c>
      <c r="C18944" s="1" t="str">
        <f aca="false">IF(H18944="",F18944,H18944)</f>
        <v>olney solar ii</v>
      </c>
      <c r="F18944" s="5"/>
      <c r="G18944" s="1" t="n">
        <v>64043</v>
      </c>
      <c r="H18944" s="1" t="s">
        <v>24290</v>
      </c>
      <c r="I18944" s="1" t="n">
        <v>63683</v>
      </c>
      <c r="J18944" s="1" t="s">
        <v>24291</v>
      </c>
      <c r="K18944" s="1" t="s">
        <v>24292</v>
      </c>
    </row>
    <row r="18945" customFormat="false" ht="15" hidden="false" customHeight="true" outlineLevel="0" collapsed="false">
      <c r="A18945" s="1" t="n">
        <f aca="false">IF(IFERROR((MATCH(G18945,$G$1:$G$17725,0)),0),INDEX($A$1:$A$17725,MATCH(G18945,$G$1:$G$17725,0)),MAX($A$2:$A18944)+1)</f>
        <v>14705</v>
      </c>
      <c r="B18945" s="1" t="e">
        <f aca="false">IF(COUNTIF($G$1:$G$17725,G18945&gt;0),0,INDEX($A$1:$A$17725,MATCH(G18945,$G$1:$G$17725,0)))</f>
        <v>#N/A</v>
      </c>
      <c r="C18945" s="1" t="str">
        <f aca="false">IF(H18945="",F18945,H18945)</f>
        <v>off airport road - west</v>
      </c>
      <c r="F18945" s="5"/>
      <c r="G18945" s="1" t="n">
        <v>64044</v>
      </c>
      <c r="H18945" s="1" t="s">
        <v>24293</v>
      </c>
      <c r="I18945" s="1" t="n">
        <v>63684</v>
      </c>
      <c r="J18945" s="1" t="s">
        <v>24294</v>
      </c>
      <c r="K18945" s="1" t="s">
        <v>24295</v>
      </c>
    </row>
    <row r="18946" customFormat="false" ht="15" hidden="false" customHeight="true" outlineLevel="0" collapsed="false">
      <c r="A18946" s="1" t="n">
        <f aca="false">IF(IFERROR((MATCH(G18946,$G$1:$G$17725,0)),0),INDEX($A$1:$A$17725,MATCH(G18946,$G$1:$G$17725,0)),MAX($A$2:$A18945)+1)</f>
        <v>14706</v>
      </c>
      <c r="B18946" s="1" t="e">
        <f aca="false">IF(COUNTIF($G$1:$G$17725,G18946&gt;0),0,INDEX($A$1:$A$17725,MATCH(G18946,$G$1:$G$17725,0)))</f>
        <v>#N/A</v>
      </c>
      <c r="C18946" s="1" t="str">
        <f aca="false">IF(H18946="",F18946,H18946)</f>
        <v>fitchburg renewables</v>
      </c>
      <c r="F18946" s="5"/>
      <c r="G18946" s="1" t="n">
        <v>64045</v>
      </c>
      <c r="H18946" s="1" t="s">
        <v>24296</v>
      </c>
      <c r="I18946" s="1" t="n">
        <v>63685</v>
      </c>
      <c r="J18946" s="1" t="s">
        <v>24297</v>
      </c>
      <c r="K18946" s="1" t="s">
        <v>24298</v>
      </c>
    </row>
    <row r="18947" customFormat="false" ht="15" hidden="false" customHeight="true" outlineLevel="0" collapsed="false">
      <c r="A18947" s="1" t="n">
        <f aca="false">IF(IFERROR((MATCH(G18947,$G$1:$G$17725,0)),0),INDEX($A$1:$A$17725,MATCH(G18947,$G$1:$G$17725,0)),MAX($A$2:$A18946)+1)</f>
        <v>14707</v>
      </c>
      <c r="B18947" s="1" t="e">
        <f aca="false">IF(COUNTIF($G$1:$G$17725,G18947&gt;0),0,INDEX($A$1:$A$17725,MATCH(G18947,$G$1:$G$17725,0)))</f>
        <v>#N/A</v>
      </c>
      <c r="C18947" s="1" t="str">
        <f aca="false">IF(H18947="",F18947,H18947)</f>
        <v>6140 route 209 - north</v>
      </c>
      <c r="F18947" s="5"/>
      <c r="G18947" s="1" t="n">
        <v>64046</v>
      </c>
      <c r="H18947" s="1" t="s">
        <v>24299</v>
      </c>
      <c r="I18947" s="1" t="n">
        <v>63686</v>
      </c>
      <c r="J18947" s="1" t="s">
        <v>24300</v>
      </c>
      <c r="K18947" s="1" t="s">
        <v>24295</v>
      </c>
    </row>
    <row r="18948" customFormat="false" ht="15" hidden="false" customHeight="true" outlineLevel="0" collapsed="false">
      <c r="A18948" s="1" t="n">
        <f aca="false">IF(IFERROR((MATCH(G18948,$G$1:$G$17725,0)),0),INDEX($A$1:$A$17725,MATCH(G18948,$G$1:$G$17725,0)),MAX($A$2:$A18947)+1)</f>
        <v>14708</v>
      </c>
      <c r="B18948" s="1" t="e">
        <f aca="false">IF(COUNTIF($G$1:$G$17725,G18948&gt;0),0,INDEX($A$1:$A$17725,MATCH(G18948,$G$1:$G$17725,0)))</f>
        <v>#N/A</v>
      </c>
      <c r="C18948" s="1" t="str">
        <f aca="false">IF(H18948="",F18948,H18948)</f>
        <v>caddo wind</v>
      </c>
      <c r="F18948" s="5"/>
      <c r="G18948" s="1" t="n">
        <v>64047</v>
      </c>
      <c r="H18948" s="1" t="s">
        <v>24301</v>
      </c>
      <c r="I18948" s="1" t="n">
        <v>59496</v>
      </c>
      <c r="J18948" s="1" t="s">
        <v>22086</v>
      </c>
      <c r="K18948" s="1" t="s">
        <v>24302</v>
      </c>
    </row>
    <row r="18949" customFormat="false" ht="15" hidden="false" customHeight="true" outlineLevel="0" collapsed="false">
      <c r="A18949" s="1" t="n">
        <f aca="false">IF(IFERROR((MATCH(G18949,$G$1:$G$17725,0)),0),INDEX($A$1:$A$17725,MATCH(G18949,$G$1:$G$17725,0)),MAX($A$2:$A18948)+1)</f>
        <v>14709</v>
      </c>
      <c r="B18949" s="1" t="e">
        <f aca="false">IF(COUNTIF($G$1:$G$17725,G18949&gt;0),0,INDEX($A$1:$A$17725,MATCH(G18949,$G$1:$G$17725,0)))</f>
        <v>#N/A</v>
      </c>
      <c r="C18949" s="1" t="str">
        <f aca="false">IF(H18949="",F18949,H18949)</f>
        <v>sulussolar29</v>
      </c>
      <c r="F18949" s="5"/>
      <c r="G18949" s="1" t="n">
        <v>64048</v>
      </c>
      <c r="H18949" s="1" t="s">
        <v>24303</v>
      </c>
      <c r="I18949" s="1" t="n">
        <v>63688</v>
      </c>
      <c r="J18949" s="1" t="s">
        <v>24303</v>
      </c>
      <c r="K18949" s="1" t="s">
        <v>24304</v>
      </c>
    </row>
    <row r="18950" customFormat="false" ht="15" hidden="false" customHeight="true" outlineLevel="0" collapsed="false">
      <c r="A18950" s="1" t="n">
        <f aca="false">IF(IFERROR((MATCH(G18950,$G$1:$G$17725,0)),0),INDEX($A$1:$A$17725,MATCH(G18950,$G$1:$G$17725,0)),MAX($A$2:$A18949)+1)</f>
        <v>14710</v>
      </c>
      <c r="B18950" s="1" t="e">
        <f aca="false">IF(COUNTIF($G$1:$G$17725,G18950&gt;0),0,INDEX($A$1:$A$17725,MATCH(G18950,$G$1:$G$17725,0)))</f>
        <v>#N/A</v>
      </c>
      <c r="C18950" s="1" t="str">
        <f aca="false">IF(H18950="",F18950,H18950)</f>
        <v>san diego - ncrc at vista</v>
      </c>
      <c r="F18950" s="5"/>
      <c r="G18950" s="1" t="n">
        <v>64049</v>
      </c>
      <c r="H18950" s="1" t="s">
        <v>24305</v>
      </c>
      <c r="I18950" s="1" t="n">
        <v>63667</v>
      </c>
      <c r="J18950" s="1" t="s">
        <v>24258</v>
      </c>
      <c r="K18950" s="1" t="s">
        <v>24306</v>
      </c>
    </row>
    <row r="18951" customFormat="false" ht="15" hidden="false" customHeight="true" outlineLevel="0" collapsed="false">
      <c r="A18951" s="1" t="n">
        <f aca="false">IF(IFERROR((MATCH(G18951,$G$1:$G$17725,0)),0),INDEX($A$1:$A$17725,MATCH(G18951,$G$1:$G$17725,0)),MAX($A$2:$A18950)+1)</f>
        <v>14711</v>
      </c>
      <c r="B18951" s="1" t="e">
        <f aca="false">IF(COUNTIF($G$1:$G$17725,G18951&gt;0),0,INDEX($A$1:$A$17725,MATCH(G18951,$G$1:$G$17725,0)))</f>
        <v>#N/A</v>
      </c>
      <c r="C18951" s="1" t="str">
        <f aca="false">IF(H18951="",F18951,H18951)</f>
        <v>fort bragg - camp mackall pv bess system</v>
      </c>
      <c r="F18951" s="5"/>
      <c r="G18951" s="1" t="n">
        <v>64050</v>
      </c>
      <c r="H18951" s="1" t="s">
        <v>24307</v>
      </c>
      <c r="I18951" s="1" t="n">
        <v>60146</v>
      </c>
      <c r="J18951" s="1" t="s">
        <v>21065</v>
      </c>
      <c r="K18951" s="1" t="s">
        <v>24308</v>
      </c>
    </row>
    <row r="18952" customFormat="false" ht="15" hidden="false" customHeight="true" outlineLevel="0" collapsed="false">
      <c r="A18952" s="1" t="n">
        <f aca="false">IF(IFERROR((MATCH(G18952,$G$1:$G$17725,0)),0),INDEX($A$1:$A$17725,MATCH(G18952,$G$1:$G$17725,0)),MAX($A$2:$A18951)+1)</f>
        <v>14712</v>
      </c>
      <c r="B18952" s="1" t="e">
        <f aca="false">IF(COUNTIF($G$1:$G$17725,G18952&gt;0),0,INDEX($A$1:$A$17725,MATCH(G18952,$G$1:$G$17725,0)))</f>
        <v>#N/A</v>
      </c>
      <c r="C18952" s="1" t="str">
        <f aca="false">IF(H18952="",F18952,H18952)</f>
        <v>clines corners wind farm llc</v>
      </c>
      <c r="F18952" s="5"/>
      <c r="G18952" s="1" t="n">
        <v>64054</v>
      </c>
      <c r="H18952" s="1" t="s">
        <v>24309</v>
      </c>
      <c r="I18952" s="1" t="n">
        <v>56545</v>
      </c>
      <c r="J18952" s="1" t="s">
        <v>21036</v>
      </c>
      <c r="K18952" s="1" t="s">
        <v>24310</v>
      </c>
    </row>
    <row r="18953" customFormat="false" ht="15" hidden="false" customHeight="true" outlineLevel="0" collapsed="false">
      <c r="A18953" s="1" t="n">
        <f aca="false">IF(IFERROR((MATCH(G18953,$G$1:$G$17725,0)),0),INDEX($A$1:$A$17725,MATCH(G18953,$G$1:$G$17725,0)),MAX($A$2:$A18952)+1)</f>
        <v>14713</v>
      </c>
      <c r="B18953" s="1" t="e">
        <f aca="false">IF(COUNTIF($G$1:$G$17725,G18953&gt;0),0,INDEX($A$1:$A$17725,MATCH(G18953,$G$1:$G$17725,0)))</f>
        <v>#N/A</v>
      </c>
      <c r="C18953" s="1" t="str">
        <f aca="false">IF(H18953="",F18953,H18953)</f>
        <v>wonderful orchards - new columbia</v>
      </c>
      <c r="F18953" s="5"/>
      <c r="G18953" s="1" t="n">
        <v>64055</v>
      </c>
      <c r="H18953" s="1" t="s">
        <v>24311</v>
      </c>
      <c r="I18953" s="1" t="n">
        <v>63689</v>
      </c>
      <c r="J18953" s="1" t="s">
        <v>24312</v>
      </c>
      <c r="K18953" s="1" t="s">
        <v>24313</v>
      </c>
    </row>
    <row r="18954" customFormat="false" ht="15" hidden="false" customHeight="true" outlineLevel="0" collapsed="false">
      <c r="A18954" s="1" t="n">
        <f aca="false">IF(IFERROR((MATCH(G18954,$G$1:$G$17725,0)),0),INDEX($A$1:$A$17725,MATCH(G18954,$G$1:$G$17725,0)),MAX($A$2:$A18953)+1)</f>
        <v>14714</v>
      </c>
      <c r="B18954" s="1" t="e">
        <f aca="false">IF(COUNTIF($G$1:$G$17725,G18954&gt;0),0,INDEX($A$1:$A$17725,MATCH(G18954,$G$1:$G$17725,0)))</f>
        <v>#N/A</v>
      </c>
      <c r="C18954" s="1" t="str">
        <f aca="false">IF(H18954="",F18954,H18954)</f>
        <v>t luhman csg</v>
      </c>
      <c r="F18954" s="5"/>
      <c r="G18954" s="1" t="n">
        <v>64056</v>
      </c>
      <c r="H18954" s="1" t="s">
        <v>24314</v>
      </c>
      <c r="I18954" s="1" t="n">
        <v>62915</v>
      </c>
      <c r="J18954" s="1" t="s">
        <v>23393</v>
      </c>
      <c r="K18954" s="1" t="s">
        <v>24315</v>
      </c>
    </row>
    <row r="18955" customFormat="false" ht="15" hidden="false" customHeight="true" outlineLevel="0" collapsed="false">
      <c r="A18955" s="1" t="n">
        <f aca="false">IF(IFERROR((MATCH(G18955,$G$1:$G$17725,0)),0),INDEX($A$1:$A$17725,MATCH(G18955,$G$1:$G$17725,0)),MAX($A$2:$A18954)+1)</f>
        <v>14715</v>
      </c>
      <c r="B18955" s="1" t="e">
        <f aca="false">IF(COUNTIF($G$1:$G$17725,G18955&gt;0),0,INDEX($A$1:$A$17725,MATCH(G18955,$G$1:$G$17725,0)))</f>
        <v>#N/A</v>
      </c>
      <c r="C18955" s="1" t="str">
        <f aca="false">IF(H18955="",F18955,H18955)</f>
        <v>wheatridge 1</v>
      </c>
      <c r="F18955" s="5"/>
      <c r="G18955" s="1" t="n">
        <v>64057</v>
      </c>
      <c r="H18955" s="1" t="s">
        <v>24316</v>
      </c>
      <c r="I18955" s="1" t="n">
        <v>15248</v>
      </c>
      <c r="J18955" s="1" t="s">
        <v>24317</v>
      </c>
      <c r="K18955" s="1" t="s">
        <v>24318</v>
      </c>
    </row>
    <row r="18956" customFormat="false" ht="15" hidden="false" customHeight="true" outlineLevel="0" collapsed="false">
      <c r="A18956" s="1" t="n">
        <f aca="false">IF(IFERROR((MATCH(G18956,$G$1:$G$17725,0)),0),INDEX($A$1:$A$17725,MATCH(G18956,$G$1:$G$17725,0)),MAX($A$2:$A18955)+1)</f>
        <v>14716</v>
      </c>
      <c r="B18956" s="1" t="e">
        <f aca="false">IF(COUNTIF($G$1:$G$17725,G18956&gt;0),0,INDEX($A$1:$A$17725,MATCH(G18956,$G$1:$G$17725,0)))</f>
        <v>#N/A</v>
      </c>
      <c r="C18956" s="1" t="str">
        <f aca="false">IF(H18956="",F18956,H18956)</f>
        <v>2662 freeport solar 1</v>
      </c>
      <c r="F18956" s="5"/>
      <c r="G18956" s="1" t="n">
        <v>64058</v>
      </c>
      <c r="H18956" s="1" t="s">
        <v>24319</v>
      </c>
      <c r="I18956" s="1" t="n">
        <v>63691</v>
      </c>
      <c r="J18956" s="1" t="s">
        <v>24320</v>
      </c>
      <c r="K18956" s="1" t="s">
        <v>24292</v>
      </c>
    </row>
    <row r="18957" customFormat="false" ht="15" hidden="false" customHeight="true" outlineLevel="0" collapsed="false">
      <c r="A18957" s="1" t="n">
        <f aca="false">IF(IFERROR((MATCH(G18957,$G$1:$G$17725,0)),0),INDEX($A$1:$A$17725,MATCH(G18957,$G$1:$G$17725,0)),MAX($A$2:$A18956)+1)</f>
        <v>14717</v>
      </c>
      <c r="B18957" s="1" t="e">
        <f aca="false">IF(COUNTIF($G$1:$G$17725,G18957&gt;0),0,INDEX($A$1:$A$17725,MATCH(G18957,$G$1:$G$17725,0)))</f>
        <v>#N/A</v>
      </c>
      <c r="C18957" s="1" t="str">
        <f aca="false">IF(H18957="",F18957,H18957)</f>
        <v>whiteside solar 1</v>
      </c>
      <c r="F18957" s="5"/>
      <c r="G18957" s="1" t="n">
        <v>64059</v>
      </c>
      <c r="H18957" s="1" t="s">
        <v>24321</v>
      </c>
      <c r="I18957" s="1" t="n">
        <v>63692</v>
      </c>
      <c r="J18957" s="1" t="s">
        <v>24322</v>
      </c>
      <c r="K18957" s="1" t="s">
        <v>24292</v>
      </c>
    </row>
    <row r="18958" customFormat="false" ht="15" hidden="false" customHeight="true" outlineLevel="0" collapsed="false">
      <c r="A18958" s="1" t="n">
        <f aca="false">IF(IFERROR((MATCH(G18958,$G$1:$G$17725,0)),0),INDEX($A$1:$A$17725,MATCH(G18958,$G$1:$G$17725,0)),MAX($A$2:$A18957)+1)</f>
        <v>14718</v>
      </c>
      <c r="B18958" s="1" t="e">
        <f aca="false">IF(COUNTIF($G$1:$G$17725,G18958&gt;0),0,INDEX($A$1:$A$17725,MATCH(G18958,$G$1:$G$17725,0)))</f>
        <v>#N/A</v>
      </c>
      <c r="C18958" s="1" t="str">
        <f aca="false">IF(H18958="",F18958,H18958)</f>
        <v>selco communitiy solar</v>
      </c>
      <c r="F18958" s="5"/>
      <c r="G18958" s="1" t="n">
        <v>64060</v>
      </c>
      <c r="H18958" s="1" t="s">
        <v>24323</v>
      </c>
      <c r="I18958" s="1" t="n">
        <v>11806</v>
      </c>
      <c r="J18958" s="1" t="s">
        <v>24324</v>
      </c>
      <c r="K18958" s="1" t="s">
        <v>24325</v>
      </c>
    </row>
    <row r="18959" customFormat="false" ht="15" hidden="false" customHeight="true" outlineLevel="0" collapsed="false">
      <c r="A18959" s="1" t="n">
        <f aca="false">IF(IFERROR((MATCH(G18959,$G$1:$G$17725,0)),0),INDEX($A$1:$A$17725,MATCH(G18959,$G$1:$G$17725,0)),MAX($A$2:$A18958)+1)</f>
        <v>14719</v>
      </c>
      <c r="B18959" s="1" t="e">
        <f aca="false">IF(COUNTIF($G$1:$G$17725,G18959&gt;0),0,INDEX($A$1:$A$17725,MATCH(G18959,$G$1:$G$17725,0)))</f>
        <v>#N/A</v>
      </c>
      <c r="C18959" s="1" t="str">
        <f aca="false">IF(H18959="",F18959,H18959)</f>
        <v>hecate energy west newberry, llc</v>
      </c>
      <c r="F18959" s="5"/>
      <c r="G18959" s="1" t="n">
        <v>64061</v>
      </c>
      <c r="H18959" s="1" t="s">
        <v>24326</v>
      </c>
      <c r="I18959" s="1" t="n">
        <v>63694</v>
      </c>
      <c r="J18959" s="1" t="s">
        <v>24326</v>
      </c>
      <c r="K18959" s="1" t="s">
        <v>24327</v>
      </c>
    </row>
    <row r="18960" customFormat="false" ht="15" hidden="false" customHeight="true" outlineLevel="0" collapsed="false">
      <c r="A18960" s="1" t="n">
        <f aca="false">IF(IFERROR((MATCH(G18960,$G$1:$G$17725,0)),0),INDEX($A$1:$A$17725,MATCH(G18960,$G$1:$G$17725,0)),MAX($A$2:$A18959)+1)</f>
        <v>14720</v>
      </c>
      <c r="B18960" s="1" t="e">
        <f aca="false">IF(COUNTIF($G$1:$G$17725,G18960&gt;0),0,INDEX($A$1:$A$17725,MATCH(G18960,$G$1:$G$17725,0)))</f>
        <v>#N/A</v>
      </c>
      <c r="C18960" s="1" t="str">
        <f aca="false">IF(H18960="",F18960,H18960)</f>
        <v>palmyra pv - bd solar palmyra llc</v>
      </c>
      <c r="F18960" s="5"/>
      <c r="G18960" s="1" t="n">
        <v>64062</v>
      </c>
      <c r="H18960" s="1" t="s">
        <v>24328</v>
      </c>
      <c r="I18960" s="1" t="n">
        <v>63696</v>
      </c>
      <c r="J18960" s="1" t="s">
        <v>24329</v>
      </c>
      <c r="K18960" s="1" t="s">
        <v>24330</v>
      </c>
    </row>
    <row r="18961" customFormat="false" ht="15" hidden="false" customHeight="true" outlineLevel="0" collapsed="false">
      <c r="A18961" s="1" t="n">
        <f aca="false">IF(IFERROR((MATCH(G18961,$G$1:$G$17725,0)),0),INDEX($A$1:$A$17725,MATCH(G18961,$G$1:$G$17725,0)),MAX($A$2:$A18960)+1)</f>
        <v>14721</v>
      </c>
      <c r="B18961" s="1" t="e">
        <f aca="false">IF(COUNTIF($G$1:$G$17725,G18961&gt;0),0,INDEX($A$1:$A$17725,MATCH(G18961,$G$1:$G$17725,0)))</f>
        <v>#N/A</v>
      </c>
      <c r="C18961" s="1" t="str">
        <f aca="false">IF(H18961="",F18961,H18961)</f>
        <v>shaftsbury solar</v>
      </c>
      <c r="F18961" s="5"/>
      <c r="G18961" s="1" t="n">
        <v>64064</v>
      </c>
      <c r="H18961" s="1" t="s">
        <v>24331</v>
      </c>
      <c r="I18961" s="1" t="n">
        <v>63524</v>
      </c>
      <c r="J18961" s="1" t="s">
        <v>23071</v>
      </c>
      <c r="K18961" s="1" t="s">
        <v>24332</v>
      </c>
    </row>
    <row r="18962" customFormat="false" ht="15" hidden="false" customHeight="true" outlineLevel="0" collapsed="false">
      <c r="A18962" s="1" t="n">
        <f aca="false">IF(IFERROR((MATCH(G18962,$G$1:$G$17725,0)),0),INDEX($A$1:$A$17725,MATCH(G18962,$G$1:$G$17725,0)),MAX($A$2:$A18961)+1)</f>
        <v>14722</v>
      </c>
      <c r="B18962" s="1" t="e">
        <f aca="false">IF(COUNTIF($G$1:$G$17725,G18962&gt;0),0,INDEX($A$1:$A$17725,MATCH(G18962,$G$1:$G$17725,0)))</f>
        <v>#N/A</v>
      </c>
      <c r="C18962" s="1" t="str">
        <f aca="false">IF(H18962="",F18962,H18962)</f>
        <v>duran mesa llc</v>
      </c>
      <c r="F18962" s="5"/>
      <c r="G18962" s="1" t="n">
        <v>64065</v>
      </c>
      <c r="H18962" s="1" t="s">
        <v>24333</v>
      </c>
      <c r="I18962" s="1" t="n">
        <v>56545</v>
      </c>
      <c r="J18962" s="1" t="s">
        <v>21036</v>
      </c>
      <c r="K18962" s="1" t="s">
        <v>24334</v>
      </c>
    </row>
    <row r="18963" customFormat="false" ht="15" hidden="false" customHeight="true" outlineLevel="0" collapsed="false">
      <c r="A18963" s="1" t="n">
        <f aca="false">IF(IFERROR((MATCH(G18963,$G$1:$G$17725,0)),0),INDEX($A$1:$A$17725,MATCH(G18963,$G$1:$G$17725,0)),MAX($A$2:$A18962)+1)</f>
        <v>14723</v>
      </c>
      <c r="B18963" s="1" t="e">
        <f aca="false">IF(COUNTIF($G$1:$G$17725,G18963&gt;0),0,INDEX($A$1:$A$17725,MATCH(G18963,$G$1:$G$17725,0)))</f>
        <v>#N/A</v>
      </c>
      <c r="C18963" s="1" t="str">
        <f aca="false">IF(H18963="",F18963,H18963)</f>
        <v>tecolote wind llc</v>
      </c>
      <c r="F18963" s="5"/>
      <c r="G18963" s="1" t="n">
        <v>64066</v>
      </c>
      <c r="H18963" s="1" t="s">
        <v>24335</v>
      </c>
      <c r="I18963" s="1" t="n">
        <v>56545</v>
      </c>
      <c r="J18963" s="1" t="s">
        <v>21036</v>
      </c>
      <c r="K18963" s="1" t="s">
        <v>24336</v>
      </c>
    </row>
    <row r="18964" customFormat="false" ht="15" hidden="false" customHeight="true" outlineLevel="0" collapsed="false">
      <c r="A18964" s="1" t="n">
        <f aca="false">IF(IFERROR((MATCH(G18964,$G$1:$G$17725,0)),0),INDEX($A$1:$A$17725,MATCH(G18964,$G$1:$G$17725,0)),MAX($A$2:$A18963)+1)</f>
        <v>14724</v>
      </c>
      <c r="B18964" s="1" t="e">
        <f aca="false">IF(COUNTIF($G$1:$G$17725,G18964&gt;0),0,INDEX($A$1:$A$17725,MATCH(G18964,$G$1:$G$17725,0)))</f>
        <v>#N/A</v>
      </c>
      <c r="C18964" s="1" t="str">
        <f aca="false">IF(H18964="",F18964,H18964)</f>
        <v>auburn pv - bd solar auburn llc</v>
      </c>
      <c r="F18964" s="5"/>
      <c r="G18964" s="1" t="n">
        <v>64067</v>
      </c>
      <c r="H18964" s="1" t="s">
        <v>24337</v>
      </c>
      <c r="I18964" s="1" t="n">
        <v>63697</v>
      </c>
      <c r="J18964" s="1" t="s">
        <v>24338</v>
      </c>
      <c r="K18964" s="1" t="s">
        <v>24330</v>
      </c>
    </row>
    <row r="18965" customFormat="false" ht="15" hidden="false" customHeight="true" outlineLevel="0" collapsed="false">
      <c r="A18965" s="1" t="n">
        <f aca="false">IF(IFERROR((MATCH(G18965,$G$1:$G$17725,0)),0),INDEX($A$1:$A$17725,MATCH(G18965,$G$1:$G$17725,0)),MAX($A$2:$A18964)+1)</f>
        <v>14725</v>
      </c>
      <c r="B18965" s="1" t="e">
        <f aca="false">IF(COUNTIF($G$1:$G$17725,G18965&gt;0),0,INDEX($A$1:$A$17725,MATCH(G18965,$G$1:$G$17725,0)))</f>
        <v>#N/A</v>
      </c>
      <c r="C18965" s="1" t="str">
        <f aca="false">IF(H18965="",F18965,H18965)</f>
        <v>bd solar hancock llc</v>
      </c>
      <c r="F18965" s="5"/>
      <c r="G18965" s="1" t="n">
        <v>64068</v>
      </c>
      <c r="H18965" s="1" t="s">
        <v>24339</v>
      </c>
      <c r="I18965" s="1" t="n">
        <v>63698</v>
      </c>
      <c r="J18965" s="1" t="s">
        <v>24339</v>
      </c>
      <c r="K18965" s="1" t="s">
        <v>24340</v>
      </c>
    </row>
    <row r="18966" customFormat="false" ht="15" hidden="false" customHeight="true" outlineLevel="0" collapsed="false">
      <c r="A18966" s="1" t="n">
        <f aca="false">IF(IFERROR((MATCH(G18966,$G$1:$G$17725,0)),0),INDEX($A$1:$A$17725,MATCH(G18966,$G$1:$G$17725,0)),MAX($A$2:$A18965)+1)</f>
        <v>14726</v>
      </c>
      <c r="B18966" s="1" t="e">
        <f aca="false">IF(COUNTIF($G$1:$G$17725,G18966&gt;0),0,INDEX($A$1:$A$17725,MATCH(G18966,$G$1:$G$17725,0)))</f>
        <v>#N/A</v>
      </c>
      <c r="C18966" s="1" t="str">
        <f aca="false">IF(H18966="",F18966,H18966)</f>
        <v>winslow pv - bd solar 2 llc</v>
      </c>
      <c r="F18966" s="5"/>
      <c r="G18966" s="1" t="n">
        <v>64069</v>
      </c>
      <c r="H18966" s="1" t="s">
        <v>24341</v>
      </c>
      <c r="I18966" s="1" t="n">
        <v>63699</v>
      </c>
      <c r="J18966" s="1" t="s">
        <v>24342</v>
      </c>
      <c r="K18966" s="1" t="s">
        <v>24340</v>
      </c>
    </row>
    <row r="18967" customFormat="false" ht="15" hidden="false" customHeight="true" outlineLevel="0" collapsed="false">
      <c r="A18967" s="1" t="n">
        <f aca="false">IF(IFERROR((MATCH(G18967,$G$1:$G$17725,0)),0),INDEX($A$1:$A$17725,MATCH(G18967,$G$1:$G$17725,0)),MAX($A$2:$A18966)+1)</f>
        <v>14727</v>
      </c>
      <c r="B18967" s="1" t="e">
        <f aca="false">IF(COUNTIF($G$1:$G$17725,G18967&gt;0),0,INDEX($A$1:$A$17725,MATCH(G18967,$G$1:$G$17725,0)))</f>
        <v>#N/A</v>
      </c>
      <c r="C18967" s="1" t="str">
        <f aca="false">IF(H18967="",F18967,H18967)</f>
        <v>bd solar ellsworth llc</v>
      </c>
      <c r="F18967" s="5"/>
      <c r="G18967" s="1" t="n">
        <v>64070</v>
      </c>
      <c r="H18967" s="1" t="s">
        <v>24343</v>
      </c>
      <c r="I18967" s="1" t="n">
        <v>63700</v>
      </c>
      <c r="J18967" s="1" t="s">
        <v>24343</v>
      </c>
      <c r="K18967" s="1" t="s">
        <v>24340</v>
      </c>
    </row>
    <row r="18968" customFormat="false" ht="15" hidden="false" customHeight="true" outlineLevel="0" collapsed="false">
      <c r="A18968" s="1" t="n">
        <f aca="false">IF(IFERROR((MATCH(G18968,$G$1:$G$17725,0)),0),INDEX($A$1:$A$17725,MATCH(G18968,$G$1:$G$17725,0)),MAX($A$2:$A18967)+1)</f>
        <v>14728</v>
      </c>
      <c r="B18968" s="1" t="e">
        <f aca="false">IF(COUNTIF($G$1:$G$17725,G18968&gt;0),0,INDEX($A$1:$A$17725,MATCH(G18968,$G$1:$G$17725,0)))</f>
        <v>#N/A</v>
      </c>
      <c r="C18968" s="1" t="str">
        <f aca="false">IF(H18968="",F18968,H18968)</f>
        <v>lewiston jn pv - bd solar lewiston jn llc</v>
      </c>
      <c r="F18968" s="5"/>
      <c r="G18968" s="1" t="n">
        <v>64071</v>
      </c>
      <c r="H18968" s="1" t="s">
        <v>24344</v>
      </c>
      <c r="I18968" s="1" t="n">
        <v>63701</v>
      </c>
      <c r="J18968" s="1" t="s">
        <v>24345</v>
      </c>
      <c r="K18968" s="1" t="s">
        <v>24330</v>
      </c>
    </row>
    <row r="18969" customFormat="false" ht="15" hidden="false" customHeight="true" outlineLevel="0" collapsed="false">
      <c r="A18969" s="1" t="n">
        <f aca="false">A11071</f>
        <v>9518</v>
      </c>
      <c r="B18969" s="1" t="e">
        <f aca="false">IF(COUNTIF($G$1:$G$17725,G18969&gt;0),0,INDEX($A$1:$A$17725,MATCH(G18969,$G$1:$G$17725,0)))</f>
        <v>#N/A</v>
      </c>
      <c r="C18969" s="1" t="str">
        <f aca="false">IF(H18969="",F18969,H18969)</f>
        <v>camp ripley solar</v>
      </c>
      <c r="F18969" s="5"/>
      <c r="G18969" s="1" t="n">
        <v>64072</v>
      </c>
      <c r="H18969" s="1" t="s">
        <v>24346</v>
      </c>
      <c r="I18969" s="1" t="n">
        <v>63704</v>
      </c>
      <c r="J18969" s="1" t="s">
        <v>24347</v>
      </c>
      <c r="K18969" s="1" t="s">
        <v>24348</v>
      </c>
    </row>
    <row r="18970" customFormat="false" ht="15" hidden="false" customHeight="true" outlineLevel="0" collapsed="false">
      <c r="A18970" s="1" t="n">
        <f aca="false">IF(IFERROR((MATCH(G18970,$G$1:$G$17725,0)),0),INDEX($A$1:$A$17725,MATCH(G18970,$G$1:$G$17725,0)),MAX($A$2:$A18969)+1)</f>
        <v>14729</v>
      </c>
      <c r="B18970" s="1" t="e">
        <f aca="false">IF(COUNTIF($G$1:$G$17725,G18970&gt;0),0,INDEX($A$1:$A$17725,MATCH(G18970,$G$1:$G$17725,0)))</f>
        <v>#N/A</v>
      </c>
      <c r="C18970" s="1" t="str">
        <f aca="false">IF(H18970="",F18970,H18970)</f>
        <v>great bear solar, llc</v>
      </c>
      <c r="F18970" s="5"/>
      <c r="G18970" s="1" t="n">
        <v>64073</v>
      </c>
      <c r="H18970" s="1" t="s">
        <v>24349</v>
      </c>
      <c r="I18970" s="1" t="n">
        <v>15399</v>
      </c>
      <c r="J18970" s="1" t="s">
        <v>24350</v>
      </c>
      <c r="K18970" s="1" t="s">
        <v>24351</v>
      </c>
    </row>
    <row r="18971" customFormat="false" ht="15" hidden="false" customHeight="true" outlineLevel="0" collapsed="false">
      <c r="A18971" s="1" t="n">
        <f aca="false">A12053</f>
        <v>8365</v>
      </c>
      <c r="B18971" s="1" t="e">
        <f aca="false">IF(COUNTIF($G$1:$G$17725,G18971&gt;0),0,INDEX($A$1:$A$17725,MATCH(G18971,$G$1:$G$17725,0)))</f>
        <v>#N/A</v>
      </c>
      <c r="C18971" s="1" t="str">
        <f aca="false">IF(H18971="",F18971,H18971)</f>
        <v>cimarron bend iii</v>
      </c>
      <c r="F18971" s="5"/>
      <c r="G18971" s="1" t="n">
        <v>64074</v>
      </c>
      <c r="H18971" s="1" t="s">
        <v>24352</v>
      </c>
      <c r="I18971" s="1" t="n">
        <v>61372</v>
      </c>
      <c r="J18971" s="1" t="s">
        <v>24353</v>
      </c>
      <c r="K18971" s="1" t="s">
        <v>24354</v>
      </c>
    </row>
    <row r="18972" customFormat="false" ht="15" hidden="false" customHeight="true" outlineLevel="0" collapsed="false">
      <c r="A18972" s="1" t="n">
        <f aca="false">A16800</f>
        <v>12667</v>
      </c>
      <c r="B18972" s="1" t="e">
        <f aca="false">IF(COUNTIF($G$1:$G$17725,G18972&gt;0),0,INDEX($A$1:$A$17725,MATCH(G18972,$G$1:$G$17725,0)))</f>
        <v>#N/A</v>
      </c>
      <c r="C18972" s="1" t="str">
        <f aca="false">IF(H18972="",F18972,H18972)</f>
        <v>taygete ii energy project</v>
      </c>
      <c r="F18972" s="5"/>
      <c r="G18972" s="1" t="n">
        <v>64075</v>
      </c>
      <c r="H18972" s="1" t="s">
        <v>24355</v>
      </c>
      <c r="I18972" s="1" t="n">
        <v>62006</v>
      </c>
      <c r="J18972" s="1" t="s">
        <v>24356</v>
      </c>
      <c r="K18972" s="1" t="s">
        <v>24357</v>
      </c>
    </row>
    <row r="18973" customFormat="false" ht="15" hidden="false" customHeight="true" outlineLevel="0" collapsed="false">
      <c r="A18973" s="1" t="n">
        <f aca="false">IF(IFERROR((MATCH(G18973,$G$1:$G$17725,0)),0),INDEX($A$1:$A$17725,MATCH(G18973,$G$1:$G$17725,0)),MAX($A$2:$A18972)+1)</f>
        <v>14730</v>
      </c>
      <c r="B18973" s="1" t="e">
        <f aca="false">IF(COUNTIF($G$1:$G$17725,G18973&gt;0),0,INDEX($A$1:$A$17725,MATCH(G18973,$G$1:$G$17725,0)))</f>
        <v>#N/A</v>
      </c>
      <c r="C18973" s="1" t="str">
        <f aca="false">IF(H18973="",F18973,H18973)</f>
        <v>route 66 energy center, llc</v>
      </c>
      <c r="F18973" s="5"/>
      <c r="G18973" s="1" t="n">
        <v>64076</v>
      </c>
      <c r="H18973" s="1" t="s">
        <v>24358</v>
      </c>
      <c r="I18973" s="1" t="n">
        <v>63714</v>
      </c>
      <c r="J18973" s="1" t="s">
        <v>24358</v>
      </c>
      <c r="K18973" s="1" t="s">
        <v>24359</v>
      </c>
    </row>
    <row r="18974" customFormat="false" ht="15" hidden="false" customHeight="true" outlineLevel="0" collapsed="false">
      <c r="A18974" s="1" t="n">
        <f aca="false">IF(IFERROR((MATCH(G18974,$G$1:$G$17725,0)),0),INDEX($A$1:$A$17725,MATCH(G18974,$G$1:$G$17725,0)),MAX($A$2:$A18973)+1)</f>
        <v>14731</v>
      </c>
      <c r="B18974" s="1" t="e">
        <f aca="false">IF(COUNTIF($G$1:$G$17725,G18974&gt;0),0,INDEX($A$1:$A$17725,MATCH(G18974,$G$1:$G$17725,0)))</f>
        <v>#N/A</v>
      </c>
      <c r="C18974" s="1" t="str">
        <f aca="false">IF(H18974="",F18974,H18974)</f>
        <v>hecate energy albany county 1</v>
      </c>
      <c r="F18974" s="5"/>
      <c r="G18974" s="1" t="n">
        <v>64077</v>
      </c>
      <c r="H18974" s="1" t="s">
        <v>24360</v>
      </c>
      <c r="I18974" s="1" t="n">
        <v>63715</v>
      </c>
      <c r="J18974" s="1" t="s">
        <v>24361</v>
      </c>
      <c r="K18974" s="1" t="s">
        <v>24281</v>
      </c>
    </row>
    <row r="18975" customFormat="false" ht="15" hidden="false" customHeight="true" outlineLevel="0" collapsed="false">
      <c r="A18975" s="1" t="n">
        <f aca="false">IF(IFERROR((MATCH(G18975,$G$1:$G$17725,0)),0),INDEX($A$1:$A$17725,MATCH(G18975,$G$1:$G$17725,0)),MAX($A$2:$A18974)+1)</f>
        <v>14732</v>
      </c>
      <c r="B18975" s="1" t="e">
        <f aca="false">IF(COUNTIF($G$1:$G$17725,G18975&gt;0),0,INDEX($A$1:$A$17725,MATCH(G18975,$G$1:$G$17725,0)))</f>
        <v>#N/A</v>
      </c>
      <c r="C18975" s="1" t="str">
        <f aca="false">IF(H18975="",F18975,H18975)</f>
        <v>pittsfield solar llc</v>
      </c>
      <c r="F18975" s="5"/>
      <c r="G18975" s="1" t="n">
        <v>64078</v>
      </c>
      <c r="H18975" s="1" t="s">
        <v>24362</v>
      </c>
      <c r="I18975" s="1" t="n">
        <v>63712</v>
      </c>
      <c r="J18975" s="1" t="s">
        <v>24363</v>
      </c>
      <c r="K18975" s="1" t="s">
        <v>24364</v>
      </c>
    </row>
    <row r="18976" customFormat="false" ht="15" hidden="false" customHeight="true" outlineLevel="0" collapsed="false">
      <c r="A18976" s="1" t="n">
        <f aca="false">IF(IFERROR((MATCH(G18976,$G$1:$G$17725,0)),0),INDEX($A$1:$A$17725,MATCH(G18976,$G$1:$G$17725,0)),MAX($A$2:$A18975)+1)</f>
        <v>14733</v>
      </c>
      <c r="B18976" s="1" t="e">
        <f aca="false">IF(COUNTIF($G$1:$G$17725,G18976&gt;0),0,INDEX($A$1:$A$17725,MATCH(G18976,$G$1:$G$17725,0)))</f>
        <v>#N/A</v>
      </c>
      <c r="C18976" s="1" t="str">
        <f aca="false">IF(H18976="",F18976,H18976)</f>
        <v>catansolar</v>
      </c>
      <c r="F18976" s="5"/>
      <c r="G18976" s="1" t="n">
        <v>64079</v>
      </c>
      <c r="H18976" s="1" t="s">
        <v>24365</v>
      </c>
      <c r="I18976" s="1" t="n">
        <v>63713</v>
      </c>
      <c r="J18976" s="1" t="s">
        <v>24365</v>
      </c>
      <c r="K18976" s="1" t="s">
        <v>24366</v>
      </c>
    </row>
    <row r="18977" customFormat="false" ht="15" hidden="false" customHeight="true" outlineLevel="0" collapsed="false">
      <c r="A18977" s="1" t="n">
        <f aca="false">IF(IFERROR((MATCH(G18977,$G$1:$G$17725,0)),0),INDEX($A$1:$A$17725,MATCH(G18977,$G$1:$G$17725,0)),MAX($A$2:$A18976)+1)</f>
        <v>14734</v>
      </c>
      <c r="B18977" s="1" t="e">
        <f aca="false">IF(COUNTIF($G$1:$G$17725,G18977&gt;0),0,INDEX($A$1:$A$17725,MATCH(G18977,$G$1:$G$17725,0)))</f>
        <v>#N/A</v>
      </c>
      <c r="C18977" s="1" t="str">
        <f aca="false">IF(H18977="",F18977,H18977)</f>
        <v>dane county airport solar</v>
      </c>
      <c r="F18977" s="5"/>
      <c r="G18977" s="1" t="n">
        <v>64080</v>
      </c>
      <c r="H18977" s="1" t="s">
        <v>24367</v>
      </c>
      <c r="I18977" s="1" t="n">
        <v>11479</v>
      </c>
      <c r="J18977" s="1" t="s">
        <v>21886</v>
      </c>
      <c r="K18977" s="1" t="s">
        <v>24368</v>
      </c>
    </row>
    <row r="18978" customFormat="false" ht="15" hidden="false" customHeight="true" outlineLevel="0" collapsed="false">
      <c r="A18978" s="1" t="n">
        <f aca="false">IF(IFERROR((MATCH(G18978,$G$1:$G$17725,0)),0),INDEX($A$1:$A$17725,MATCH(G18978,$G$1:$G$17725,0)),MAX($A$2:$A18977)+1)</f>
        <v>14735</v>
      </c>
      <c r="B18978" s="1" t="e">
        <f aca="false">IF(COUNTIF($G$1:$G$17725,G18978&gt;0),0,INDEX($A$1:$A$17725,MATCH(G18978,$G$1:$G$17725,0)))</f>
        <v>#N/A</v>
      </c>
      <c r="C18978" s="1" t="str">
        <f aca="false">IF(H18978="",F18978,H18978)</f>
        <v>sunflower county</v>
      </c>
      <c r="F18978" s="5"/>
      <c r="G18978" s="1" t="n">
        <v>64081</v>
      </c>
      <c r="H18978" s="1" t="s">
        <v>24369</v>
      </c>
      <c r="I18978" s="1" t="n">
        <v>63718</v>
      </c>
      <c r="J18978" s="1" t="s">
        <v>24370</v>
      </c>
      <c r="K18978" s="1" t="s">
        <v>24371</v>
      </c>
    </row>
    <row r="18979" customFormat="false" ht="15" hidden="false" customHeight="true" outlineLevel="0" collapsed="false">
      <c r="A18979" s="1" t="n">
        <f aca="false">IF(IFERROR((MATCH(G18979,$G$1:$G$17725,0)),0),INDEX($A$1:$A$17725,MATCH(G18979,$G$1:$G$17725,0)),MAX($A$2:$A18978)+1)</f>
        <v>14736</v>
      </c>
      <c r="B18979" s="1" t="e">
        <f aca="false">IF(COUNTIF($G$1:$G$17725,G18979&gt;0),0,INDEX($A$1:$A$17725,MATCH(G18979,$G$1:$G$17725,0)))</f>
        <v>#N/A</v>
      </c>
      <c r="C18979" s="1" t="str">
        <f aca="false">IF(H18979="",F18979,H18979)</f>
        <v>ocean wind</v>
      </c>
      <c r="F18979" s="5"/>
      <c r="G18979" s="1" t="n">
        <v>64082</v>
      </c>
      <c r="H18979" s="1" t="s">
        <v>24372</v>
      </c>
      <c r="I18979" s="1" t="n">
        <v>63720</v>
      </c>
      <c r="J18979" s="1" t="s">
        <v>24373</v>
      </c>
      <c r="K18979" s="1" t="s">
        <v>24374</v>
      </c>
    </row>
    <row r="18980" customFormat="false" ht="15" hidden="false" customHeight="true" outlineLevel="0" collapsed="false">
      <c r="A18980" s="1" t="n">
        <f aca="false">IF(IFERROR((MATCH(G18980,$G$1:$G$17725,0)),0),INDEX($A$1:$A$17725,MATCH(G18980,$G$1:$G$17725,0)),MAX($A$2:$A18979)+1)</f>
        <v>14737</v>
      </c>
      <c r="B18980" s="1" t="e">
        <f aca="false">IF(COUNTIF($G$1:$G$17725,G18980&gt;0),0,INDEX($A$1:$A$17725,MATCH(G18980,$G$1:$G$17725,0)))</f>
        <v>#N/A</v>
      </c>
      <c r="C18980" s="1" t="str">
        <f aca="false">IF(H18980="",F18980,H18980)</f>
        <v>skipjack wind farm</v>
      </c>
      <c r="F18980" s="5"/>
      <c r="G18980" s="1" t="n">
        <v>64083</v>
      </c>
      <c r="H18980" s="1" t="s">
        <v>24375</v>
      </c>
      <c r="I18980" s="1" t="n">
        <v>63721</v>
      </c>
      <c r="J18980" s="1" t="s">
        <v>24376</v>
      </c>
      <c r="K18980" s="1" t="s">
        <v>24377</v>
      </c>
    </row>
    <row r="18981" customFormat="false" ht="15" hidden="false" customHeight="true" outlineLevel="0" collapsed="false">
      <c r="A18981" s="1" t="n">
        <f aca="false">IF(IFERROR((MATCH(G18981,$G$1:$G$17725,0)),0),INDEX($A$1:$A$17725,MATCH(G18981,$G$1:$G$17725,0)),MAX($A$2:$A18980)+1)</f>
        <v>14738</v>
      </c>
      <c r="B18981" s="1" t="e">
        <f aca="false">IF(COUNTIF($G$1:$G$17725,G18981&gt;0),0,INDEX($A$1:$A$17725,MATCH(G18981,$G$1:$G$17725,0)))</f>
        <v>#N/A</v>
      </c>
      <c r="C18981" s="1" t="str">
        <f aca="false">IF(H18981="",F18981,H18981)</f>
        <v>blanchard road 1 community solar</v>
      </c>
      <c r="F18981" s="5"/>
      <c r="G18981" s="1" t="n">
        <v>64084</v>
      </c>
      <c r="H18981" s="1" t="s">
        <v>24378</v>
      </c>
      <c r="I18981" s="1" t="n">
        <v>63707</v>
      </c>
      <c r="J18981" s="1" t="s">
        <v>24379</v>
      </c>
      <c r="K18981" s="1" t="s">
        <v>24380</v>
      </c>
    </row>
    <row r="18982" customFormat="false" ht="15" hidden="false" customHeight="true" outlineLevel="0" collapsed="false">
      <c r="A18982" s="1" t="n">
        <f aca="false">IF(IFERROR((MATCH(G18982,$G$1:$G$17725,0)),0),INDEX($A$1:$A$17725,MATCH(G18982,$G$1:$G$17725,0)),MAX($A$2:$A18981)+1)</f>
        <v>14739</v>
      </c>
      <c r="B18982" s="1" t="e">
        <f aca="false">IF(COUNTIF($G$1:$G$17725,G18982&gt;0),0,INDEX($A$1:$A$17725,MATCH(G18982,$G$1:$G$17725,0)))</f>
        <v>#N/A</v>
      </c>
      <c r="C18982" s="1" t="str">
        <f aca="false">IF(H18982="",F18982,H18982)</f>
        <v>north providence</v>
      </c>
      <c r="F18982" s="5"/>
      <c r="G18982" s="1" t="n">
        <v>64085</v>
      </c>
      <c r="H18982" s="1" t="s">
        <v>24381</v>
      </c>
      <c r="I18982" s="1" t="n">
        <v>63693</v>
      </c>
      <c r="J18982" s="1" t="s">
        <v>24382</v>
      </c>
      <c r="K18982" s="1" t="s">
        <v>24383</v>
      </c>
    </row>
    <row r="18983" customFormat="false" ht="15" hidden="false" customHeight="true" outlineLevel="0" collapsed="false">
      <c r="A18983" s="1" t="n">
        <f aca="false">IF(IFERROR((MATCH(G18983,$G$1:$G$17725,0)),0),INDEX($A$1:$A$17725,MATCH(G18983,$G$1:$G$17725,0)),MAX($A$2:$A18982)+1)</f>
        <v>14740</v>
      </c>
      <c r="B18983" s="1" t="e">
        <f aca="false">IF(COUNTIF($G$1:$G$17725,G18983&gt;0),0,INDEX($A$1:$A$17725,MATCH(G18983,$G$1:$G$17725,0)))</f>
        <v>#N/A</v>
      </c>
      <c r="C18983" s="1" t="str">
        <f aca="false">IF(H18983="",F18983,H18983)</f>
        <v>norge solar farm</v>
      </c>
      <c r="F18983" s="5"/>
      <c r="G18983" s="1" t="n">
        <v>64086</v>
      </c>
      <c r="H18983" s="1" t="s">
        <v>24384</v>
      </c>
      <c r="I18983" s="1" t="n">
        <v>5248</v>
      </c>
      <c r="J18983" s="1" t="s">
        <v>22705</v>
      </c>
      <c r="K18983" s="1" t="s">
        <v>24278</v>
      </c>
    </row>
    <row r="18984" customFormat="false" ht="15" hidden="false" customHeight="true" outlineLevel="0" collapsed="false">
      <c r="A18984" s="1" t="n">
        <f aca="false">IF(IFERROR((MATCH(G18984,$G$1:$G$17725,0)),0),INDEX($A$1:$A$17725,MATCH(G18984,$G$1:$G$17725,0)),MAX($A$2:$A18983)+1)</f>
        <v>14741</v>
      </c>
      <c r="B18984" s="1" t="e">
        <f aca="false">IF(COUNTIF($G$1:$G$17725,G18984&gt;0),0,INDEX($A$1:$A$17725,MATCH(G18984,$G$1:$G$17725,0)))</f>
        <v>#N/A</v>
      </c>
      <c r="C18984" s="1" t="str">
        <f aca="false">IF(H18984="",F18984,H18984)</f>
        <v>blanchard road 2 community solar</v>
      </c>
      <c r="F18984" s="5"/>
      <c r="G18984" s="1" t="n">
        <v>64087</v>
      </c>
      <c r="H18984" s="1" t="s">
        <v>24385</v>
      </c>
      <c r="I18984" s="1" t="n">
        <v>63708</v>
      </c>
      <c r="J18984" s="1" t="s">
        <v>24386</v>
      </c>
      <c r="K18984" s="1" t="s">
        <v>24380</v>
      </c>
    </row>
    <row r="18985" customFormat="false" ht="15" hidden="false" customHeight="true" outlineLevel="0" collapsed="false">
      <c r="A18985" s="1" t="n">
        <f aca="false">IF(IFERROR((MATCH(G18985,$G$1:$G$17725,0)),0),INDEX($A$1:$A$17725,MATCH(G18985,$G$1:$G$17725,0)),MAX($A$2:$A18984)+1)</f>
        <v>14742</v>
      </c>
      <c r="B18985" s="1" t="e">
        <f aca="false">IF(COUNTIF($G$1:$G$17725,G18985&gt;0),0,INDEX($A$1:$A$17725,MATCH(G18985,$G$1:$G$17725,0)))</f>
        <v>#N/A</v>
      </c>
      <c r="C18985" s="1" t="str">
        <f aca="false">IF(H18985="",F18985,H18985)</f>
        <v>alta farms ii wind project, llc</v>
      </c>
      <c r="F18985" s="5"/>
      <c r="G18985" s="1" t="n">
        <v>64088</v>
      </c>
      <c r="H18985" s="1" t="s">
        <v>24387</v>
      </c>
      <c r="I18985" s="1" t="n">
        <v>63722</v>
      </c>
      <c r="J18985" s="1" t="s">
        <v>24387</v>
      </c>
      <c r="K18985" s="1" t="s">
        <v>24388</v>
      </c>
    </row>
    <row r="18986" customFormat="false" ht="15" hidden="false" customHeight="true" outlineLevel="0" collapsed="false">
      <c r="A18986" s="1" t="n">
        <f aca="false">IF(IFERROR((MATCH(G18986,$G$1:$G$17725,0)),0),INDEX($A$1:$A$17725,MATCH(G18986,$G$1:$G$17725,0)),MAX($A$2:$A18985)+1)</f>
        <v>14743</v>
      </c>
      <c r="B18986" s="1" t="e">
        <f aca="false">IF(COUNTIF($G$1:$G$17725,G18986&gt;0),0,INDEX($A$1:$A$17725,MATCH(G18986,$G$1:$G$17725,0)))</f>
        <v>#N/A</v>
      </c>
      <c r="C18986" s="1" t="str">
        <f aca="false">IF(H18986="",F18986,H18986)</f>
        <v>ignacio grid energy storage system</v>
      </c>
      <c r="F18986" s="5"/>
      <c r="G18986" s="1" t="n">
        <v>64089</v>
      </c>
      <c r="H18986" s="1" t="s">
        <v>24389</v>
      </c>
      <c r="I18986" s="1" t="n">
        <v>63723</v>
      </c>
      <c r="J18986" s="1" t="s">
        <v>24390</v>
      </c>
      <c r="K18986" s="1" t="s">
        <v>24391</v>
      </c>
    </row>
    <row r="18987" customFormat="false" ht="15" hidden="false" customHeight="true" outlineLevel="0" collapsed="false">
      <c r="A18987" s="1" t="n">
        <f aca="false">IF(IFERROR((MATCH(G18987,$G$1:$G$17725,0)),0),INDEX($A$1:$A$17725,MATCH(G18987,$G$1:$G$17725,0)),MAX($A$2:$A18986)+1)</f>
        <v>14744</v>
      </c>
      <c r="B18987" s="1" t="e">
        <f aca="false">IF(COUNTIF($G$1:$G$17725,G18987&gt;0),0,INDEX($A$1:$A$17725,MATCH(G18987,$G$1:$G$17725,0)))</f>
        <v>#N/A</v>
      </c>
      <c r="C18987" s="1" t="str">
        <f aca="false">IF(H18987="",F18987,H18987)</f>
        <v>oya nys rte 12 llc</v>
      </c>
      <c r="F18987" s="5"/>
      <c r="G18987" s="1" t="n">
        <v>64090</v>
      </c>
      <c r="H18987" s="1" t="s">
        <v>24392</v>
      </c>
      <c r="I18987" s="1" t="n">
        <v>63709</v>
      </c>
      <c r="J18987" s="1" t="s">
        <v>24392</v>
      </c>
      <c r="K18987" s="1" t="s">
        <v>24393</v>
      </c>
    </row>
    <row r="18988" customFormat="false" ht="15" hidden="false" customHeight="true" outlineLevel="0" collapsed="false">
      <c r="A18988" s="1" t="n">
        <f aca="false">IF(IFERROR((MATCH(G18988,$G$1:$G$17725,0)),0),INDEX($A$1:$A$17725,MATCH(G18988,$G$1:$G$17725,0)),MAX($A$2:$A18987)+1)</f>
        <v>14745</v>
      </c>
      <c r="B18988" s="1" t="e">
        <f aca="false">IF(COUNTIF($G$1:$G$17725,G18988&gt;0),0,INDEX($A$1:$A$17725,MATCH(G18988,$G$1:$G$17725,0)))</f>
        <v>#N/A</v>
      </c>
      <c r="C18988" s="1" t="str">
        <f aca="false">IF(H18988="",F18988,H18988)</f>
        <v>moore road community solar</v>
      </c>
      <c r="F18988" s="5"/>
      <c r="G18988" s="1" t="n">
        <v>64091</v>
      </c>
      <c r="H18988" s="1" t="s">
        <v>24394</v>
      </c>
      <c r="I18988" s="1" t="n">
        <v>63710</v>
      </c>
      <c r="J18988" s="1" t="s">
        <v>24395</v>
      </c>
      <c r="K18988" s="1" t="s">
        <v>24380</v>
      </c>
    </row>
    <row r="18989" customFormat="false" ht="15" hidden="false" customHeight="true" outlineLevel="0" collapsed="false">
      <c r="A18989" s="1" t="n">
        <f aca="false">IF(IFERROR((MATCH(G18989,$G$1:$G$17725,0)),0),INDEX($A$1:$A$17725,MATCH(G18989,$G$1:$G$17725,0)),MAX($A$2:$A18988)+1)</f>
        <v>14746</v>
      </c>
      <c r="B18989" s="1" t="e">
        <f aca="false">IF(COUNTIF($G$1:$G$17725,G18989&gt;0),0,INDEX($A$1:$A$17725,MATCH(G18989,$G$1:$G$17725,0)))</f>
        <v>#N/A</v>
      </c>
      <c r="C18989" s="1" t="str">
        <f aca="false">IF(H18989="",F18989,H18989)</f>
        <v>great lakes seaway community solar</v>
      </c>
      <c r="F18989" s="5"/>
      <c r="G18989" s="1" t="n">
        <v>64092</v>
      </c>
      <c r="H18989" s="1" t="s">
        <v>24396</v>
      </c>
      <c r="I18989" s="1" t="n">
        <v>63711</v>
      </c>
      <c r="J18989" s="1" t="s">
        <v>24397</v>
      </c>
      <c r="K18989" s="1" t="s">
        <v>24380</v>
      </c>
    </row>
    <row r="18990" customFormat="false" ht="15" hidden="false" customHeight="true" outlineLevel="0" collapsed="false">
      <c r="A18990" s="1" t="n">
        <f aca="false">IF(IFERROR((MATCH(G18990,$G$1:$G$17725,0)),0),INDEX($A$1:$A$17725,MATCH(G18990,$G$1:$G$17725,0)),MAX($A$2:$A18989)+1)</f>
        <v>14747</v>
      </c>
      <c r="B18990" s="1" t="e">
        <f aca="false">IF(COUNTIF($G$1:$G$17725,G18990&gt;0),0,INDEX($A$1:$A$17725,MATCH(G18990,$G$1:$G$17725,0)))</f>
        <v>#N/A</v>
      </c>
      <c r="C18990" s="1" t="str">
        <f aca="false">IF(H18990="",F18990,H18990)</f>
        <v>montross solar</v>
      </c>
      <c r="F18990" s="5"/>
      <c r="G18990" s="1" t="n">
        <v>64093</v>
      </c>
      <c r="H18990" s="1" t="s">
        <v>20523</v>
      </c>
      <c r="I18990" s="1" t="n">
        <v>5248</v>
      </c>
      <c r="J18990" s="1" t="s">
        <v>22705</v>
      </c>
      <c r="K18990" s="1" t="s">
        <v>24278</v>
      </c>
    </row>
    <row r="18991" customFormat="false" ht="15" hidden="false" customHeight="true" outlineLevel="0" collapsed="false">
      <c r="A18991" s="1" t="n">
        <f aca="false">IF(IFERROR((MATCH(G18991,$G$1:$G$17725,0)),0),INDEX($A$1:$A$17725,MATCH(G18991,$G$1:$G$17725,0)),MAX($A$2:$A18990)+1)</f>
        <v>14748</v>
      </c>
      <c r="B18991" s="1" t="e">
        <f aca="false">IF(COUNTIF($G$1:$G$17725,G18991&gt;0),0,INDEX($A$1:$A$17725,MATCH(G18991,$G$1:$G$17725,0)))</f>
        <v>#N/A</v>
      </c>
      <c r="C18991" s="1" t="str">
        <f aca="false">IF(H18991="",F18991,H18991)</f>
        <v>barbers point solar, llc</v>
      </c>
      <c r="F18991" s="5"/>
      <c r="G18991" s="1" t="n">
        <v>64094</v>
      </c>
      <c r="H18991" s="1" t="s">
        <v>24398</v>
      </c>
      <c r="I18991" s="1" t="n">
        <v>63702</v>
      </c>
      <c r="J18991" s="1" t="s">
        <v>24398</v>
      </c>
      <c r="K18991" s="1" t="s">
        <v>24399</v>
      </c>
    </row>
    <row r="18992" customFormat="false" ht="15" hidden="false" customHeight="true" outlineLevel="0" collapsed="false">
      <c r="A18992" s="1" t="n">
        <f aca="false">IF(IFERROR((MATCH(G18992,$G$1:$G$17725,0)),0),INDEX($A$1:$A$17725,MATCH(G18992,$G$1:$G$17725,0)),MAX($A$2:$A18991)+1)</f>
        <v>14749</v>
      </c>
      <c r="B18992" s="1" t="e">
        <f aca="false">IF(COUNTIF($G$1:$G$17725,G18992&gt;0),0,INDEX($A$1:$A$17725,MATCH(G18992,$G$1:$G$17725,0)))</f>
        <v>#N/A</v>
      </c>
      <c r="C18992" s="1" t="str">
        <f aca="false">IF(H18992="",F18992,H18992)</f>
        <v>kahana solar, llc</v>
      </c>
      <c r="F18992" s="5"/>
      <c r="G18992" s="1" t="n">
        <v>64095</v>
      </c>
      <c r="H18992" s="1" t="s">
        <v>24400</v>
      </c>
      <c r="I18992" s="1" t="n">
        <v>63703</v>
      </c>
      <c r="J18992" s="1" t="s">
        <v>24400</v>
      </c>
      <c r="K18992" s="1" t="s">
        <v>24401</v>
      </c>
    </row>
    <row r="18993" customFormat="false" ht="15" hidden="false" customHeight="true" outlineLevel="0" collapsed="false">
      <c r="A18993" s="1" t="n">
        <f aca="false">IF(IFERROR((MATCH(G18993,$G$1:$G$17725,0)),0),INDEX($A$1:$A$17725,MATCH(G18993,$G$1:$G$17725,0)),MAX($A$2:$A18992)+1)</f>
        <v>14750</v>
      </c>
      <c r="B18993" s="1" t="e">
        <f aca="false">IF(COUNTIF($G$1:$G$17725,G18993&gt;0),0,INDEX($A$1:$A$17725,MATCH(G18993,$G$1:$G$17725,0)))</f>
        <v>#N/A</v>
      </c>
      <c r="C18993" s="1" t="str">
        <f aca="false">IF(H18993="",F18993,H18993)</f>
        <v>samuel mickle school</v>
      </c>
      <c r="F18993" s="5"/>
      <c r="G18993" s="1" t="n">
        <v>64096</v>
      </c>
      <c r="H18993" s="1" t="s">
        <v>24402</v>
      </c>
      <c r="I18993" s="1" t="n">
        <v>60025</v>
      </c>
      <c r="J18993" s="1" t="s">
        <v>21017</v>
      </c>
      <c r="K18993" s="1" t="s">
        <v>24403</v>
      </c>
    </row>
    <row r="18994" customFormat="false" ht="15" hidden="false" customHeight="true" outlineLevel="0" collapsed="false">
      <c r="A18994" s="1" t="n">
        <f aca="false">IF(IFERROR((MATCH(G18994,$G$1:$G$17725,0)),0),INDEX($A$1:$A$17725,MATCH(G18994,$G$1:$G$17725,0)),MAX($A$2:$A18993)+1)</f>
        <v>14751</v>
      </c>
      <c r="B18994" s="1" t="e">
        <f aca="false">IF(COUNTIF($G$1:$G$17725,G18994&gt;0),0,INDEX($A$1:$A$17725,MATCH(G18994,$G$1:$G$17725,0)))</f>
        <v>#N/A</v>
      </c>
      <c r="C18994" s="1" t="str">
        <f aca="false">IF(H18994="",F18994,H18994)</f>
        <v>electric city solar</v>
      </c>
      <c r="F18994" s="5"/>
      <c r="G18994" s="1" t="n">
        <v>64097</v>
      </c>
      <c r="H18994" s="1" t="s">
        <v>24404</v>
      </c>
      <c r="I18994" s="1" t="n">
        <v>60025</v>
      </c>
      <c r="J18994" s="1" t="s">
        <v>21017</v>
      </c>
      <c r="K18994" s="1" t="s">
        <v>24405</v>
      </c>
    </row>
    <row r="18995" customFormat="false" ht="15" hidden="false" customHeight="true" outlineLevel="0" collapsed="false">
      <c r="A18995" s="1" t="n">
        <f aca="false">IF(IFERROR((MATCH(G18995,$G$1:$G$17725,0)),0),INDEX($A$1:$A$17725,MATCH(G18995,$G$1:$G$17725,0)),MAX($A$2:$A18994)+1)</f>
        <v>14752</v>
      </c>
      <c r="B18995" s="1" t="e">
        <f aca="false">IF(COUNTIF($G$1:$G$17725,G18995&gt;0),0,INDEX($A$1:$A$17725,MATCH(G18995,$G$1:$G$17725,0)))</f>
        <v>#N/A</v>
      </c>
      <c r="C18995" s="1" t="str">
        <f aca="false">IF(H18995="",F18995,H18995)</f>
        <v>tesla reno gigafactory</v>
      </c>
      <c r="F18995" s="5"/>
      <c r="G18995" s="1" t="n">
        <v>64098</v>
      </c>
      <c r="H18995" s="1" t="s">
        <v>24406</v>
      </c>
      <c r="I18995" s="1" t="n">
        <v>60947</v>
      </c>
      <c r="J18995" s="1" t="s">
        <v>23651</v>
      </c>
      <c r="K18995" s="1" t="s">
        <v>24407</v>
      </c>
    </row>
    <row r="18996" customFormat="false" ht="15" hidden="false" customHeight="true" outlineLevel="0" collapsed="false">
      <c r="A18996" s="1" t="n">
        <f aca="false">IF(IFERROR((MATCH(G18996,$G$1:$G$17725,0)),0),INDEX($A$1:$A$17725,MATCH(G18996,$G$1:$G$17725,0)),MAX($A$2:$A18995)+1)</f>
        <v>14753</v>
      </c>
      <c r="B18996" s="1" t="e">
        <f aca="false">IF(COUNTIF($G$1:$G$17725,G18996&gt;0),0,INDEX($A$1:$A$17725,MATCH(G18996,$G$1:$G$17725,0)))</f>
        <v>#N/A</v>
      </c>
      <c r="C18996" s="1" t="str">
        <f aca="false">IF(H18996="",F18996,H18996)</f>
        <v>morgan solar 4, llc</v>
      </c>
      <c r="F18996" s="5"/>
      <c r="G18996" s="1" t="n">
        <v>64100</v>
      </c>
      <c r="H18996" s="1" t="s">
        <v>24408</v>
      </c>
      <c r="I18996" s="1" t="n">
        <v>63729</v>
      </c>
      <c r="J18996" s="1" t="s">
        <v>24408</v>
      </c>
      <c r="K18996" s="1" t="s">
        <v>24292</v>
      </c>
    </row>
    <row r="18997" customFormat="false" ht="15" hidden="false" customHeight="true" outlineLevel="0" collapsed="false">
      <c r="A18997" s="1" t="n">
        <f aca="false">IF(IFERROR((MATCH(G18997,$G$1:$G$17725,0)),0),INDEX($A$1:$A$17725,MATCH(G18997,$G$1:$G$17725,0)),MAX($A$2:$A18996)+1)</f>
        <v>14754</v>
      </c>
      <c r="B18997" s="1" t="e">
        <f aca="false">IF(COUNTIF($G$1:$G$17725,G18997&gt;0),0,INDEX($A$1:$A$17725,MATCH(G18997,$G$1:$G$17725,0)))</f>
        <v>#N/A</v>
      </c>
      <c r="C18997" s="1" t="str">
        <f aca="false">IF(H18997="",F18997,H18997)</f>
        <v>mid-river pa, llc (abe4)</v>
      </c>
      <c r="F18997" s="5"/>
      <c r="G18997" s="1" t="n">
        <v>64101</v>
      </c>
      <c r="H18997" s="1" t="s">
        <v>24409</v>
      </c>
      <c r="I18997" s="1" t="n">
        <v>60025</v>
      </c>
      <c r="J18997" s="1" t="s">
        <v>21017</v>
      </c>
      <c r="K18997" s="1" t="s">
        <v>24410</v>
      </c>
    </row>
    <row r="18998" customFormat="false" ht="15" hidden="false" customHeight="true" outlineLevel="0" collapsed="false">
      <c r="A18998" s="1" t="n">
        <f aca="false">IF(IFERROR((MATCH(G18998,$G$1:$G$17725,0)),0),INDEX($A$1:$A$17725,MATCH(G18998,$G$1:$G$17725,0)),MAX($A$2:$A18997)+1)</f>
        <v>14755</v>
      </c>
      <c r="B18998" s="1" t="e">
        <f aca="false">IF(COUNTIF($G$1:$G$17725,G18998&gt;0),0,INDEX($A$1:$A$17725,MATCH(G18998,$G$1:$G$17725,0)))</f>
        <v>#N/A</v>
      </c>
      <c r="C18998" s="1" t="str">
        <f aca="false">IF(H18998="",F18998,H18998)</f>
        <v>ge 19th hole</v>
      </c>
      <c r="F18998" s="5"/>
      <c r="G18998" s="1" t="n">
        <v>64102</v>
      </c>
      <c r="H18998" s="1" t="s">
        <v>24411</v>
      </c>
      <c r="I18998" s="1" t="n">
        <v>63730</v>
      </c>
      <c r="J18998" s="1" t="s">
        <v>24412</v>
      </c>
      <c r="K18998" s="1" t="s">
        <v>24413</v>
      </c>
    </row>
    <row r="18999" customFormat="false" ht="15" hidden="false" customHeight="true" outlineLevel="0" collapsed="false">
      <c r="A18999" s="1" t="n">
        <f aca="false">A16501</f>
        <v>12368</v>
      </c>
      <c r="B18999" s="1" t="e">
        <f aca="false">IF(COUNTIF($G$1:$G$17725,G18999&gt;0),0,INDEX($A$1:$A$17725,MATCH(G18999,$G$1:$G$17725,0)))</f>
        <v>#N/A</v>
      </c>
      <c r="C18999" s="1" t="str">
        <f aca="false">IF(H18999="",F18999,H18999)</f>
        <v>desert harvest ii llc</v>
      </c>
      <c r="F18999" s="5"/>
      <c r="G18999" s="1" t="n">
        <v>64103</v>
      </c>
      <c r="H18999" s="1" t="s">
        <v>24414</v>
      </c>
      <c r="I18999" s="1" t="n">
        <v>63731</v>
      </c>
      <c r="J18999" s="1" t="s">
        <v>24414</v>
      </c>
      <c r="K18999" s="1" t="s">
        <v>24415</v>
      </c>
    </row>
    <row r="19000" customFormat="false" ht="15" hidden="false" customHeight="true" outlineLevel="0" collapsed="false">
      <c r="A19000" s="1" t="n">
        <f aca="false">A11757</f>
        <v>10163</v>
      </c>
      <c r="B19000" s="1" t="e">
        <f aca="false">IF(COUNTIF($G$1:$G$17725,G19000&gt;0),0,INDEX($A$1:$A$17725,MATCH(G19000,$G$1:$G$17725,0)))</f>
        <v>#N/A</v>
      </c>
      <c r="C19000" s="1" t="str">
        <f aca="false">IF(H19000="",F19000,H19000)</f>
        <v>maverick solar 4, llc</v>
      </c>
      <c r="F19000" s="5"/>
      <c r="G19000" s="1" t="n">
        <v>64104</v>
      </c>
      <c r="H19000" s="1" t="s">
        <v>24416</v>
      </c>
      <c r="I19000" s="1" t="n">
        <v>63732</v>
      </c>
      <c r="J19000" s="1" t="s">
        <v>24416</v>
      </c>
      <c r="K19000" s="1" t="s">
        <v>24417</v>
      </c>
    </row>
    <row r="19001" customFormat="false" ht="15" hidden="false" customHeight="true" outlineLevel="0" collapsed="false">
      <c r="A19001" s="1" t="n">
        <f aca="false">A11757</f>
        <v>10163</v>
      </c>
      <c r="B19001" s="1" t="e">
        <f aca="false">IF(COUNTIF($G$1:$G$17725,G19001&gt;0),0,INDEX($A$1:$A$17725,MATCH(G19001,$G$1:$G$17725,0)))</f>
        <v>#N/A</v>
      </c>
      <c r="C19001" s="1" t="str">
        <f aca="false">IF(H19001="",F19001,H19001)</f>
        <v>maverick solar 6, llc</v>
      </c>
      <c r="F19001" s="5"/>
      <c r="G19001" s="1" t="n">
        <v>64105</v>
      </c>
      <c r="H19001" s="1" t="s">
        <v>24418</v>
      </c>
      <c r="I19001" s="1" t="n">
        <v>63733</v>
      </c>
      <c r="J19001" s="1" t="s">
        <v>24418</v>
      </c>
      <c r="K19001" s="1" t="s">
        <v>24419</v>
      </c>
    </row>
    <row r="19002" customFormat="false" ht="15" hidden="false" customHeight="true" outlineLevel="0" collapsed="false">
      <c r="A19002" s="1" t="n">
        <f aca="false">A11757</f>
        <v>10163</v>
      </c>
      <c r="B19002" s="1" t="e">
        <f aca="false">IF(COUNTIF($G$1:$G$17725,G19002&gt;0),0,INDEX($A$1:$A$17725,MATCH(G19002,$G$1:$G$17725,0)))</f>
        <v>#N/A</v>
      </c>
      <c r="C19002" s="1" t="str">
        <f aca="false">IF(H19002="",F19002,H19002)</f>
        <v>maverick solar 7, llc</v>
      </c>
      <c r="F19002" s="5"/>
      <c r="G19002" s="1" t="n">
        <v>64106</v>
      </c>
      <c r="H19002" s="1" t="s">
        <v>24420</v>
      </c>
      <c r="I19002" s="1" t="n">
        <v>63734</v>
      </c>
      <c r="J19002" s="1" t="s">
        <v>24420</v>
      </c>
      <c r="K19002" s="1" t="s">
        <v>24421</v>
      </c>
    </row>
    <row r="19003" customFormat="false" ht="15" hidden="false" customHeight="true" outlineLevel="0" collapsed="false">
      <c r="A19003" s="1" t="n">
        <f aca="false">IF(IFERROR((MATCH(G19003,$G$1:$G$17725,0)),0),INDEX($A$1:$A$17725,MATCH(G19003,$G$1:$G$17725,0)),MAX($A$2:$A19002)+1)</f>
        <v>14756</v>
      </c>
      <c r="B19003" s="1" t="e">
        <f aca="false">IF(COUNTIF($G$1:$G$17725,G19003&gt;0),0,INDEX($A$1:$A$17725,MATCH(G19003,$G$1:$G$17725,0)))</f>
        <v>#N/A</v>
      </c>
      <c r="C19003" s="1" t="str">
        <f aca="false">IF(H19003="",F19003,H19003)</f>
        <v>canton</v>
      </c>
      <c r="F19003" s="5"/>
      <c r="G19003" s="1" t="n">
        <v>64107</v>
      </c>
      <c r="H19003" s="1" t="s">
        <v>20043</v>
      </c>
      <c r="I19003" s="1" t="n">
        <v>63735</v>
      </c>
      <c r="J19003" s="1" t="s">
        <v>24422</v>
      </c>
      <c r="K19003" s="1" t="s">
        <v>24423</v>
      </c>
    </row>
    <row r="19004" customFormat="false" ht="15" hidden="false" customHeight="true" outlineLevel="0" collapsed="false">
      <c r="A19004" s="1" t="n">
        <f aca="false">IF(IFERROR((MATCH(G19004,$G$1:$G$17725,0)),0),INDEX($A$1:$A$17725,MATCH(G19004,$G$1:$G$17725,0)),MAX($A$2:$A19003)+1)</f>
        <v>14757</v>
      </c>
      <c r="B19004" s="1" t="e">
        <f aca="false">IF(COUNTIF($G$1:$G$17725,G19004&gt;0),0,INDEX($A$1:$A$17725,MATCH(G19004,$G$1:$G$17725,0)))</f>
        <v>#N/A</v>
      </c>
      <c r="C19004" s="1" t="str">
        <f aca="false">IF(H19004="",F19004,H19004)</f>
        <v>gold meadow farms</v>
      </c>
      <c r="F19004" s="5"/>
      <c r="G19004" s="1" t="n">
        <v>64108</v>
      </c>
      <c r="H19004" s="1" t="s">
        <v>24424</v>
      </c>
      <c r="I19004" s="1" t="n">
        <v>63737</v>
      </c>
      <c r="J19004" s="1" t="s">
        <v>24425</v>
      </c>
      <c r="K19004" s="1" t="s">
        <v>24426</v>
      </c>
    </row>
    <row r="19005" customFormat="false" ht="15" hidden="false" customHeight="true" outlineLevel="0" collapsed="false">
      <c r="A19005" s="1" t="n">
        <f aca="false">IF(IFERROR((MATCH(G19005,$G$1:$G$17725,0)),0),INDEX($A$1:$A$17725,MATCH(G19005,$G$1:$G$17725,0)),MAX($A$2:$A19004)+1)</f>
        <v>14758</v>
      </c>
      <c r="B19005" s="1" t="e">
        <f aca="false">IF(COUNTIF($G$1:$G$17725,G19005&gt;0),0,INDEX($A$1:$A$17725,MATCH(G19005,$G$1:$G$17725,0)))</f>
        <v>#N/A</v>
      </c>
      <c r="C19005" s="1" t="str">
        <f aca="false">IF(H19005="",F19005,H19005)</f>
        <v>ravenbrook</v>
      </c>
      <c r="F19005" s="5"/>
      <c r="G19005" s="1" t="n">
        <v>64109</v>
      </c>
      <c r="H19005" s="1" t="s">
        <v>24427</v>
      </c>
      <c r="I19005" s="1" t="n">
        <v>63738</v>
      </c>
      <c r="J19005" s="1" t="s">
        <v>24428</v>
      </c>
      <c r="K19005" s="1" t="s">
        <v>24423</v>
      </c>
    </row>
    <row r="19006" customFormat="false" ht="15" hidden="false" customHeight="true" outlineLevel="0" collapsed="false">
      <c r="A19006" s="1" t="n">
        <f aca="false">IF(IFERROR((MATCH(G19006,$G$1:$G$17725,0)),0),INDEX($A$1:$A$17725,MATCH(G19006,$G$1:$G$17725,0)),MAX($A$2:$A19005)+1)</f>
        <v>14759</v>
      </c>
      <c r="B19006" s="1" t="e">
        <f aca="false">IF(COUNTIF($G$1:$G$17725,G19006&gt;0),0,INDEX($A$1:$A$17725,MATCH(G19006,$G$1:$G$17725,0)))</f>
        <v>#N/A</v>
      </c>
      <c r="C19006" s="1" t="str">
        <f aca="false">IF(H19006="",F19006,H19006)</f>
        <v>hudson</v>
      </c>
      <c r="F19006" s="5"/>
      <c r="G19006" s="1" t="n">
        <v>64110</v>
      </c>
      <c r="H19006" s="1" t="s">
        <v>19692</v>
      </c>
      <c r="I19006" s="1" t="n">
        <v>63739</v>
      </c>
      <c r="J19006" s="1" t="s">
        <v>24429</v>
      </c>
      <c r="K19006" s="1" t="s">
        <v>24423</v>
      </c>
    </row>
    <row r="19007" customFormat="false" ht="15" hidden="false" customHeight="true" outlineLevel="0" collapsed="false">
      <c r="A19007" s="1" t="n">
        <f aca="false">IF(IFERROR((MATCH(G19007,$G$1:$G$17725,0)),0),INDEX($A$1:$A$17725,MATCH(G19007,$G$1:$G$17725,0)),MAX($A$2:$A19006)+1)</f>
        <v>14760</v>
      </c>
      <c r="B19007" s="1" t="e">
        <f aca="false">IF(COUNTIF($G$1:$G$17725,G19007&gt;0),0,INDEX($A$1:$A$17725,MATCH(G19007,$G$1:$G$17725,0)))</f>
        <v>#N/A</v>
      </c>
      <c r="C19007" s="1" t="str">
        <f aca="false">IF(H19007="",F19007,H19007)</f>
        <v>a street 2</v>
      </c>
      <c r="F19007" s="5"/>
      <c r="G19007" s="1" t="n">
        <v>64111</v>
      </c>
      <c r="H19007" s="1" t="s">
        <v>24430</v>
      </c>
      <c r="I19007" s="1" t="n">
        <v>63740</v>
      </c>
      <c r="J19007" s="1" t="s">
        <v>24431</v>
      </c>
      <c r="K19007" s="1" t="s">
        <v>24432</v>
      </c>
    </row>
    <row r="19008" customFormat="false" ht="15" hidden="false" customHeight="true" outlineLevel="0" collapsed="false">
      <c r="A19008" s="1" t="n">
        <f aca="false">IF(IFERROR((MATCH(G19008,$G$1:$G$17725,0)),0),INDEX($A$1:$A$17725,MATCH(G19008,$G$1:$G$17725,0)),MAX($A$2:$A19007)+1)</f>
        <v>14761</v>
      </c>
      <c r="B19008" s="1" t="e">
        <f aca="false">IF(COUNTIF($G$1:$G$17725,G19008&gt;0),0,INDEX($A$1:$A$17725,MATCH(G19008,$G$1:$G$17725,0)))</f>
        <v>#N/A</v>
      </c>
      <c r="C19008" s="1" t="str">
        <f aca="false">IF(H19008="",F19008,H19008)</f>
        <v>berkley</v>
      </c>
      <c r="F19008" s="5"/>
      <c r="G19008" s="1" t="n">
        <v>64112</v>
      </c>
      <c r="H19008" s="1" t="s">
        <v>24433</v>
      </c>
      <c r="I19008" s="1" t="n">
        <v>63741</v>
      </c>
      <c r="J19008" s="1" t="s">
        <v>24434</v>
      </c>
      <c r="K19008" s="1" t="s">
        <v>24325</v>
      </c>
    </row>
    <row r="19009" customFormat="false" ht="15" hidden="false" customHeight="true" outlineLevel="0" collapsed="false">
      <c r="A19009" s="1" t="n">
        <f aca="false">IF(IFERROR((MATCH(G19009,$G$1:$G$17725,0)),0),INDEX($A$1:$A$17725,MATCH(G19009,$G$1:$G$17725,0)),MAX($A$2:$A19008)+1)</f>
        <v>14762</v>
      </c>
      <c r="B19009" s="1" t="e">
        <f aca="false">IF(COUNTIF($G$1:$G$17725,G19009&gt;0),0,INDEX($A$1:$A$17725,MATCH(G19009,$G$1:$G$17725,0)))</f>
        <v>#N/A</v>
      </c>
      <c r="C19009" s="1" t="str">
        <f aca="false">IF(H19009="",F19009,H19009)</f>
        <v>kilvert</v>
      </c>
      <c r="F19009" s="5"/>
      <c r="G19009" s="1" t="n">
        <v>64113</v>
      </c>
      <c r="H19009" s="1" t="s">
        <v>24435</v>
      </c>
      <c r="I19009" s="1" t="n">
        <v>63742</v>
      </c>
      <c r="J19009" s="1" t="s">
        <v>24436</v>
      </c>
      <c r="K19009" s="1" t="s">
        <v>24437</v>
      </c>
    </row>
    <row r="19010" customFormat="false" ht="15" hidden="false" customHeight="true" outlineLevel="0" collapsed="false">
      <c r="A19010" s="1" t="n">
        <f aca="false">IF(IFERROR((MATCH(G19010,$G$1:$G$17725,0)),0),INDEX($A$1:$A$17725,MATCH(G19010,$G$1:$G$17725,0)),MAX($A$2:$A19009)+1)</f>
        <v>14763</v>
      </c>
      <c r="B19010" s="1" t="e">
        <f aca="false">IF(COUNTIF($G$1:$G$17725,G19010&gt;0),0,INDEX($A$1:$A$17725,MATCH(G19010,$G$1:$G$17725,0)))</f>
        <v>#N/A</v>
      </c>
      <c r="C19010" s="1" t="str">
        <f aca="false">IF(H19010="",F19010,H19010)</f>
        <v>a street 1</v>
      </c>
      <c r="F19010" s="5"/>
      <c r="G19010" s="1" t="n">
        <v>64114</v>
      </c>
      <c r="H19010" s="1" t="s">
        <v>24438</v>
      </c>
      <c r="I19010" s="1" t="n">
        <v>63743</v>
      </c>
      <c r="J19010" s="1" t="s">
        <v>24439</v>
      </c>
      <c r="K19010" s="1" t="s">
        <v>24440</v>
      </c>
    </row>
    <row r="19011" customFormat="false" ht="15" hidden="false" customHeight="true" outlineLevel="0" collapsed="false">
      <c r="A19011" s="1" t="n">
        <f aca="false">IF(IFERROR((MATCH(G19011,$G$1:$G$17725,0)),0),INDEX($A$1:$A$17725,MATCH(G19011,$G$1:$G$17725,0)),MAX($A$2:$A19010)+1)</f>
        <v>14764</v>
      </c>
      <c r="B19011" s="1" t="e">
        <f aca="false">IF(COUNTIF($G$1:$G$17725,G19011&gt;0),0,INDEX($A$1:$A$17725,MATCH(G19011,$G$1:$G$17725,0)))</f>
        <v>#N/A</v>
      </c>
      <c r="C19011" s="1" t="str">
        <f aca="false">IF(H19011="",F19011,H19011)</f>
        <v>carver</v>
      </c>
      <c r="F19011" s="5"/>
      <c r="G19011" s="1" t="n">
        <v>64115</v>
      </c>
      <c r="H19011" s="1" t="s">
        <v>24441</v>
      </c>
      <c r="I19011" s="1" t="n">
        <v>63744</v>
      </c>
      <c r="J19011" s="1" t="s">
        <v>24442</v>
      </c>
      <c r="K19011" s="1" t="s">
        <v>24443</v>
      </c>
    </row>
    <row r="19012" customFormat="false" ht="15" hidden="false" customHeight="true" outlineLevel="0" collapsed="false">
      <c r="A19012" s="1" t="n">
        <f aca="false">IF(IFERROR((MATCH(G19012,$G$1:$G$17725,0)),0),INDEX($A$1:$A$17725,MATCH(G19012,$G$1:$G$17725,0)),MAX($A$2:$A19011)+1)</f>
        <v>14765</v>
      </c>
      <c r="B19012" s="1" t="e">
        <f aca="false">IF(COUNTIF($G$1:$G$17725,G19012&gt;0),0,INDEX($A$1:$A$17725,MATCH(G19012,$G$1:$G$17725,0)))</f>
        <v>#N/A</v>
      </c>
      <c r="C19012" s="1" t="str">
        <f aca="false">IF(H19012="",F19012,H19012)</f>
        <v>plainfield pike</v>
      </c>
      <c r="F19012" s="5"/>
      <c r="G19012" s="1" t="n">
        <v>64116</v>
      </c>
      <c r="H19012" s="1" t="s">
        <v>24444</v>
      </c>
      <c r="I19012" s="1" t="n">
        <v>63745</v>
      </c>
      <c r="J19012" s="1" t="s">
        <v>24445</v>
      </c>
      <c r="K19012" s="1" t="s">
        <v>24383</v>
      </c>
    </row>
    <row r="19013" customFormat="false" ht="15" hidden="false" customHeight="true" outlineLevel="0" collapsed="false">
      <c r="A19013" s="1" t="n">
        <f aca="false">IF(IFERROR((MATCH(G19013,$G$1:$G$17725,0)),0),INDEX($A$1:$A$17725,MATCH(G19013,$G$1:$G$17725,0)),MAX($A$2:$A19012)+1)</f>
        <v>14766</v>
      </c>
      <c r="B19013" s="1" t="e">
        <f aca="false">IF(COUNTIF($G$1:$G$17725,G19013&gt;0),0,INDEX($A$1:$A$17725,MATCH(G19013,$G$1:$G$17725,0)))</f>
        <v>#N/A</v>
      </c>
      <c r="C19013" s="1" t="str">
        <f aca="false">IF(H19013="",F19013,H19013)</f>
        <v>meadowlark solar</v>
      </c>
      <c r="F19013" s="5"/>
      <c r="G19013" s="1" t="n">
        <v>64117</v>
      </c>
      <c r="H19013" s="1" t="s">
        <v>24446</v>
      </c>
      <c r="I19013" s="1" t="n">
        <v>63746</v>
      </c>
      <c r="J19013" s="1" t="s">
        <v>24447</v>
      </c>
      <c r="K19013" s="1" t="s">
        <v>24448</v>
      </c>
    </row>
    <row r="19014" customFormat="false" ht="15" hidden="false" customHeight="true" outlineLevel="0" collapsed="false">
      <c r="A19014" s="1" t="n">
        <f aca="false">IF(IFERROR((MATCH(G19014,$G$1:$G$17725,0)),0),INDEX($A$1:$A$17725,MATCH(G19014,$G$1:$G$17725,0)),MAX($A$2:$A19013)+1)</f>
        <v>14767</v>
      </c>
      <c r="B19014" s="1" t="e">
        <f aca="false">IF(COUNTIF($G$1:$G$17725,G19014&gt;0),0,INDEX($A$1:$A$17725,MATCH(G19014,$G$1:$G$17725,0)))</f>
        <v>#N/A</v>
      </c>
      <c r="C19014" s="1" t="str">
        <f aca="false">IF(H19014="",F19014,H19014)</f>
        <v>nash 97 solar 2</v>
      </c>
      <c r="F19014" s="5"/>
      <c r="G19014" s="1" t="n">
        <v>64118</v>
      </c>
      <c r="H19014" s="1" t="s">
        <v>24449</v>
      </c>
      <c r="I19014" s="1" t="n">
        <v>63747</v>
      </c>
      <c r="J19014" s="1" t="s">
        <v>24450</v>
      </c>
      <c r="K19014" s="1" t="s">
        <v>24448</v>
      </c>
    </row>
    <row r="19015" customFormat="false" ht="15" hidden="false" customHeight="true" outlineLevel="0" collapsed="false">
      <c r="A19015" s="1" t="n">
        <f aca="false">IF(IFERROR((MATCH(G19015,$G$1:$G$17725,0)),0),INDEX($A$1:$A$17725,MATCH(G19015,$G$1:$G$17725,0)),MAX($A$2:$A19014)+1)</f>
        <v>14768</v>
      </c>
      <c r="B19015" s="1" t="e">
        <f aca="false">IF(COUNTIF($G$1:$G$17725,G19015&gt;0),0,INDEX($A$1:$A$17725,MATCH(G19015,$G$1:$G$17725,0)))</f>
        <v>#N/A</v>
      </c>
      <c r="C19015" s="1" t="str">
        <f aca="false">IF(H19015="",F19015,H19015)</f>
        <v>nickelson solar 2</v>
      </c>
      <c r="F19015" s="5"/>
      <c r="G19015" s="1" t="n">
        <v>64119</v>
      </c>
      <c r="H19015" s="1" t="s">
        <v>24451</v>
      </c>
      <c r="I19015" s="1" t="n">
        <v>63748</v>
      </c>
      <c r="J19015" s="1" t="s">
        <v>24452</v>
      </c>
      <c r="K19015" s="1" t="s">
        <v>24448</v>
      </c>
    </row>
    <row r="19016" customFormat="false" ht="15" hidden="false" customHeight="true" outlineLevel="0" collapsed="false">
      <c r="A19016" s="1" t="n">
        <f aca="false">IF(IFERROR((MATCH(G19016,$G$1:$G$17725,0)),0),INDEX($A$1:$A$17725,MATCH(G19016,$G$1:$G$17725,0)),MAX($A$2:$A19015)+1)</f>
        <v>14769</v>
      </c>
      <c r="B19016" s="1" t="e">
        <f aca="false">IF(COUNTIF($G$1:$G$17725,G19016&gt;0),0,INDEX($A$1:$A$17725,MATCH(G19016,$G$1:$G$17725,0)))</f>
        <v>#N/A</v>
      </c>
      <c r="C19016" s="1" t="str">
        <f aca="false">IF(H19016="",F19016,H19016)</f>
        <v>chicopee</v>
      </c>
      <c r="F19016" s="5"/>
      <c r="G19016" s="1" t="n">
        <v>64120</v>
      </c>
      <c r="H19016" s="1" t="s">
        <v>24453</v>
      </c>
      <c r="I19016" s="1" t="n">
        <v>63736</v>
      </c>
      <c r="J19016" s="1" t="s">
        <v>24454</v>
      </c>
      <c r="K19016" s="1" t="s">
        <v>24455</v>
      </c>
    </row>
    <row r="19017" customFormat="false" ht="15" hidden="false" customHeight="true" outlineLevel="0" collapsed="false">
      <c r="A19017" s="1" t="n">
        <f aca="false">IF(IFERROR((MATCH(G19017,$G$1:$G$17725,0)),0),INDEX($A$1:$A$17725,MATCH(G19017,$G$1:$G$17725,0)),MAX($A$2:$A19016)+1)</f>
        <v>14770</v>
      </c>
      <c r="B19017" s="1" t="e">
        <f aca="false">IF(COUNTIF($G$1:$G$17725,G19017&gt;0),0,INDEX($A$1:$A$17725,MATCH(G19017,$G$1:$G$17725,0)))</f>
        <v>#N/A</v>
      </c>
      <c r="C19017" s="1" t="str">
        <f aca="false">IF(H19017="",F19017,H19017)</f>
        <v>siler city solar 2</v>
      </c>
      <c r="F19017" s="5"/>
      <c r="G19017" s="1" t="n">
        <v>64121</v>
      </c>
      <c r="H19017" s="1" t="s">
        <v>24456</v>
      </c>
      <c r="I19017" s="1" t="n">
        <v>63749</v>
      </c>
      <c r="J19017" s="1" t="s">
        <v>24457</v>
      </c>
      <c r="K19017" s="1" t="s">
        <v>24448</v>
      </c>
    </row>
    <row r="19018" customFormat="false" ht="15" hidden="false" customHeight="true" outlineLevel="0" collapsed="false">
      <c r="A19018" s="1" t="n">
        <f aca="false">IF(IFERROR((MATCH(G19018,$G$1:$G$17725,0)),0),INDEX($A$1:$A$17725,MATCH(G19018,$G$1:$G$17725,0)),MAX($A$2:$A19017)+1)</f>
        <v>14771</v>
      </c>
      <c r="B19018" s="1" t="e">
        <f aca="false">IF(COUNTIF($G$1:$G$17725,G19018&gt;0),0,INDEX($A$1:$A$17725,MATCH(G19018,$G$1:$G$17725,0)))</f>
        <v>#N/A</v>
      </c>
      <c r="C19018" s="1" t="str">
        <f aca="false">IF(H19018="",F19018,H19018)</f>
        <v>marlow solar, llc</v>
      </c>
      <c r="F19018" s="5"/>
      <c r="G19018" s="1" t="n">
        <v>64122</v>
      </c>
      <c r="H19018" s="1" t="s">
        <v>24458</v>
      </c>
      <c r="I19018" s="1" t="n">
        <v>63753</v>
      </c>
      <c r="J19018" s="1" t="s">
        <v>24458</v>
      </c>
      <c r="K19018" s="1" t="s">
        <v>24292</v>
      </c>
    </row>
    <row r="19019" customFormat="false" ht="15" hidden="false" customHeight="true" outlineLevel="0" collapsed="false">
      <c r="A19019" s="1" t="n">
        <f aca="false">IF(IFERROR((MATCH(G19019,$G$1:$G$17725,0)),0),INDEX($A$1:$A$17725,MATCH(G19019,$G$1:$G$17725,0)),MAX($A$2:$A19018)+1)</f>
        <v>14772</v>
      </c>
      <c r="B19019" s="1" t="e">
        <f aca="false">IF(COUNTIF($G$1:$G$17725,G19019&gt;0),0,INDEX($A$1:$A$17725,MATCH(G19019,$G$1:$G$17725,0)))</f>
        <v>#N/A</v>
      </c>
      <c r="C19019" s="1" t="str">
        <f aca="false">IF(H19019="",F19019,H19019)</f>
        <v>james w. broderick hydropower plant</v>
      </c>
      <c r="F19019" s="5"/>
      <c r="G19019" s="1" t="n">
        <v>64123</v>
      </c>
      <c r="H19019" s="1" t="s">
        <v>24459</v>
      </c>
      <c r="I19019" s="1" t="n">
        <v>63751</v>
      </c>
      <c r="J19019" s="1" t="s">
        <v>24459</v>
      </c>
      <c r="K19019" s="1" t="s">
        <v>24460</v>
      </c>
    </row>
    <row r="19020" customFormat="false" ht="15" hidden="false" customHeight="true" outlineLevel="0" collapsed="false">
      <c r="A19020" s="1" t="n">
        <f aca="false">IF(IFERROR((MATCH(G19020,$G$1:$G$17725,0)),0),INDEX($A$1:$A$17725,MATCH(G19020,$G$1:$G$17725,0)),MAX($A$2:$A19019)+1)</f>
        <v>14773</v>
      </c>
      <c r="B19020" s="1" t="e">
        <f aca="false">IF(COUNTIF($G$1:$G$17725,G19020&gt;0),0,INDEX($A$1:$A$17725,MATCH(G19020,$G$1:$G$17725,0)))</f>
        <v>#N/A</v>
      </c>
      <c r="C19020" s="1" t="str">
        <f aca="false">IF(H19020="",F19020,H19020)</f>
        <v>podunque road</v>
      </c>
      <c r="F19020" s="5"/>
      <c r="G19020" s="1" t="n">
        <v>64125</v>
      </c>
      <c r="H19020" s="1" t="s">
        <v>24461</v>
      </c>
      <c r="I19020" s="1" t="n">
        <v>63244</v>
      </c>
      <c r="J19020" s="1" t="s">
        <v>24462</v>
      </c>
      <c r="K19020" s="1" t="s">
        <v>24380</v>
      </c>
    </row>
    <row r="19021" customFormat="false" ht="15" hidden="false" customHeight="true" outlineLevel="0" collapsed="false">
      <c r="A19021" s="1" t="n">
        <f aca="false">IF(IFERROR((MATCH(G19021,$G$1:$G$17725,0)),0),INDEX($A$1:$A$17725,MATCH(G19021,$G$1:$G$17725,0)),MAX($A$2:$A19020)+1)</f>
        <v>14774</v>
      </c>
      <c r="B19021" s="1" t="e">
        <f aca="false">IF(COUNTIF($G$1:$G$17725,G19021&gt;0),0,INDEX($A$1:$A$17725,MATCH(G19021,$G$1:$G$17725,0)))</f>
        <v>#N/A</v>
      </c>
      <c r="C19021" s="1" t="str">
        <f aca="false">IF(H19021="",F19021,H19021)</f>
        <v>county road 16</v>
      </c>
      <c r="F19021" s="5"/>
      <c r="G19021" s="1" t="n">
        <v>64126</v>
      </c>
      <c r="H19021" s="1" t="s">
        <v>24463</v>
      </c>
      <c r="I19021" s="1" t="n">
        <v>63244</v>
      </c>
      <c r="J19021" s="1" t="s">
        <v>24462</v>
      </c>
      <c r="K19021" s="1" t="s">
        <v>24264</v>
      </c>
    </row>
    <row r="19022" customFormat="false" ht="15" hidden="false" customHeight="true" outlineLevel="0" collapsed="false">
      <c r="A19022" s="1" t="n">
        <f aca="false">IF(IFERROR((MATCH(G19022,$G$1:$G$17725,0)),0),INDEX($A$1:$A$17725,MATCH(G19022,$G$1:$G$17725,0)),MAX($A$2:$A19021)+1)</f>
        <v>14775</v>
      </c>
      <c r="B19022" s="1" t="e">
        <f aca="false">IF(COUNTIF($G$1:$G$17725,G19022&gt;0),0,INDEX($A$1:$A$17725,MATCH(G19022,$G$1:$G$17725,0)))</f>
        <v>#N/A</v>
      </c>
      <c r="C19022" s="1" t="str">
        <f aca="false">IF(H19022="",F19022,H19022)</f>
        <v>townsend road</v>
      </c>
      <c r="F19022" s="5"/>
      <c r="G19022" s="1" t="n">
        <v>64127</v>
      </c>
      <c r="H19022" s="1" t="s">
        <v>24464</v>
      </c>
      <c r="I19022" s="1" t="n">
        <v>63244</v>
      </c>
      <c r="J19022" s="1" t="s">
        <v>24462</v>
      </c>
      <c r="K19022" s="1" t="s">
        <v>24465</v>
      </c>
    </row>
    <row r="19023" customFormat="false" ht="15" hidden="false" customHeight="true" outlineLevel="0" collapsed="false">
      <c r="A19023" s="1" t="n">
        <f aca="false">IF(IFERROR((MATCH(G19023,$G$1:$G$17725,0)),0),INDEX($A$1:$A$17725,MATCH(G19023,$G$1:$G$17725,0)),MAX($A$2:$A19022)+1)</f>
        <v>14776</v>
      </c>
      <c r="B19023" s="1" t="e">
        <f aca="false">IF(COUNTIF($G$1:$G$17725,G19023&gt;0),0,INDEX($A$1:$A$17725,MATCH(G19023,$G$1:$G$17725,0)))</f>
        <v>#N/A</v>
      </c>
      <c r="C19023" s="1" t="str">
        <f aca="false">IF(H19023="",F19023,H19023)</f>
        <v>ware palmer road solar llc</v>
      </c>
      <c r="F19023" s="5"/>
      <c r="G19023" s="1" t="n">
        <v>64128</v>
      </c>
      <c r="H19023" s="1" t="s">
        <v>24466</v>
      </c>
      <c r="I19023" s="1" t="n">
        <v>63760</v>
      </c>
      <c r="J19023" s="1" t="s">
        <v>24467</v>
      </c>
      <c r="K19023" s="1" t="s">
        <v>24468</v>
      </c>
    </row>
    <row r="19024" customFormat="false" ht="15" hidden="false" customHeight="true" outlineLevel="0" collapsed="false">
      <c r="A19024" s="1" t="n">
        <f aca="false">IF(IFERROR((MATCH(G19024,$G$1:$G$17725,0)),0),INDEX($A$1:$A$17725,MATCH(G19024,$G$1:$G$17725,0)),MAX($A$2:$A19023)+1)</f>
        <v>14777</v>
      </c>
      <c r="B19024" s="1" t="e">
        <f aca="false">IF(COUNTIF($G$1:$G$17725,G19024&gt;0),0,INDEX($A$1:$A$17725,MATCH(G19024,$G$1:$G$17725,0)))</f>
        <v>#N/A</v>
      </c>
      <c r="C19024" s="1" t="str">
        <f aca="false">IF(H19024="",F19024,H19024)</f>
        <v>east brookfield adams road solar llc</v>
      </c>
      <c r="F19024" s="5"/>
      <c r="G19024" s="1" t="n">
        <v>64129</v>
      </c>
      <c r="H19024" s="1" t="s">
        <v>24469</v>
      </c>
      <c r="I19024" s="1" t="n">
        <v>63760</v>
      </c>
      <c r="J19024" s="1" t="s">
        <v>24467</v>
      </c>
      <c r="K19024" s="1" t="s">
        <v>24470</v>
      </c>
    </row>
    <row r="19025" customFormat="false" ht="15" hidden="false" customHeight="true" outlineLevel="0" collapsed="false">
      <c r="A19025" s="1" t="n">
        <f aca="false">IF(IFERROR((MATCH(G19025,$G$1:$G$17725,0)),0),INDEX($A$1:$A$17725,MATCH(G19025,$G$1:$G$17725,0)),MAX($A$2:$A19024)+1)</f>
        <v>14778</v>
      </c>
      <c r="B19025" s="1" t="e">
        <f aca="false">IF(COUNTIF($G$1:$G$17725,G19025&gt;0),0,INDEX($A$1:$A$17725,MATCH(G19025,$G$1:$G$17725,0)))</f>
        <v>#N/A</v>
      </c>
      <c r="C19025" s="1" t="str">
        <f aca="false">IF(H19025="",F19025,H19025)</f>
        <v>reg juhl glenville wind, llc</v>
      </c>
      <c r="F19025" s="5"/>
      <c r="G19025" s="1" t="n">
        <v>64130</v>
      </c>
      <c r="H19025" s="1" t="s">
        <v>24471</v>
      </c>
      <c r="I19025" s="1" t="n">
        <v>63761</v>
      </c>
      <c r="J19025" s="1" t="s">
        <v>24471</v>
      </c>
      <c r="K19025" s="1" t="s">
        <v>24472</v>
      </c>
    </row>
    <row r="19026" customFormat="false" ht="15" hidden="false" customHeight="true" outlineLevel="0" collapsed="false">
      <c r="A19026" s="1" t="n">
        <f aca="false">IF(IFERROR((MATCH(G19026,$G$1:$G$17725,0)),0),INDEX($A$1:$A$17725,MATCH(G19026,$G$1:$G$17725,0)),MAX($A$2:$A19025)+1)</f>
        <v>14779</v>
      </c>
      <c r="B19026" s="1" t="e">
        <f aca="false">IF(COUNTIF($G$1:$G$17725,G19026&gt;0),0,INDEX($A$1:$A$17725,MATCH(G19026,$G$1:$G$17725,0)))</f>
        <v>#N/A</v>
      </c>
      <c r="C19026" s="1" t="str">
        <f aca="false">IF(H19026="",F19026,H19026)</f>
        <v>forest grove - dodd</v>
      </c>
      <c r="F19026" s="5"/>
      <c r="G19026" s="1" t="n">
        <v>64131</v>
      </c>
      <c r="H19026" s="1" t="s">
        <v>24473</v>
      </c>
      <c r="I19026" s="1" t="n">
        <v>63726</v>
      </c>
      <c r="J19026" s="1" t="s">
        <v>24474</v>
      </c>
      <c r="K19026" s="1" t="s">
        <v>24475</v>
      </c>
    </row>
    <row r="19027" customFormat="false" ht="15" hidden="false" customHeight="true" outlineLevel="0" collapsed="false">
      <c r="A19027" s="1" t="n">
        <f aca="false">IF(IFERROR((MATCH(G19027,$G$1:$G$17725,0)),0),INDEX($A$1:$A$17725,MATCH(G19027,$G$1:$G$17725,0)),MAX($A$2:$A19026)+1)</f>
        <v>14780</v>
      </c>
      <c r="B19027" s="1" t="e">
        <f aca="false">IF(COUNTIF($G$1:$G$17725,G19027&gt;0),0,INDEX($A$1:$A$17725,MATCH(G19027,$G$1:$G$17725,0)))</f>
        <v>#N/A</v>
      </c>
      <c r="C19027" s="1" t="str">
        <f aca="false">IF(H19027="",F19027,H19027)</f>
        <v>oak hill - dry creek</v>
      </c>
      <c r="F19027" s="5"/>
      <c r="G19027" s="1" t="n">
        <v>64132</v>
      </c>
      <c r="H19027" s="1" t="s">
        <v>24476</v>
      </c>
      <c r="I19027" s="1" t="n">
        <v>63726</v>
      </c>
      <c r="J19027" s="1" t="s">
        <v>24474</v>
      </c>
      <c r="K19027" s="1" t="s">
        <v>24477</v>
      </c>
    </row>
    <row r="19028" customFormat="false" ht="15" hidden="false" customHeight="true" outlineLevel="0" collapsed="false">
      <c r="A19028" s="1" t="n">
        <f aca="false">IF(IFERROR((MATCH(G19028,$G$1:$G$17725,0)),0),INDEX($A$1:$A$17725,MATCH(G19028,$G$1:$G$17725,0)),MAX($A$2:$A19027)+1)</f>
        <v>14781</v>
      </c>
      <c r="B19028" s="1" t="e">
        <f aca="false">IF(COUNTIF($G$1:$G$17725,G19028&gt;0),0,INDEX($A$1:$A$17725,MATCH(G19028,$G$1:$G$17725,0)))</f>
        <v>#N/A</v>
      </c>
      <c r="C19028" s="1" t="str">
        <f aca="false">IF(H19028="",F19028,H19028)</f>
        <v>old 300 solar center, llc</v>
      </c>
      <c r="F19028" s="5"/>
      <c r="G19028" s="1" t="n">
        <v>64133</v>
      </c>
      <c r="H19028" s="1" t="s">
        <v>24478</v>
      </c>
      <c r="I19028" s="1" t="n">
        <v>63755</v>
      </c>
      <c r="J19028" s="1" t="s">
        <v>24478</v>
      </c>
      <c r="K19028" s="1" t="s">
        <v>24479</v>
      </c>
    </row>
    <row r="19029" customFormat="false" ht="15" hidden="false" customHeight="true" outlineLevel="0" collapsed="false">
      <c r="A19029" s="1" t="n">
        <f aca="false">IF(IFERROR((MATCH(G19029,$G$1:$G$17725,0)),0),INDEX($A$1:$A$17725,MATCH(G19029,$G$1:$G$17725,0)),MAX($A$2:$A19028)+1)</f>
        <v>14782</v>
      </c>
      <c r="B19029" s="1" t="e">
        <f aca="false">IF(COUNTIF($G$1:$G$17725,G19029&gt;0),0,INDEX($A$1:$A$17725,MATCH(G19029,$G$1:$G$17725,0)))</f>
        <v>#N/A</v>
      </c>
      <c r="C19029" s="1" t="str">
        <f aca="false">IF(H19029="",F19029,H19029)</f>
        <v>lily pond solar, llc</v>
      </c>
      <c r="F19029" s="5"/>
      <c r="G19029" s="1" t="n">
        <v>64134</v>
      </c>
      <c r="H19029" s="1" t="s">
        <v>24480</v>
      </c>
      <c r="I19029" s="1" t="n">
        <v>63756</v>
      </c>
      <c r="J19029" s="1" t="s">
        <v>24480</v>
      </c>
      <c r="K19029" s="1" t="s">
        <v>24481</v>
      </c>
    </row>
    <row r="19030" customFormat="false" ht="15" hidden="false" customHeight="true" outlineLevel="0" collapsed="false">
      <c r="A19030" s="1" t="n">
        <f aca="false">IF(IFERROR((MATCH(G19030,$G$1:$G$17725,0)),0),INDEX($A$1:$A$17725,MATCH(G19030,$G$1:$G$17725,0)),MAX($A$2:$A19029)+1)</f>
        <v>14783</v>
      </c>
      <c r="B19030" s="1" t="e">
        <f aca="false">IF(COUNTIF($G$1:$G$17725,G19030&gt;0),0,INDEX($A$1:$A$17725,MATCH(G19030,$G$1:$G$17725,0)))</f>
        <v>#N/A</v>
      </c>
      <c r="C19030" s="1" t="str">
        <f aca="false">IF(H19030="",F19030,H19030)</f>
        <v>grassfield solar</v>
      </c>
      <c r="F19030" s="5"/>
      <c r="G19030" s="1" t="n">
        <v>64135</v>
      </c>
      <c r="H19030" s="1" t="s">
        <v>24482</v>
      </c>
      <c r="I19030" s="1" t="n">
        <v>5248</v>
      </c>
      <c r="J19030" s="1" t="s">
        <v>22705</v>
      </c>
      <c r="K19030" s="1" t="s">
        <v>24278</v>
      </c>
    </row>
    <row r="19031" customFormat="false" ht="15" hidden="false" customHeight="true" outlineLevel="0" collapsed="false">
      <c r="A19031" s="1" t="n">
        <f aca="false">IF(IFERROR((MATCH(G19031,$G$1:$G$17725,0)),0),INDEX($A$1:$A$17725,MATCH(G19031,$G$1:$G$17725,0)),MAX($A$2:$A19030)+1)</f>
        <v>14784</v>
      </c>
      <c r="B19031" s="1" t="e">
        <f aca="false">IF(COUNTIF($G$1:$G$17725,G19031&gt;0),0,INDEX($A$1:$A$17725,MATCH(G19031,$G$1:$G$17725,0)))</f>
        <v>#N/A</v>
      </c>
      <c r="C19031" s="1" t="str">
        <f aca="false">IF(H19031="",F19031,H19031)</f>
        <v>sycamore solar</v>
      </c>
      <c r="F19031" s="5"/>
      <c r="G19031" s="1" t="n">
        <v>64136</v>
      </c>
      <c r="H19031" s="1" t="s">
        <v>24483</v>
      </c>
      <c r="I19031" s="1" t="n">
        <v>5248</v>
      </c>
      <c r="J19031" s="1" t="s">
        <v>22705</v>
      </c>
      <c r="K19031" s="1" t="s">
        <v>24484</v>
      </c>
    </row>
    <row r="19032" customFormat="false" ht="15" hidden="false" customHeight="true" outlineLevel="0" collapsed="false">
      <c r="A19032" s="1" t="n">
        <f aca="false">IF(IFERROR((MATCH(G19032,$G$1:$G$17725,0)),0),INDEX($A$1:$A$17725,MATCH(G19032,$G$1:$G$17725,0)),MAX($A$2:$A19031)+1)</f>
        <v>14785</v>
      </c>
      <c r="B19032" s="1" t="e">
        <f aca="false">IF(COUNTIF($G$1:$G$17725,G19032&gt;0),0,INDEX($A$1:$A$17725,MATCH(G19032,$G$1:$G$17725,0)))</f>
        <v>#N/A</v>
      </c>
      <c r="C19032" s="1" t="str">
        <f aca="false">IF(H19032="",F19032,H19032)</f>
        <v>kenmare - mansfield branch street</v>
      </c>
      <c r="F19032" s="5"/>
      <c r="G19032" s="1" t="n">
        <v>64137</v>
      </c>
      <c r="H19032" s="1" t="s">
        <v>24485</v>
      </c>
      <c r="I19032" s="1" t="n">
        <v>61944</v>
      </c>
      <c r="J19032" s="1" t="s">
        <v>23041</v>
      </c>
      <c r="K19032" s="1" t="s">
        <v>24443</v>
      </c>
    </row>
    <row r="19033" customFormat="false" ht="15" hidden="false" customHeight="true" outlineLevel="0" collapsed="false">
      <c r="A19033" s="1" t="n">
        <f aca="false">IF(IFERROR((MATCH(G19033,$G$1:$G$17725,0)),0),INDEX($A$1:$A$17725,MATCH(G19033,$G$1:$G$17725,0)),MAX($A$2:$A19032)+1)</f>
        <v>14786</v>
      </c>
      <c r="B19033" s="1" t="e">
        <f aca="false">IF(COUNTIF($G$1:$G$17725,G19033&gt;0),0,INDEX($A$1:$A$17725,MATCH(G19033,$G$1:$G$17725,0)))</f>
        <v>#N/A</v>
      </c>
      <c r="C19033" s="1" t="str">
        <f aca="false">IF(H19033="",F19033,H19033)</f>
        <v>irish creek wind</v>
      </c>
      <c r="F19033" s="5"/>
      <c r="G19033" s="1" t="n">
        <v>64138</v>
      </c>
      <c r="H19033" s="1" t="s">
        <v>24486</v>
      </c>
      <c r="I19033" s="1" t="n">
        <v>63765</v>
      </c>
      <c r="J19033" s="1" t="s">
        <v>24487</v>
      </c>
      <c r="K19033" s="1" t="s">
        <v>24488</v>
      </c>
    </row>
    <row r="19034" customFormat="false" ht="15" hidden="false" customHeight="true" outlineLevel="0" collapsed="false">
      <c r="A19034" s="1" t="n">
        <f aca="false">IF(IFERROR((MATCH(G19034,$G$1:$G$17725,0)),0),INDEX($A$1:$A$17725,MATCH(G19034,$G$1:$G$17725,0)),MAX($A$2:$A19033)+1)</f>
        <v>14787</v>
      </c>
      <c r="B19034" s="1" t="e">
        <f aca="false">IF(COUNTIF($G$1:$G$17725,G19034&gt;0),0,INDEX($A$1:$A$17725,MATCH(G19034,$G$1:$G$17725,0)))</f>
        <v>#N/A</v>
      </c>
      <c r="C19034" s="1" t="str">
        <f aca="false">IF(H19034="",F19034,H19034)</f>
        <v>haystack wind project, llc</v>
      </c>
      <c r="F19034" s="5"/>
      <c r="G19034" s="1" t="n">
        <v>64139</v>
      </c>
      <c r="H19034" s="1" t="s">
        <v>24489</v>
      </c>
      <c r="I19034" s="1" t="n">
        <v>63764</v>
      </c>
      <c r="J19034" s="1" t="s">
        <v>24489</v>
      </c>
      <c r="K19034" s="1" t="s">
        <v>24490</v>
      </c>
    </row>
    <row r="19035" customFormat="false" ht="15" hidden="false" customHeight="true" outlineLevel="0" collapsed="false">
      <c r="A19035" s="1" t="n">
        <f aca="false">IF(IFERROR((MATCH(G19035,$G$1:$G$17725,0)),0),INDEX($A$1:$A$17725,MATCH(G19035,$G$1:$G$17725,0)),MAX($A$2:$A19034)+1)</f>
        <v>14788</v>
      </c>
      <c r="B19035" s="1" t="e">
        <f aca="false">IF(COUNTIF($G$1:$G$17725,G19035&gt;0),0,INDEX($A$1:$A$17725,MATCH(G19035,$G$1:$G$17725,0)))</f>
        <v>#N/A</v>
      </c>
      <c r="C19035" s="1" t="str">
        <f aca="false">IF(H19035="",F19035,H19035)</f>
        <v>bwc stony brook, llc hybrid</v>
      </c>
      <c r="F19035" s="5"/>
      <c r="G19035" s="1" t="n">
        <v>64140</v>
      </c>
      <c r="H19035" s="1" t="s">
        <v>24491</v>
      </c>
      <c r="I19035" s="1" t="n">
        <v>61012</v>
      </c>
      <c r="J19035" s="1" t="s">
        <v>23023</v>
      </c>
      <c r="K19035" s="1" t="s">
        <v>24492</v>
      </c>
    </row>
    <row r="19036" customFormat="false" ht="15" hidden="false" customHeight="true" outlineLevel="0" collapsed="false">
      <c r="A19036" s="1" t="n">
        <f aca="false">IF(IFERROR((MATCH(G19036,$G$1:$G$17725,0)),0),INDEX($A$1:$A$17725,MATCH(G19036,$G$1:$G$17725,0)),MAX($A$2:$A19035)+1)</f>
        <v>14789</v>
      </c>
      <c r="B19036" s="1" t="e">
        <f aca="false">IF(COUNTIF($G$1:$G$17725,G19036&gt;0),0,INDEX($A$1:$A$17725,MATCH(G19036,$G$1:$G$17725,0)))</f>
        <v>#N/A</v>
      </c>
      <c r="C19036" s="1" t="str">
        <f aca="false">IF(H19036="",F19036,H19036)</f>
        <v>still water power</v>
      </c>
      <c r="F19036" s="5"/>
      <c r="G19036" s="1" t="n">
        <v>64141</v>
      </c>
      <c r="H19036" s="1" t="s">
        <v>24493</v>
      </c>
      <c r="I19036" s="1" t="n">
        <v>63763</v>
      </c>
      <c r="J19036" s="1" t="s">
        <v>24494</v>
      </c>
      <c r="K19036" s="1" t="s">
        <v>24241</v>
      </c>
    </row>
    <row r="19037" customFormat="false" ht="15" hidden="false" customHeight="true" outlineLevel="0" collapsed="false">
      <c r="A19037" s="1" t="n">
        <f aca="false">IF(IFERROR((MATCH(G19037,$G$1:$G$17725,0)),0),INDEX($A$1:$A$17725,MATCH(G19037,$G$1:$G$17725,0)),MAX($A$2:$A19036)+1)</f>
        <v>14790</v>
      </c>
      <c r="B19037" s="1" t="e">
        <f aca="false">IF(COUNTIF($G$1:$G$17725,G19037&gt;0),0,INDEX($A$1:$A$17725,MATCH(G19037,$G$1:$G$17725,0)))</f>
        <v>#N/A</v>
      </c>
      <c r="C19037" s="1" t="str">
        <f aca="false">IF(H19037="",F19037,H19037)</f>
        <v>labcorp engine</v>
      </c>
      <c r="F19037" s="5"/>
      <c r="G19037" s="1" t="n">
        <v>64142</v>
      </c>
      <c r="H19037" s="1" t="s">
        <v>24495</v>
      </c>
      <c r="I19037" s="1" t="n">
        <v>60571</v>
      </c>
      <c r="J19037" s="1" t="s">
        <v>23700</v>
      </c>
      <c r="K19037" s="1" t="s">
        <v>24496</v>
      </c>
    </row>
    <row r="19038" customFormat="false" ht="15" hidden="false" customHeight="true" outlineLevel="0" collapsed="false">
      <c r="A19038" s="1" t="n">
        <f aca="false">IF(IFERROR((MATCH(G19038,$G$1:$G$17725,0)),0),INDEX($A$1:$A$17725,MATCH(G19038,$G$1:$G$17725,0)),MAX($A$2:$A19037)+1)</f>
        <v>14791</v>
      </c>
      <c r="B19038" s="1" t="e">
        <f aca="false">IF(COUNTIF($G$1:$G$17725,G19038&gt;0),0,INDEX($A$1:$A$17725,MATCH(G19038,$G$1:$G$17725,0)))</f>
        <v>#N/A</v>
      </c>
      <c r="C19038" s="1" t="str">
        <f aca="false">IF(H19038="",F19038,H19038)</f>
        <v>bloom-altice fuel cell</v>
      </c>
      <c r="F19038" s="5"/>
      <c r="G19038" s="1" t="n">
        <v>64143</v>
      </c>
      <c r="H19038" s="1" t="s">
        <v>24497</v>
      </c>
      <c r="I19038" s="1" t="n">
        <v>60571</v>
      </c>
      <c r="J19038" s="1" t="s">
        <v>23700</v>
      </c>
      <c r="K19038" s="1" t="s">
        <v>24264</v>
      </c>
    </row>
    <row r="19039" customFormat="false" ht="15" hidden="false" customHeight="true" outlineLevel="0" collapsed="false">
      <c r="A19039" s="1" t="n">
        <f aca="false">IF(IFERROR((MATCH(G19039,$G$1:$G$17725,0)),0),INDEX($A$1:$A$17725,MATCH(G19039,$G$1:$G$17725,0)),MAX($A$2:$A19038)+1)</f>
        <v>14792</v>
      </c>
      <c r="B19039" s="1" t="e">
        <f aca="false">IF(COUNTIF($G$1:$G$17725,G19039&gt;0),0,INDEX($A$1:$A$17725,MATCH(G19039,$G$1:$G$17725,0)))</f>
        <v>#N/A</v>
      </c>
      <c r="C19039" s="1" t="str">
        <f aca="false">IF(H19039="",F19039,H19039)</f>
        <v>harts mill solar, llc</v>
      </c>
      <c r="F19039" s="5"/>
      <c r="G19039" s="1" t="n">
        <v>64144</v>
      </c>
      <c r="H19039" s="1" t="s">
        <v>24498</v>
      </c>
      <c r="I19039" s="1" t="n">
        <v>61298</v>
      </c>
      <c r="J19039" s="1" t="s">
        <v>24499</v>
      </c>
      <c r="K19039" s="1" t="s">
        <v>24500</v>
      </c>
    </row>
    <row r="19040" customFormat="false" ht="15" hidden="false" customHeight="true" outlineLevel="0" collapsed="false">
      <c r="A19040" s="1" t="n">
        <f aca="false">IF(IFERROR((MATCH(G19040,$G$1:$G$17725,0)),0),INDEX($A$1:$A$17725,MATCH(G19040,$G$1:$G$17725,0)),MAX($A$2:$A19039)+1)</f>
        <v>14793</v>
      </c>
      <c r="B19040" s="1" t="e">
        <f aca="false">IF(COUNTIF($G$1:$G$17725,G19040&gt;0),0,INDEX($A$1:$A$17725,MATCH(G19040,$G$1:$G$17725,0)))</f>
        <v>#N/A</v>
      </c>
      <c r="C19040" s="1" t="str">
        <f aca="false">IF(H19040="",F19040,H19040)</f>
        <v>bay trail solar power plant</v>
      </c>
      <c r="F19040" s="5"/>
      <c r="G19040" s="1" t="n">
        <v>64145</v>
      </c>
      <c r="H19040" s="1" t="s">
        <v>24501</v>
      </c>
      <c r="I19040" s="1" t="n">
        <v>6455</v>
      </c>
      <c r="J19040" s="1" t="s">
        <v>24502</v>
      </c>
      <c r="K19040" s="1" t="s">
        <v>24503</v>
      </c>
    </row>
    <row r="19041" customFormat="false" ht="15" hidden="false" customHeight="true" outlineLevel="0" collapsed="false">
      <c r="A19041" s="1" t="n">
        <f aca="false">IF(IFERROR((MATCH(G19041,$G$1:$G$17725,0)),0),INDEX($A$1:$A$17725,MATCH(G19041,$G$1:$G$17725,0)),MAX($A$2:$A19040)+1)</f>
        <v>14794</v>
      </c>
      <c r="B19041" s="1" t="e">
        <f aca="false">IF(COUNTIF($G$1:$G$17725,G19041&gt;0),0,INDEX($A$1:$A$17725,MATCH(G19041,$G$1:$G$17725,0)))</f>
        <v>#N/A</v>
      </c>
      <c r="C19041" s="1" t="str">
        <f aca="false">IF(H19041="",F19041,H19041)</f>
        <v>sandy creek solar power plant</v>
      </c>
      <c r="F19041" s="5"/>
      <c r="G19041" s="1" t="n">
        <v>64146</v>
      </c>
      <c r="H19041" s="1" t="s">
        <v>24504</v>
      </c>
      <c r="I19041" s="1" t="n">
        <v>6455</v>
      </c>
      <c r="J19041" s="1" t="s">
        <v>24502</v>
      </c>
      <c r="K19041" s="1" t="s">
        <v>24503</v>
      </c>
    </row>
    <row r="19042" customFormat="false" ht="15" hidden="false" customHeight="true" outlineLevel="0" collapsed="false">
      <c r="A19042" s="1" t="n">
        <f aca="false">IF(IFERROR((MATCH(G19042,$G$1:$G$17725,0)),0),INDEX($A$1:$A$17725,MATCH(G19042,$G$1:$G$17725,0)),MAX($A$2:$A19041)+1)</f>
        <v>14795</v>
      </c>
      <c r="B19042" s="1" t="e">
        <f aca="false">IF(COUNTIF($G$1:$G$17725,G19042&gt;0),0,INDEX($A$1:$A$17725,MATCH(G19042,$G$1:$G$17725,0)))</f>
        <v>#N/A</v>
      </c>
      <c r="C19042" s="1" t="str">
        <f aca="false">IF(H19042="",F19042,H19042)</f>
        <v>zpd-pt solar project 2017-038 hybrid llc</v>
      </c>
      <c r="F19042" s="5"/>
      <c r="G19042" s="1" t="n">
        <v>64147</v>
      </c>
      <c r="H19042" s="1" t="s">
        <v>24505</v>
      </c>
      <c r="I19042" s="1" t="n">
        <v>61012</v>
      </c>
      <c r="J19042" s="1" t="s">
        <v>23023</v>
      </c>
      <c r="K19042" s="1" t="s">
        <v>24506</v>
      </c>
    </row>
    <row r="19043" customFormat="false" ht="15" hidden="false" customHeight="true" outlineLevel="0" collapsed="false">
      <c r="A19043" s="1" t="n">
        <f aca="false">IF(IFERROR((MATCH(G19043,$G$1:$G$17725,0)),0),INDEX($A$1:$A$17725,MATCH(G19043,$G$1:$G$17725,0)),MAX($A$2:$A19042)+1)</f>
        <v>14796</v>
      </c>
      <c r="B19043" s="1" t="e">
        <f aca="false">IF(COUNTIF($G$1:$G$17725,G19043&gt;0),0,INDEX($A$1:$A$17725,MATCH(G19043,$G$1:$G$17725,0)))</f>
        <v>#N/A</v>
      </c>
      <c r="C19043" s="1" t="str">
        <f aca="false">IF(H19043="",F19043,H19043)</f>
        <v>fish springs</v>
      </c>
      <c r="F19043" s="5"/>
      <c r="G19043" s="1" t="n">
        <v>64148</v>
      </c>
      <c r="H19043" s="1" t="s">
        <v>24507</v>
      </c>
      <c r="I19043" s="1" t="n">
        <v>63772</v>
      </c>
      <c r="J19043" s="1" t="s">
        <v>24508</v>
      </c>
      <c r="K19043" s="1" t="s">
        <v>24509</v>
      </c>
    </row>
    <row r="19044" customFormat="false" ht="15" hidden="false" customHeight="true" outlineLevel="0" collapsed="false">
      <c r="A19044" s="1" t="n">
        <f aca="false">IF(IFERROR((MATCH(G19044,$G$1:$G$17725,0)),0),INDEX($A$1:$A$17725,MATCH(G19044,$G$1:$G$17725,0)),MAX($A$2:$A19043)+1)</f>
        <v>14797</v>
      </c>
      <c r="B19044" s="1" t="e">
        <f aca="false">IF(COUNTIF($G$1:$G$17725,G19044&gt;0),0,INDEX($A$1:$A$17725,MATCH(G19044,$G$1:$G$17725,0)))</f>
        <v>#N/A</v>
      </c>
      <c r="C19044" s="1" t="str">
        <f aca="false">IF(H19044="",F19044,H19044)</f>
        <v>western trail wind, llc</v>
      </c>
      <c r="F19044" s="5"/>
      <c r="G19044" s="1" t="n">
        <v>64149</v>
      </c>
      <c r="H19044" s="1" t="s">
        <v>24510</v>
      </c>
      <c r="I19044" s="1" t="n">
        <v>63773</v>
      </c>
      <c r="J19044" s="1" t="s">
        <v>24511</v>
      </c>
      <c r="K19044" s="1" t="s">
        <v>24512</v>
      </c>
    </row>
    <row r="19045" customFormat="false" ht="15" hidden="false" customHeight="true" outlineLevel="0" collapsed="false">
      <c r="A19045" s="1" t="n">
        <f aca="false">IF(IFERROR((MATCH(G19045,$G$1:$G$17725,0)),0),INDEX($A$1:$A$17725,MATCH(G19045,$G$1:$G$17725,0)),MAX($A$2:$A19044)+1)</f>
        <v>14798</v>
      </c>
      <c r="B19045" s="1" t="e">
        <f aca="false">IF(COUNTIF($G$1:$G$17725,G19045&gt;0),0,INDEX($A$1:$A$17725,MATCH(G19045,$G$1:$G$17725,0)))</f>
        <v>#N/A</v>
      </c>
      <c r="C19045" s="1" t="str">
        <f aca="false">IF(H19045="",F19045,H19045)</f>
        <v>lancaster solar ga</v>
      </c>
      <c r="F19045" s="5"/>
      <c r="G19045" s="1" t="n">
        <v>64150</v>
      </c>
      <c r="H19045" s="1" t="s">
        <v>24513</v>
      </c>
      <c r="I19045" s="1" t="n">
        <v>63769</v>
      </c>
      <c r="J19045" s="1" t="s">
        <v>24514</v>
      </c>
      <c r="K19045" s="1" t="s">
        <v>24515</v>
      </c>
    </row>
    <row r="19046" customFormat="false" ht="15" hidden="false" customHeight="true" outlineLevel="0" collapsed="false">
      <c r="A19046" s="1" t="n">
        <f aca="false">IF(IFERROR((MATCH(G19046,$G$1:$G$17725,0)),0),INDEX($A$1:$A$17725,MATCH(G19046,$G$1:$G$17725,0)),MAX($A$2:$A19045)+1)</f>
        <v>14799</v>
      </c>
      <c r="B19046" s="1" t="e">
        <f aca="false">IF(COUNTIF($G$1:$G$17725,G19046&gt;0),0,INDEX($A$1:$A$17725,MATCH(G19046,$G$1:$G$17725,0)))</f>
        <v>#N/A</v>
      </c>
      <c r="C19046" s="1" t="str">
        <f aca="false">IF(H19046="",F19046,H19046)</f>
        <v>sr perry</v>
      </c>
      <c r="F19046" s="5"/>
      <c r="G19046" s="1" t="n">
        <v>64151</v>
      </c>
      <c r="H19046" s="1" t="s">
        <v>24516</v>
      </c>
      <c r="I19046" s="1" t="n">
        <v>63770</v>
      </c>
      <c r="J19046" s="1" t="s">
        <v>24517</v>
      </c>
      <c r="K19046" s="1" t="s">
        <v>24518</v>
      </c>
    </row>
    <row r="19047" customFormat="false" ht="15" hidden="false" customHeight="true" outlineLevel="0" collapsed="false">
      <c r="A19047" s="1" t="n">
        <f aca="false">IF(IFERROR((MATCH(G19047,$G$1:$G$17725,0)),0),INDEX($A$1:$A$17725,MATCH(G19047,$G$1:$G$17725,0)),MAX($A$2:$A19046)+1)</f>
        <v>14800</v>
      </c>
      <c r="B19047" s="1" t="e">
        <f aca="false">IF(COUNTIF($G$1:$G$17725,G19047&gt;0),0,INDEX($A$1:$A$17725,MATCH(G19047,$G$1:$G$17725,0)))</f>
        <v>#N/A</v>
      </c>
      <c r="C19047" s="1" t="str">
        <f aca="false">IF(H19047="",F19047,H19047)</f>
        <v>sr rattlesnake</v>
      </c>
      <c r="F19047" s="5"/>
      <c r="G19047" s="1" t="n">
        <v>64152</v>
      </c>
      <c r="H19047" s="1" t="s">
        <v>24519</v>
      </c>
      <c r="I19047" s="1" t="n">
        <v>63771</v>
      </c>
      <c r="J19047" s="1" t="s">
        <v>24520</v>
      </c>
      <c r="K19047" s="1" t="s">
        <v>24521</v>
      </c>
    </row>
    <row r="19048" customFormat="false" ht="15" hidden="false" customHeight="true" outlineLevel="0" collapsed="false">
      <c r="A19048" s="1" t="n">
        <f aca="false">IF(IFERROR((MATCH(G19048,$G$1:$G$17725,0)),0),INDEX($A$1:$A$17725,MATCH(G19048,$G$1:$G$17725,0)),MAX($A$2:$A19047)+1)</f>
        <v>14801</v>
      </c>
      <c r="B19048" s="1" t="e">
        <f aca="false">IF(COUNTIF($G$1:$G$17725,G19048&gt;0),0,INDEX($A$1:$A$17725,MATCH(G19048,$G$1:$G$17725,0)))</f>
        <v>#N/A</v>
      </c>
      <c r="C19048" s="1" t="str">
        <f aca="false">IF(H19048="",F19048,H19048)</f>
        <v>novel novak solar llc</v>
      </c>
      <c r="F19048" s="5"/>
      <c r="G19048" s="1" t="n">
        <v>64153</v>
      </c>
      <c r="H19048" s="1" t="s">
        <v>24522</v>
      </c>
      <c r="I19048" s="1" t="n">
        <v>63774</v>
      </c>
      <c r="J19048" s="1" t="s">
        <v>24522</v>
      </c>
      <c r="K19048" s="1" t="s">
        <v>24315</v>
      </c>
    </row>
    <row r="19049" customFormat="false" ht="15" hidden="false" customHeight="true" outlineLevel="0" collapsed="false">
      <c r="A19049" s="1" t="n">
        <f aca="false">IF(IFERROR((MATCH(G19049,$G$1:$G$17725,0)),0),INDEX($A$1:$A$17725,MATCH(G19049,$G$1:$G$17725,0)),MAX($A$2:$A19048)+1)</f>
        <v>14802</v>
      </c>
      <c r="B19049" s="1" t="e">
        <f aca="false">IF(COUNTIF($G$1:$G$17725,G19049&gt;0),0,INDEX($A$1:$A$17725,MATCH(G19049,$G$1:$G$17725,0)))</f>
        <v>#N/A</v>
      </c>
      <c r="C19049" s="1" t="str">
        <f aca="false">IF(H19049="",F19049,H19049)</f>
        <v>novel shelly solar llc</v>
      </c>
      <c r="F19049" s="5"/>
      <c r="G19049" s="1" t="n">
        <v>64154</v>
      </c>
      <c r="H19049" s="1" t="s">
        <v>24523</v>
      </c>
      <c r="I19049" s="1" t="n">
        <v>63775</v>
      </c>
      <c r="J19049" s="1" t="s">
        <v>24523</v>
      </c>
      <c r="K19049" s="1" t="s">
        <v>24315</v>
      </c>
    </row>
    <row r="19050" customFormat="false" ht="15" hidden="false" customHeight="true" outlineLevel="0" collapsed="false">
      <c r="A19050" s="1" t="n">
        <f aca="false">IF(IFERROR((MATCH(G19050,$G$1:$G$17725,0)),0),INDEX($A$1:$A$17725,MATCH(G19050,$G$1:$G$17725,0)),MAX($A$2:$A19049)+1)</f>
        <v>14803</v>
      </c>
      <c r="B19050" s="1" t="e">
        <f aca="false">IF(COUNTIF($G$1:$G$17725,G19050&gt;0),0,INDEX($A$1:$A$17725,MATCH(G19050,$G$1:$G$17725,0)))</f>
        <v>#N/A</v>
      </c>
      <c r="C19050" s="1" t="str">
        <f aca="false">IF(H19050="",F19050,H19050)</f>
        <v>bryant road solar</v>
      </c>
      <c r="F19050" s="5"/>
      <c r="G19050" s="1" t="n">
        <v>64155</v>
      </c>
      <c r="H19050" s="1" t="s">
        <v>24524</v>
      </c>
      <c r="I19050" s="1" t="n">
        <v>63776</v>
      </c>
      <c r="J19050" s="1" t="s">
        <v>24525</v>
      </c>
      <c r="K19050" s="1" t="s">
        <v>24526</v>
      </c>
    </row>
    <row r="19051" customFormat="false" ht="15" hidden="false" customHeight="true" outlineLevel="0" collapsed="false">
      <c r="A19051" s="1" t="n">
        <f aca="false">IF(IFERROR((MATCH(G19051,$G$1:$G$17725,0)),0),INDEX($A$1:$A$17725,MATCH(G19051,$G$1:$G$17725,0)),MAX($A$2:$A19050)+1)</f>
        <v>14804</v>
      </c>
      <c r="B19051" s="1" t="e">
        <f aca="false">IF(COUNTIF($G$1:$G$17725,G19051&gt;0),0,INDEX($A$1:$A$17725,MATCH(G19051,$G$1:$G$17725,0)))</f>
        <v>#N/A</v>
      </c>
      <c r="C19051" s="1" t="str">
        <f aca="false">IF(H19051="",F19051,H19051)</f>
        <v>davis road solar</v>
      </c>
      <c r="F19051" s="5"/>
      <c r="G19051" s="1" t="n">
        <v>64156</v>
      </c>
      <c r="H19051" s="1" t="s">
        <v>24527</v>
      </c>
      <c r="I19051" s="1" t="n">
        <v>63776</v>
      </c>
      <c r="J19051" s="1" t="s">
        <v>24525</v>
      </c>
      <c r="K19051" s="1" t="s">
        <v>24526</v>
      </c>
    </row>
    <row r="19052" customFormat="false" ht="15" hidden="false" customHeight="true" outlineLevel="0" collapsed="false">
      <c r="A19052" s="1" t="n">
        <f aca="false">IF(IFERROR((MATCH(G19052,$G$1:$G$17725,0)),0),INDEX($A$1:$A$17725,MATCH(G19052,$G$1:$G$17725,0)),MAX($A$2:$A19051)+1)</f>
        <v>14805</v>
      </c>
      <c r="B19052" s="1" t="e">
        <f aca="false">IF(COUNTIF($G$1:$G$17725,G19052&gt;0),0,INDEX($A$1:$A$17725,MATCH(G19052,$G$1:$G$17725,0)))</f>
        <v>#N/A</v>
      </c>
      <c r="C19052" s="1" t="str">
        <f aca="false">IF(H19052="",F19052,H19052)</f>
        <v>clyde peaking engine</v>
      </c>
      <c r="F19052" s="5"/>
      <c r="G19052" s="1" t="n">
        <v>64157</v>
      </c>
      <c r="H19052" s="1" t="s">
        <v>24528</v>
      </c>
      <c r="I19052" s="1" t="n">
        <v>60571</v>
      </c>
      <c r="J19052" s="1" t="s">
        <v>23700</v>
      </c>
      <c r="K19052" s="1" t="s">
        <v>24529</v>
      </c>
    </row>
    <row r="19053" customFormat="false" ht="15" hidden="false" customHeight="true" outlineLevel="0" collapsed="false">
      <c r="A19053" s="1" t="n">
        <f aca="false">IF(IFERROR((MATCH(G19053,$G$1:$G$17725,0)),0),INDEX($A$1:$A$17725,MATCH(G19053,$G$1:$G$17725,0)),MAX($A$2:$A19052)+1)</f>
        <v>14806</v>
      </c>
      <c r="B19053" s="1" t="e">
        <f aca="false">IF(COUNTIF($G$1:$G$17725,G19053&gt;0),0,INDEX($A$1:$A$17725,MATCH(G19053,$G$1:$G$17725,0)))</f>
        <v>#N/A</v>
      </c>
      <c r="C19053" s="1" t="str">
        <f aca="false">IF(H19053="",F19053,H19053)</f>
        <v>mechanicsville solar</v>
      </c>
      <c r="F19053" s="5"/>
      <c r="G19053" s="1" t="n">
        <v>64158</v>
      </c>
      <c r="H19053" s="1" t="s">
        <v>24530</v>
      </c>
      <c r="I19053" s="1" t="n">
        <v>63777</v>
      </c>
      <c r="J19053" s="1" t="s">
        <v>24531</v>
      </c>
      <c r="K19053" s="1" t="s">
        <v>24532</v>
      </c>
    </row>
    <row r="19054" customFormat="false" ht="15" hidden="false" customHeight="true" outlineLevel="0" collapsed="false">
      <c r="A19054" s="1" t="n">
        <f aca="false">IF(IFERROR((MATCH(G19054,$G$1:$G$17725,0)),0),INDEX($A$1:$A$17725,MATCH(G19054,$G$1:$G$17725,0)),MAX($A$2:$A19053)+1)</f>
        <v>14807</v>
      </c>
      <c r="B19054" s="1" t="e">
        <f aca="false">IF(COUNTIF($G$1:$G$17725,G19054&gt;0),0,INDEX($A$1:$A$17725,MATCH(G19054,$G$1:$G$17725,0)))</f>
        <v>#N/A</v>
      </c>
      <c r="C19054" s="1" t="str">
        <f aca="false">IF(H19054="",F19054,H19054)</f>
        <v>sr north stonington</v>
      </c>
      <c r="F19054" s="5"/>
      <c r="G19054" s="1" t="n">
        <v>64160</v>
      </c>
      <c r="H19054" s="1" t="s">
        <v>24533</v>
      </c>
      <c r="I19054" s="1" t="n">
        <v>63781</v>
      </c>
      <c r="J19054" s="1" t="s">
        <v>24534</v>
      </c>
      <c r="K19054" s="1" t="s">
        <v>24535</v>
      </c>
    </row>
    <row r="19055" customFormat="false" ht="15" hidden="false" customHeight="true" outlineLevel="0" collapsed="false">
      <c r="A19055" s="1" t="n">
        <f aca="false">IF(IFERROR((MATCH(G19055,$G$1:$G$17725,0)),0),INDEX($A$1:$A$17725,MATCH(G19055,$G$1:$G$17725,0)),MAX($A$2:$A19054)+1)</f>
        <v>14808</v>
      </c>
      <c r="B19055" s="1" t="e">
        <f aca="false">IF(COUNTIF($G$1:$G$17725,G19055&gt;0),0,INDEX($A$1:$A$17725,MATCH(G19055,$G$1:$G$17725,0)))</f>
        <v>#N/A</v>
      </c>
      <c r="C19055" s="1" t="str">
        <f aca="false">IF(H19055="",F19055,H19055)</f>
        <v>sr litchfield</v>
      </c>
      <c r="F19055" s="5"/>
      <c r="G19055" s="1" t="n">
        <v>64161</v>
      </c>
      <c r="H19055" s="1" t="s">
        <v>24536</v>
      </c>
      <c r="I19055" s="1" t="n">
        <v>63778</v>
      </c>
      <c r="J19055" s="1" t="s">
        <v>24537</v>
      </c>
      <c r="K19055" s="1" t="s">
        <v>24538</v>
      </c>
    </row>
    <row r="19056" customFormat="false" ht="15" hidden="false" customHeight="true" outlineLevel="0" collapsed="false">
      <c r="A19056" s="1" t="n">
        <f aca="false">IF(IFERROR((MATCH(G19056,$G$1:$G$17725,0)),0),INDEX($A$1:$A$17725,MATCH(G19056,$G$1:$G$17725,0)),MAX($A$2:$A19055)+1)</f>
        <v>14809</v>
      </c>
      <c r="B19056" s="1" t="e">
        <f aca="false">IF(COUNTIF($G$1:$G$17725,G19056&gt;0),0,INDEX($A$1:$A$17725,MATCH(G19056,$G$1:$G$17725,0)))</f>
        <v>#N/A</v>
      </c>
      <c r="C19056" s="1" t="str">
        <f aca="false">IF(H19056="",F19056,H19056)</f>
        <v>hecate energy cider solar llc</v>
      </c>
      <c r="F19056" s="5"/>
      <c r="G19056" s="1" t="n">
        <v>64163</v>
      </c>
      <c r="H19056" s="1" t="s">
        <v>24539</v>
      </c>
      <c r="I19056" s="1" t="n">
        <v>63782</v>
      </c>
      <c r="J19056" s="1" t="s">
        <v>24539</v>
      </c>
      <c r="K19056" s="1" t="s">
        <v>24540</v>
      </c>
    </row>
    <row r="19057" customFormat="false" ht="15" hidden="false" customHeight="true" outlineLevel="0" collapsed="false">
      <c r="A19057" s="1" t="n">
        <f aca="false">IF(IFERROR((MATCH(G19057,$G$1:$G$17725,0)),0),INDEX($A$1:$A$17725,MATCH(G19057,$G$1:$G$17725,0)),MAX($A$2:$A19056)+1)</f>
        <v>14810</v>
      </c>
      <c r="B19057" s="1" t="e">
        <f aca="false">IF(COUNTIF($G$1:$G$17725,G19057&gt;0),0,INDEX($A$1:$A$17725,MATCH(G19057,$G$1:$G$17725,0)))</f>
        <v>#N/A</v>
      </c>
      <c r="C19057" s="1" t="str">
        <f aca="false">IF(H19057="",F19057,H19057)</f>
        <v>azure sky wind project, llc hybrid</v>
      </c>
      <c r="F19057" s="5"/>
      <c r="G19057" s="1" t="n">
        <v>64164</v>
      </c>
      <c r="H19057" s="1" t="s">
        <v>24541</v>
      </c>
      <c r="I19057" s="1" t="n">
        <v>63784</v>
      </c>
      <c r="J19057" s="1" t="s">
        <v>24542</v>
      </c>
      <c r="K19057" s="1" t="s">
        <v>24543</v>
      </c>
    </row>
    <row r="19058" customFormat="false" ht="15" hidden="false" customHeight="true" outlineLevel="0" collapsed="false">
      <c r="A19058" s="1" t="n">
        <f aca="false">IF(IFERROR((MATCH(G19058,$G$1:$G$17725,0)),0),INDEX($A$1:$A$17725,MATCH(G19058,$G$1:$G$17725,0)),MAX($A$2:$A19057)+1)</f>
        <v>14811</v>
      </c>
      <c r="B19058" s="1" t="e">
        <f aca="false">IF(COUNTIF($G$1:$G$17725,G19058&gt;0),0,INDEX($A$1:$A$17725,MATCH(G19058,$G$1:$G$17725,0)))</f>
        <v>#N/A</v>
      </c>
      <c r="C19058" s="1" t="str">
        <f aca="false">IF(H19058="",F19058,H19058)</f>
        <v>priddy wind project</v>
      </c>
      <c r="F19058" s="5"/>
      <c r="G19058" s="1" t="n">
        <v>64165</v>
      </c>
      <c r="H19058" s="1" t="s">
        <v>24544</v>
      </c>
      <c r="I19058" s="1" t="n">
        <v>56201</v>
      </c>
      <c r="J19058" s="1" t="s">
        <v>24204</v>
      </c>
      <c r="K19058" s="1" t="s">
        <v>24545</v>
      </c>
    </row>
    <row r="19059" customFormat="false" ht="15" hidden="false" customHeight="true" outlineLevel="0" collapsed="false">
      <c r="A19059" s="1" t="n">
        <f aca="false">IF(IFERROR((MATCH(G19059,$G$1:$G$17725,0)),0),INDEX($A$1:$A$17725,MATCH(G19059,$G$1:$G$17725,0)),MAX($A$2:$A19058)+1)</f>
        <v>14812</v>
      </c>
      <c r="B19059" s="1" t="e">
        <f aca="false">IF(COUNTIF($G$1:$G$17725,G19059&gt;0),0,INDEX($A$1:$A$17725,MATCH(G19059,$G$1:$G$17725,0)))</f>
        <v>#N/A</v>
      </c>
      <c r="C19059" s="1" t="str">
        <f aca="false">IF(H19059="",F19059,H19059)</f>
        <v>hunters cove solar</v>
      </c>
      <c r="F19059" s="5"/>
      <c r="G19059" s="1" t="n">
        <v>64166</v>
      </c>
      <c r="H19059" s="1" t="s">
        <v>24546</v>
      </c>
      <c r="I19059" s="1" t="n">
        <v>63791</v>
      </c>
      <c r="J19059" s="1" t="s">
        <v>24546</v>
      </c>
      <c r="K19059" s="1" t="s">
        <v>24547</v>
      </c>
    </row>
    <row r="19060" customFormat="false" ht="15" hidden="false" customHeight="true" outlineLevel="0" collapsed="false">
      <c r="A19060" s="1" t="n">
        <f aca="false">IF(IFERROR((MATCH(G19060,$G$1:$G$17725,0)),0),INDEX($A$1:$A$17725,MATCH(G19060,$G$1:$G$17725,0)),MAX($A$2:$A19059)+1)</f>
        <v>14813</v>
      </c>
      <c r="B19060" s="1" t="e">
        <f aca="false">IF(COUNTIF($G$1:$G$17725,G19060&gt;0),0,INDEX($A$1:$A$17725,MATCH(G19060,$G$1:$G$17725,0)))</f>
        <v>#N/A</v>
      </c>
      <c r="C19060" s="1" t="str">
        <f aca="false">IF(H19060="",F19060,H19060)</f>
        <v>hornet solar</v>
      </c>
      <c r="F19060" s="5"/>
      <c r="G19060" s="1" t="n">
        <v>64167</v>
      </c>
      <c r="H19060" s="1" t="s">
        <v>24548</v>
      </c>
      <c r="I19060" s="1" t="n">
        <v>63792</v>
      </c>
      <c r="J19060" s="1" t="s">
        <v>24548</v>
      </c>
      <c r="K19060" s="1" t="s">
        <v>24549</v>
      </c>
    </row>
    <row r="19061" customFormat="false" ht="15" hidden="false" customHeight="true" outlineLevel="0" collapsed="false">
      <c r="A19061" s="1" t="n">
        <f aca="false">IF(IFERROR((MATCH(G19061,$G$1:$G$17725,0)),0),INDEX($A$1:$A$17725,MATCH(G19061,$G$1:$G$17725,0)),MAX($A$2:$A19060)+1)</f>
        <v>14814</v>
      </c>
      <c r="B19061" s="1" t="e">
        <f aca="false">IF(COUNTIF($G$1:$G$17725,G19061&gt;0),0,INDEX($A$1:$A$17725,MATCH(G19061,$G$1:$G$17725,0)))</f>
        <v>#N/A</v>
      </c>
      <c r="C19061" s="1" t="str">
        <f aca="false">IF(H19061="",F19061,H19061)</f>
        <v>bear branch solar</v>
      </c>
      <c r="F19061" s="5"/>
      <c r="G19061" s="1" t="n">
        <v>64168</v>
      </c>
      <c r="H19061" s="1" t="s">
        <v>24550</v>
      </c>
      <c r="I19061" s="1" t="n">
        <v>63793</v>
      </c>
      <c r="J19061" s="1" t="s">
        <v>24550</v>
      </c>
      <c r="K19061" s="1" t="s">
        <v>24551</v>
      </c>
    </row>
    <row r="19062" customFormat="false" ht="15" hidden="false" customHeight="true" outlineLevel="0" collapsed="false">
      <c r="A19062" s="1" t="n">
        <f aca="false">IF(IFERROR((MATCH(G19062,$G$1:$G$17725,0)),0),INDEX($A$1:$A$17725,MATCH(G19062,$G$1:$G$17725,0)),MAX($A$2:$A19061)+1)</f>
        <v>14815</v>
      </c>
      <c r="B19062" s="1" t="e">
        <f aca="false">IF(COUNTIF($G$1:$G$17725,G19062&gt;0),0,INDEX($A$1:$A$17725,MATCH(G19062,$G$1:$G$17725,0)))</f>
        <v>#N/A</v>
      </c>
      <c r="C19062" s="1" t="str">
        <f aca="false">IF(H19062="",F19062,H19062)</f>
        <v>albemarle beach solar</v>
      </c>
      <c r="F19062" s="5"/>
      <c r="G19062" s="1" t="n">
        <v>64169</v>
      </c>
      <c r="H19062" s="1" t="s">
        <v>24552</v>
      </c>
      <c r="I19062" s="1" t="n">
        <v>63794</v>
      </c>
      <c r="J19062" s="1" t="s">
        <v>24553</v>
      </c>
      <c r="K19062" s="1" t="s">
        <v>24500</v>
      </c>
    </row>
    <row r="19063" customFormat="false" ht="15" hidden="false" customHeight="true" outlineLevel="0" collapsed="false">
      <c r="A19063" s="1" t="n">
        <f aca="false">IF(IFERROR((MATCH(G19063,$G$1:$G$17725,0)),0),INDEX($A$1:$A$17725,MATCH(G19063,$G$1:$G$17725,0)),MAX($A$2:$A19062)+1)</f>
        <v>14816</v>
      </c>
      <c r="B19063" s="1" t="e">
        <f aca="false">IF(COUNTIF($G$1:$G$17725,G19063&gt;0),0,INDEX($A$1:$A$17725,MATCH(G19063,$G$1:$G$17725,0)))</f>
        <v>#N/A</v>
      </c>
      <c r="C19063" s="1" t="str">
        <f aca="false">IF(H19063="",F19063,H19063)</f>
        <v>bwc muddy brook, llc hybrid</v>
      </c>
      <c r="F19063" s="5"/>
      <c r="G19063" s="1" t="n">
        <v>64170</v>
      </c>
      <c r="H19063" s="1" t="s">
        <v>24554</v>
      </c>
      <c r="I19063" s="1" t="n">
        <v>61012</v>
      </c>
      <c r="J19063" s="1" t="s">
        <v>23023</v>
      </c>
      <c r="K19063" s="1" t="s">
        <v>24555</v>
      </c>
    </row>
    <row r="19064" customFormat="false" ht="15" hidden="false" customHeight="true" outlineLevel="0" collapsed="false">
      <c r="A19064" s="1" t="n">
        <f aca="false">IF(IFERROR((MATCH(G19064,$G$1:$G$17725,0)),0),INDEX($A$1:$A$17725,MATCH(G19064,$G$1:$G$17725,0)),MAX($A$2:$A19063)+1)</f>
        <v>14817</v>
      </c>
      <c r="B19064" s="1" t="e">
        <f aca="false">IF(COUNTIF($G$1:$G$17725,G19064&gt;0),0,INDEX($A$1:$A$17725,MATCH(G19064,$G$1:$G$17725,0)))</f>
        <v>#N/A</v>
      </c>
      <c r="C19064" s="1" t="str">
        <f aca="false">IF(H19064="",F19064,H19064)</f>
        <v>tygart hydropower</v>
      </c>
      <c r="F19064" s="5"/>
      <c r="G19064" s="1" t="n">
        <v>64171</v>
      </c>
      <c r="H19064" s="1" t="s">
        <v>24556</v>
      </c>
      <c r="I19064" s="1" t="n">
        <v>63786</v>
      </c>
      <c r="J19064" s="1" t="s">
        <v>24557</v>
      </c>
      <c r="K19064" s="1" t="s">
        <v>24558</v>
      </c>
    </row>
    <row r="19065" customFormat="false" ht="15" hidden="false" customHeight="true" outlineLevel="0" collapsed="false">
      <c r="A19065" s="1" t="n">
        <f aca="false">IF(IFERROR((MATCH(G19065,$G$1:$G$17725,0)),0),INDEX($A$1:$A$17725,MATCH(G19065,$G$1:$G$17725,0)),MAX($A$2:$A19064)+1)</f>
        <v>14818</v>
      </c>
      <c r="B19065" s="1" t="e">
        <f aca="false">IF(COUNTIF($G$1:$G$17725,G19065&gt;0),0,INDEX($A$1:$A$17725,MATCH(G19065,$G$1:$G$17725,0)))</f>
        <v>#N/A</v>
      </c>
      <c r="C19065" s="1" t="str">
        <f aca="false">IF(H19065="",F19065,H19065)</f>
        <v>rockhaven wind project, llc</v>
      </c>
      <c r="F19065" s="5"/>
      <c r="G19065" s="1" t="n">
        <v>64172</v>
      </c>
      <c r="H19065" s="1" t="s">
        <v>24559</v>
      </c>
      <c r="I19065" s="1" t="n">
        <v>63783</v>
      </c>
      <c r="J19065" s="1" t="s">
        <v>24559</v>
      </c>
      <c r="K19065" s="1" t="s">
        <v>24560</v>
      </c>
    </row>
    <row r="19066" customFormat="false" ht="15" hidden="false" customHeight="true" outlineLevel="0" collapsed="false">
      <c r="A19066" s="1" t="n">
        <f aca="false">IF(IFERROR((MATCH(G19066,$G$1:$G$17725,0)),0),INDEX($A$1:$A$17725,MATCH(G19066,$G$1:$G$17725,0)),MAX($A$2:$A19065)+1)</f>
        <v>14819</v>
      </c>
      <c r="B19066" s="1" t="e">
        <f aca="false">IF(COUNTIF($G$1:$G$17725,G19066&gt;0),0,INDEX($A$1:$A$17725,MATCH(G19066,$G$1:$G$17725,0)))</f>
        <v>#N/A</v>
      </c>
      <c r="C19066" s="1" t="str">
        <f aca="false">IF(H19066="",F19066,H19066)</f>
        <v>lotus</v>
      </c>
      <c r="F19066" s="5"/>
      <c r="G19066" s="1" t="n">
        <v>64173</v>
      </c>
      <c r="H19066" s="1" t="s">
        <v>24561</v>
      </c>
      <c r="I19066" s="1" t="n">
        <v>61060</v>
      </c>
      <c r="J19066" s="1" t="s">
        <v>22939</v>
      </c>
      <c r="K19066" s="1" t="s">
        <v>24562</v>
      </c>
    </row>
    <row r="19067" customFormat="false" ht="15" hidden="false" customHeight="true" outlineLevel="0" collapsed="false">
      <c r="A19067" s="1" t="n">
        <f aca="false">IF(IFERROR((MATCH(G19067,$G$1:$G$17725,0)),0),INDEX($A$1:$A$17725,MATCH(G19067,$G$1:$G$17725,0)),MAX($A$2:$A19066)+1)</f>
        <v>14820</v>
      </c>
      <c r="B19067" s="1" t="e">
        <f aca="false">IF(COUNTIF($G$1:$G$17725,G19067&gt;0),0,INDEX($A$1:$A$17725,MATCH(G19067,$G$1:$G$17725,0)))</f>
        <v>#N/A</v>
      </c>
      <c r="C19067" s="1" t="str">
        <f aca="false">IF(H19067="",F19067,H19067)</f>
        <v>beth</v>
      </c>
      <c r="F19067" s="5"/>
      <c r="G19067" s="1" t="n">
        <v>64175</v>
      </c>
      <c r="H19067" s="1" t="s">
        <v>24563</v>
      </c>
      <c r="I19067" s="1" t="n">
        <v>61060</v>
      </c>
      <c r="J19067" s="1" t="s">
        <v>22939</v>
      </c>
      <c r="K19067" s="1" t="s">
        <v>24564</v>
      </c>
    </row>
    <row r="19068" customFormat="false" ht="15" hidden="false" customHeight="true" outlineLevel="0" collapsed="false">
      <c r="A19068" s="1" t="n">
        <f aca="false">IF(IFERROR((MATCH(G19068,$G$1:$G$17725,0)),0),INDEX($A$1:$A$17725,MATCH(G19068,$G$1:$G$17725,0)),MAX($A$2:$A19067)+1)</f>
        <v>14821</v>
      </c>
      <c r="B19068" s="1" t="e">
        <f aca="false">IF(COUNTIF($G$1:$G$17725,G19068&gt;0),0,INDEX($A$1:$A$17725,MATCH(G19068,$G$1:$G$17725,0)))</f>
        <v>#N/A</v>
      </c>
      <c r="C19068" s="1" t="str">
        <f aca="false">IF(H19068="",F19068,H19068)</f>
        <v>charlie</v>
      </c>
      <c r="F19068" s="5"/>
      <c r="G19068" s="1" t="n">
        <v>64176</v>
      </c>
      <c r="H19068" s="1" t="s">
        <v>24565</v>
      </c>
      <c r="I19068" s="1" t="n">
        <v>61060</v>
      </c>
      <c r="J19068" s="1" t="s">
        <v>22939</v>
      </c>
      <c r="K19068" s="1" t="s">
        <v>24562</v>
      </c>
    </row>
    <row r="19069" customFormat="false" ht="15" hidden="false" customHeight="true" outlineLevel="0" collapsed="false">
      <c r="A19069" s="1" t="n">
        <f aca="false">IF(IFERROR((MATCH(G19069,$G$1:$G$17725,0)),0),INDEX($A$1:$A$17725,MATCH(G19069,$G$1:$G$17725,0)),MAX($A$2:$A19068)+1)</f>
        <v>14822</v>
      </c>
      <c r="B19069" s="1" t="e">
        <f aca="false">IF(COUNTIF($G$1:$G$17725,G19069&gt;0),0,INDEX($A$1:$A$17725,MATCH(G19069,$G$1:$G$17725,0)))</f>
        <v>#N/A</v>
      </c>
      <c r="C19069" s="1" t="str">
        <f aca="false">IF(H19069="",F19069,H19069)</f>
        <v>ced manchester wind</v>
      </c>
      <c r="F19069" s="5"/>
      <c r="G19069" s="1" t="n">
        <v>64177</v>
      </c>
      <c r="H19069" s="1" t="s">
        <v>24566</v>
      </c>
      <c r="I19069" s="1" t="n">
        <v>56769</v>
      </c>
      <c r="J19069" s="1" t="s">
        <v>20680</v>
      </c>
      <c r="K19069" s="1" t="s">
        <v>24567</v>
      </c>
    </row>
    <row r="19070" customFormat="false" ht="15" hidden="false" customHeight="true" outlineLevel="0" collapsed="false">
      <c r="A19070" s="1" t="n">
        <f aca="false">IF(IFERROR((MATCH(G19070,$G$1:$G$17725,0)),0),INDEX($A$1:$A$17725,MATCH(G19070,$G$1:$G$17725,0)),MAX($A$2:$A19069)+1)</f>
        <v>14823</v>
      </c>
      <c r="B19070" s="1" t="e">
        <f aca="false">IF(COUNTIF($G$1:$G$17725,G19070&gt;0),0,INDEX($A$1:$A$17725,MATCH(G19070,$G$1:$G$17725,0)))</f>
        <v>#N/A</v>
      </c>
      <c r="C19070" s="1" t="str">
        <f aca="false">IF(H19070="",F19070,H19070)</f>
        <v>ced centerville wind</v>
      </c>
      <c r="F19070" s="5"/>
      <c r="G19070" s="1" t="n">
        <v>64178</v>
      </c>
      <c r="H19070" s="1" t="s">
        <v>24568</v>
      </c>
      <c r="I19070" s="1" t="n">
        <v>56769</v>
      </c>
      <c r="J19070" s="1" t="s">
        <v>20680</v>
      </c>
      <c r="K19070" s="1" t="s">
        <v>24567</v>
      </c>
    </row>
    <row r="19071" customFormat="false" ht="15" hidden="false" customHeight="true" outlineLevel="0" collapsed="false">
      <c r="A19071" s="1" t="n">
        <f aca="false">IF(IFERROR((MATCH(G19071,$G$1:$G$17725,0)),0),INDEX($A$1:$A$17725,MATCH(G19071,$G$1:$G$17725,0)),MAX($A$2:$A19070)+1)</f>
        <v>14824</v>
      </c>
      <c r="B19071" s="1" t="e">
        <f aca="false">IF(COUNTIF($G$1:$G$17725,G19071&gt;0),0,INDEX($A$1:$A$17725,MATCH(G19071,$G$1:$G$17725,0)))</f>
        <v>#N/A</v>
      </c>
      <c r="C19071" s="1" t="str">
        <f aca="false">IF(H19071="",F19071,H19071)</f>
        <v>ia - city of ames - airport road</v>
      </c>
      <c r="F19071" s="5"/>
      <c r="G19071" s="1" t="n">
        <v>64179</v>
      </c>
      <c r="H19071" s="1" t="s">
        <v>24569</v>
      </c>
      <c r="I19071" s="1" t="n">
        <v>62856</v>
      </c>
      <c r="J19071" s="1" t="s">
        <v>23681</v>
      </c>
      <c r="K19071" s="1" t="s">
        <v>24570</v>
      </c>
    </row>
    <row r="19072" customFormat="false" ht="15" hidden="false" customHeight="true" outlineLevel="0" collapsed="false">
      <c r="A19072" s="1" t="n">
        <f aca="false">IF(IFERROR((MATCH(G19072,$G$1:$G$17725,0)),0),INDEX($A$1:$A$17725,MATCH(G19072,$G$1:$G$17725,0)),MAX($A$2:$A19071)+1)</f>
        <v>14825</v>
      </c>
      <c r="B19072" s="1" t="e">
        <f aca="false">IF(COUNTIF($G$1:$G$17725,G19072&gt;0),0,INDEX($A$1:$A$17725,MATCH(G19072,$G$1:$G$17725,0)))</f>
        <v>#N/A</v>
      </c>
      <c r="C19072" s="1" t="str">
        <f aca="false">IF(H19072="",F19072,H19072)</f>
        <v>md - cs - potomac edison co - ga29 tpe</v>
      </c>
      <c r="F19072" s="5"/>
      <c r="G19072" s="1" t="n">
        <v>64180</v>
      </c>
      <c r="H19072" s="1" t="s">
        <v>24571</v>
      </c>
      <c r="I19072" s="1" t="n">
        <v>62856</v>
      </c>
      <c r="J19072" s="1" t="s">
        <v>23681</v>
      </c>
      <c r="K19072" s="1" t="s">
        <v>24572</v>
      </c>
    </row>
    <row r="19073" customFormat="false" ht="15" hidden="false" customHeight="true" outlineLevel="0" collapsed="false">
      <c r="A19073" s="1" t="n">
        <f aca="false">IF(IFERROR((MATCH(G19073,$G$1:$G$17725,0)),0),INDEX($A$1:$A$17725,MATCH(G19073,$G$1:$G$17725,0)),MAX($A$2:$A19072)+1)</f>
        <v>14826</v>
      </c>
      <c r="B19073" s="1" t="e">
        <f aca="false">IF(COUNTIF($G$1:$G$17725,G19073&gt;0),0,INDEX($A$1:$A$17725,MATCH(G19073,$G$1:$G$17725,0)))</f>
        <v>#N/A</v>
      </c>
      <c r="C19073" s="1" t="str">
        <f aca="false">IF(H19073="",F19073,H19073)</f>
        <v>il - smhec - moraine valley</v>
      </c>
      <c r="F19073" s="5"/>
      <c r="G19073" s="1" t="n">
        <v>64181</v>
      </c>
      <c r="H19073" s="1" t="s">
        <v>24573</v>
      </c>
      <c r="I19073" s="1" t="n">
        <v>62856</v>
      </c>
      <c r="J19073" s="1" t="s">
        <v>23681</v>
      </c>
      <c r="K19073" s="1" t="s">
        <v>24574</v>
      </c>
    </row>
    <row r="19074" customFormat="false" ht="15" hidden="false" customHeight="true" outlineLevel="0" collapsed="false">
      <c r="A19074" s="1" t="n">
        <f aca="false">IF(IFERROR((MATCH(G19074,$G$1:$G$17725,0)),0),INDEX($A$1:$A$17725,MATCH(G19074,$G$1:$G$17725,0)),MAX($A$2:$A19073)+1)</f>
        <v>14827</v>
      </c>
      <c r="B19074" s="1" t="e">
        <f aca="false">IF(COUNTIF($G$1:$G$17725,G19074&gt;0),0,INDEX($A$1:$A$17725,MATCH(G19074,$G$1:$G$17725,0)))</f>
        <v>#N/A</v>
      </c>
      <c r="C19074" s="1" t="str">
        <f aca="false">IF(H19074="",F19074,H19074)</f>
        <v>bwc lake lashaway, llc hybrid</v>
      </c>
      <c r="F19074" s="5"/>
      <c r="G19074" s="1" t="n">
        <v>64182</v>
      </c>
      <c r="H19074" s="1" t="s">
        <v>24575</v>
      </c>
      <c r="I19074" s="1" t="n">
        <v>61012</v>
      </c>
      <c r="J19074" s="1" t="s">
        <v>23023</v>
      </c>
      <c r="K19074" s="1" t="s">
        <v>24576</v>
      </c>
    </row>
    <row r="19075" customFormat="false" ht="15" hidden="false" customHeight="true" outlineLevel="0" collapsed="false">
      <c r="A19075" s="1" t="n">
        <f aca="false">IF(IFERROR((MATCH(G19075,$G$1:$G$17725,0)),0),INDEX($A$1:$A$17725,MATCH(G19075,$G$1:$G$17725,0)),MAX($A$2:$A19074)+1)</f>
        <v>14828</v>
      </c>
      <c r="B19075" s="1" t="e">
        <f aca="false">IF(COUNTIF($G$1:$G$17725,G19075&gt;0),0,INDEX($A$1:$A$17725,MATCH(G19075,$G$1:$G$17725,0)))</f>
        <v>#N/A</v>
      </c>
      <c r="C19075" s="1" t="str">
        <f aca="false">IF(H19075="",F19075,H19075)</f>
        <v>independence wind farm</v>
      </c>
      <c r="F19075" s="5"/>
      <c r="G19075" s="1" t="n">
        <v>64183</v>
      </c>
      <c r="H19075" s="1" t="s">
        <v>24577</v>
      </c>
      <c r="I19075" s="1" t="n">
        <v>63802</v>
      </c>
      <c r="J19075" s="1" t="s">
        <v>24578</v>
      </c>
      <c r="K19075" s="1" t="s">
        <v>24579</v>
      </c>
    </row>
    <row r="19076" customFormat="false" ht="15" hidden="false" customHeight="true" outlineLevel="0" collapsed="false">
      <c r="A19076" s="1" t="n">
        <f aca="false">IF(IFERROR((MATCH(G19076,$G$1:$G$17725,0)),0),INDEX($A$1:$A$17725,MATCH(G19076,$G$1:$G$17725,0)),MAX($A$2:$A19075)+1)</f>
        <v>14829</v>
      </c>
      <c r="B19076" s="1" t="e">
        <f aca="false">IF(COUNTIF($G$1:$G$17725,G19076&gt;0),0,INDEX($A$1:$A$17725,MATCH(G19076,$G$1:$G$17725,0)))</f>
        <v>#N/A</v>
      </c>
      <c r="C19076" s="1" t="str">
        <f aca="false">IF(H19076="",F19076,H19076)</f>
        <v>zpd-pt solar project 2017-044 llc</v>
      </c>
      <c r="F19076" s="5"/>
      <c r="G19076" s="1" t="n">
        <v>64184</v>
      </c>
      <c r="H19076" s="1" t="s">
        <v>24580</v>
      </c>
      <c r="I19076" s="1" t="n">
        <v>61012</v>
      </c>
      <c r="J19076" s="1" t="s">
        <v>23023</v>
      </c>
      <c r="K19076" s="1" t="s">
        <v>24230</v>
      </c>
    </row>
    <row r="19077" customFormat="false" ht="15" hidden="false" customHeight="true" outlineLevel="0" collapsed="false">
      <c r="A19077" s="1" t="n">
        <f aca="false">IF(IFERROR((MATCH(G19077,$G$1:$G$17725,0)),0),INDEX($A$1:$A$17725,MATCH(G19077,$G$1:$G$17725,0)),MAX($A$2:$A19076)+1)</f>
        <v>14830</v>
      </c>
      <c r="B19077" s="1" t="e">
        <f aca="false">IF(COUNTIF($G$1:$G$17725,G19077&gt;0),0,INDEX($A$1:$A$17725,MATCH(G19077,$G$1:$G$17725,0)))</f>
        <v>#N/A</v>
      </c>
      <c r="C19077" s="1" t="str">
        <f aca="false">IF(H19077="",F19077,H19077)</f>
        <v>zpd-pt solar project 2017-023 llc hybrid</v>
      </c>
      <c r="F19077" s="5"/>
      <c r="G19077" s="1" t="n">
        <v>64185</v>
      </c>
      <c r="H19077" s="1" t="s">
        <v>24581</v>
      </c>
      <c r="I19077" s="1" t="n">
        <v>61012</v>
      </c>
      <c r="J19077" s="1" t="s">
        <v>23023</v>
      </c>
      <c r="K19077" s="1" t="s">
        <v>24582</v>
      </c>
    </row>
    <row r="19078" customFormat="false" ht="15" hidden="false" customHeight="true" outlineLevel="0" collapsed="false">
      <c r="A19078" s="1" t="n">
        <f aca="false">IF(IFERROR((MATCH(G19078,$G$1:$G$17725,0)),0),INDEX($A$1:$A$17725,MATCH(G19078,$G$1:$G$17725,0)),MAX($A$2:$A19077)+1)</f>
        <v>14831</v>
      </c>
      <c r="B19078" s="1" t="e">
        <f aca="false">IF(COUNTIF($G$1:$G$17725,G19078&gt;0),0,INDEX($A$1:$A$17725,MATCH(G19078,$G$1:$G$17725,0)))</f>
        <v>#N/A</v>
      </c>
      <c r="C19078" s="1" t="str">
        <f aca="false">IF(H19078="",F19078,H19078)</f>
        <v>graphite solar i</v>
      </c>
      <c r="F19078" s="5"/>
      <c r="G19078" s="1" t="n">
        <v>64186</v>
      </c>
      <c r="H19078" s="1" t="s">
        <v>24583</v>
      </c>
      <c r="I19078" s="1" t="n">
        <v>63801</v>
      </c>
      <c r="J19078" s="1" t="s">
        <v>24584</v>
      </c>
      <c r="K19078" s="1" t="s">
        <v>24585</v>
      </c>
    </row>
    <row r="19079" customFormat="false" ht="15" hidden="false" customHeight="true" outlineLevel="0" collapsed="false">
      <c r="A19079" s="1" t="n">
        <f aca="false">IF(IFERROR((MATCH(G19079,$G$1:$G$17725,0)),0),INDEX($A$1:$A$17725,MATCH(G19079,$G$1:$G$17725,0)),MAX($A$2:$A19078)+1)</f>
        <v>14832</v>
      </c>
      <c r="B19079" s="1" t="e">
        <f aca="false">IF(COUNTIF($G$1:$G$17725,G19079&gt;0),0,INDEX($A$1:$A$17725,MATCH(G19079,$G$1:$G$17725,0)))</f>
        <v>#N/A</v>
      </c>
      <c r="C19079" s="1" t="str">
        <f aca="false">IF(H19079="",F19079,H19079)</f>
        <v>zpd-pt solar project 2017-021 llc hybrid</v>
      </c>
      <c r="F19079" s="5"/>
      <c r="G19079" s="1" t="n">
        <v>64187</v>
      </c>
      <c r="H19079" s="1" t="s">
        <v>24586</v>
      </c>
      <c r="I19079" s="1" t="n">
        <v>61012</v>
      </c>
      <c r="J19079" s="1" t="s">
        <v>23023</v>
      </c>
      <c r="K19079" s="1" t="s">
        <v>24587</v>
      </c>
    </row>
    <row r="19080" customFormat="false" ht="15" hidden="false" customHeight="true" outlineLevel="0" collapsed="false">
      <c r="A19080" s="1" t="n">
        <f aca="false">IF(IFERROR((MATCH(G19080,$G$1:$G$17725,0)),0),INDEX($A$1:$A$17725,MATCH(G19080,$G$1:$G$17725,0)),MAX($A$2:$A19079)+1)</f>
        <v>14833</v>
      </c>
      <c r="B19080" s="1" t="e">
        <f aca="false">IF(COUNTIF($G$1:$G$17725,G19080&gt;0),0,INDEX($A$1:$A$17725,MATCH(G19080,$G$1:$G$17725,0)))</f>
        <v>#N/A</v>
      </c>
      <c r="C19080" s="1" t="str">
        <f aca="false">IF(H19080="",F19080,H19080)</f>
        <v>shepherd's run solar</v>
      </c>
      <c r="F19080" s="5"/>
      <c r="G19080" s="1" t="n">
        <v>64188</v>
      </c>
      <c r="H19080" s="1" t="s">
        <v>24588</v>
      </c>
      <c r="I19080" s="1" t="n">
        <v>63797</v>
      </c>
      <c r="J19080" s="1" t="s">
        <v>24589</v>
      </c>
      <c r="K19080" s="1" t="s">
        <v>24590</v>
      </c>
    </row>
    <row r="19081" customFormat="false" ht="15" hidden="false" customHeight="true" outlineLevel="0" collapsed="false">
      <c r="A19081" s="1" t="n">
        <f aca="false">IF(IFERROR((MATCH(G19081,$G$1:$G$17725,0)),0),INDEX($A$1:$A$17725,MATCH(G19081,$G$1:$G$17725,0)),MAX($A$2:$A19080)+1)</f>
        <v>14834</v>
      </c>
      <c r="B19081" s="1" t="e">
        <f aca="false">IF(COUNTIF($G$1:$G$17725,G19081&gt;0),0,INDEX($A$1:$A$17725,MATCH(G19081,$G$1:$G$17725,0)))</f>
        <v>#N/A</v>
      </c>
      <c r="C19081" s="1" t="str">
        <f aca="false">IF(H19081="",F19081,H19081)</f>
        <v>rattlesnake solar</v>
      </c>
      <c r="F19081" s="5"/>
      <c r="G19081" s="1" t="n">
        <v>64189</v>
      </c>
      <c r="H19081" s="1" t="s">
        <v>24591</v>
      </c>
      <c r="I19081" s="1" t="n">
        <v>63803</v>
      </c>
      <c r="J19081" s="1" t="s">
        <v>24592</v>
      </c>
      <c r="K19081" s="1" t="s">
        <v>24269</v>
      </c>
    </row>
    <row r="19082" customFormat="false" ht="15" hidden="false" customHeight="true" outlineLevel="0" collapsed="false">
      <c r="A19082" s="1" t="n">
        <f aca="false">IF(IFERROR((MATCH(G19082,$G$1:$G$17725,0)),0),INDEX($A$1:$A$17725,MATCH(G19082,$G$1:$G$17725,0)),MAX($A$2:$A19081)+1)</f>
        <v>14835</v>
      </c>
      <c r="B19082" s="1" t="e">
        <f aca="false">IF(COUNTIF($G$1:$G$17725,G19082&gt;0),0,INDEX($A$1:$A$17725,MATCH(G19082,$G$1:$G$17725,0)))</f>
        <v>#N/A</v>
      </c>
      <c r="C19082" s="1" t="str">
        <f aca="false">IF(H19082="",F19082,H19082)</f>
        <v>waipio peninsula</v>
      </c>
      <c r="F19082" s="5"/>
      <c r="G19082" s="1" t="n">
        <v>64190</v>
      </c>
      <c r="H19082" s="1" t="s">
        <v>24593</v>
      </c>
      <c r="I19082" s="1" t="n">
        <v>63804</v>
      </c>
      <c r="J19082" s="1" t="s">
        <v>24594</v>
      </c>
      <c r="K19082" s="1" t="s">
        <v>24595</v>
      </c>
    </row>
    <row r="19083" customFormat="false" ht="15" hidden="false" customHeight="true" outlineLevel="0" collapsed="false">
      <c r="A19083" s="1" t="n">
        <f aca="false">IF(IFERROR((MATCH(G19083,$G$1:$G$17725,0)),0),INDEX($A$1:$A$17725,MATCH(G19083,$G$1:$G$17725,0)),MAX($A$2:$A19082)+1)</f>
        <v>14836</v>
      </c>
      <c r="B19083" s="1" t="e">
        <f aca="false">IF(COUNTIF($G$1:$G$17725,G19083&gt;0),0,INDEX($A$1:$A$17725,MATCH(G19083,$G$1:$G$17725,0)))</f>
        <v>#N/A</v>
      </c>
      <c r="C19083" s="1" t="str">
        <f aca="false">IF(H19083="",F19083,H19083)</f>
        <v>sr lumpkin</v>
      </c>
      <c r="F19083" s="5"/>
      <c r="G19083" s="1" t="n">
        <v>64191</v>
      </c>
      <c r="H19083" s="1" t="s">
        <v>24596</v>
      </c>
      <c r="I19083" s="1" t="n">
        <v>63798</v>
      </c>
      <c r="J19083" s="1" t="s">
        <v>24597</v>
      </c>
      <c r="K19083" s="1" t="s">
        <v>24598</v>
      </c>
    </row>
    <row r="19084" customFormat="false" ht="15" hidden="false" customHeight="true" outlineLevel="0" collapsed="false">
      <c r="A19084" s="1" t="n">
        <f aca="false">IF(IFERROR((MATCH(G19084,$G$1:$G$17725,0)),0),INDEX($A$1:$A$17725,MATCH(G19084,$G$1:$G$17725,0)),MAX($A$2:$A19083)+1)</f>
        <v>14837</v>
      </c>
      <c r="B19084" s="1" t="e">
        <f aca="false">IF(COUNTIF($G$1:$G$17725,G19084&gt;0),0,INDEX($A$1:$A$17725,MATCH(G19084,$G$1:$G$17725,0)))</f>
        <v>#N/A</v>
      </c>
      <c r="C19084" s="1" t="str">
        <f aca="false">IF(H19084="",F19084,H19084)</f>
        <v>bo biggs solar</v>
      </c>
      <c r="F19084" s="5"/>
      <c r="G19084" s="1" t="n">
        <v>64192</v>
      </c>
      <c r="H19084" s="1" t="s">
        <v>24599</v>
      </c>
      <c r="I19084" s="1" t="n">
        <v>63796</v>
      </c>
      <c r="J19084" s="1" t="s">
        <v>24600</v>
      </c>
      <c r="K19084" s="1" t="s">
        <v>24448</v>
      </c>
    </row>
    <row r="19085" customFormat="false" ht="15" hidden="false" customHeight="true" outlineLevel="0" collapsed="false">
      <c r="A19085" s="1" t="n">
        <f aca="false">IF(IFERROR((MATCH(G19085,$G$1:$G$17725,0)),0),INDEX($A$1:$A$17725,MATCH(G19085,$G$1:$G$17725,0)),MAX($A$2:$A19084)+1)</f>
        <v>14838</v>
      </c>
      <c r="B19085" s="1" t="e">
        <f aca="false">IF(COUNTIF($G$1:$G$17725,G19085&gt;0),0,INDEX($A$1:$A$17725,MATCH(G19085,$G$1:$G$17725,0)))</f>
        <v>#N/A</v>
      </c>
      <c r="C19085" s="1" t="str">
        <f aca="false">IF(H19085="",F19085,H19085)</f>
        <v>moore solar</v>
      </c>
      <c r="F19085" s="5"/>
      <c r="G19085" s="1" t="n">
        <v>64193</v>
      </c>
      <c r="H19085" s="1" t="s">
        <v>24601</v>
      </c>
      <c r="I19085" s="1" t="n">
        <v>63795</v>
      </c>
      <c r="J19085" s="1" t="s">
        <v>24602</v>
      </c>
      <c r="K19085" s="1" t="s">
        <v>24564</v>
      </c>
    </row>
    <row r="19086" customFormat="false" ht="15" hidden="false" customHeight="true" outlineLevel="0" collapsed="false">
      <c r="A19086" s="1" t="n">
        <f aca="false">IF(IFERROR((MATCH(G19086,$G$1:$G$17725,0)),0),INDEX($A$1:$A$17725,MATCH(G19086,$G$1:$G$17725,0)),MAX($A$2:$A19085)+1)</f>
        <v>14839</v>
      </c>
      <c r="B19086" s="1" t="e">
        <f aca="false">IF(COUNTIF($G$1:$G$17725,G19086&gt;0),0,INDEX($A$1:$A$17725,MATCH(G19086,$G$1:$G$17725,0)))</f>
        <v>#N/A</v>
      </c>
      <c r="C19086" s="1" t="str">
        <f aca="false">IF(H19086="",F19086,H19086)</f>
        <v>510 carnegie center</v>
      </c>
      <c r="F19086" s="5"/>
      <c r="G19086" s="1" t="n">
        <v>64194</v>
      </c>
      <c r="H19086" s="1" t="s">
        <v>24603</v>
      </c>
      <c r="I19086" s="1" t="n">
        <v>60025</v>
      </c>
      <c r="J19086" s="1" t="s">
        <v>21017</v>
      </c>
      <c r="K19086" s="1" t="s">
        <v>24604</v>
      </c>
    </row>
    <row r="19087" customFormat="false" ht="15" hidden="false" customHeight="true" outlineLevel="0" collapsed="false">
      <c r="A19087" s="1" t="n">
        <f aca="false">IF(IFERROR((MATCH(G19087,$G$1:$G$17725,0)),0),INDEX($A$1:$A$17725,MATCH(G19087,$G$1:$G$17725,0)),MAX($A$2:$A19086)+1)</f>
        <v>14840</v>
      </c>
      <c r="B19087" s="1" t="e">
        <f aca="false">IF(COUNTIF($G$1:$G$17725,G19087&gt;0),0,INDEX($A$1:$A$17725,MATCH(G19087,$G$1:$G$17725,0)))</f>
        <v>#N/A</v>
      </c>
      <c r="C19087" s="1" t="str">
        <f aca="false">IF(H19087="",F19087,H19087)</f>
        <v>701 carnegie center</v>
      </c>
      <c r="F19087" s="5"/>
      <c r="G19087" s="1" t="n">
        <v>64195</v>
      </c>
      <c r="H19087" s="1" t="s">
        <v>24605</v>
      </c>
      <c r="I19087" s="1" t="n">
        <v>60025</v>
      </c>
      <c r="J19087" s="1" t="s">
        <v>21017</v>
      </c>
      <c r="K19087" s="1" t="s">
        <v>24403</v>
      </c>
    </row>
    <row r="19088" customFormat="false" ht="15" hidden="false" customHeight="true" outlineLevel="0" collapsed="false">
      <c r="A19088" s="1" t="n">
        <f aca="false">IF(IFERROR((MATCH(G19088,$G$1:$G$17725,0)),0),INDEX($A$1:$A$17725,MATCH(G19088,$G$1:$G$17725,0)),MAX($A$2:$A19087)+1)</f>
        <v>14841</v>
      </c>
      <c r="B19088" s="1" t="e">
        <f aca="false">IF(COUNTIF($G$1:$G$17725,G19088&gt;0),0,INDEX($A$1:$A$17725,MATCH(G19088,$G$1:$G$17725,0)))</f>
        <v>#N/A</v>
      </c>
      <c r="C19088" s="1" t="str">
        <f aca="false">IF(H19088="",F19088,H19088)</f>
        <v>assembly solar iii</v>
      </c>
      <c r="F19088" s="5"/>
      <c r="G19088" s="1" t="n">
        <v>64196</v>
      </c>
      <c r="H19088" s="1" t="s">
        <v>24606</v>
      </c>
      <c r="I19088" s="1" t="n">
        <v>63813</v>
      </c>
      <c r="J19088" s="1" t="s">
        <v>24607</v>
      </c>
      <c r="K19088" s="1" t="s">
        <v>24608</v>
      </c>
    </row>
    <row r="19089" customFormat="false" ht="15" hidden="false" customHeight="true" outlineLevel="0" collapsed="false">
      <c r="A19089" s="1" t="n">
        <f aca="false">IF(IFERROR((MATCH(G19089,$G$1:$G$17725,0)),0),INDEX($A$1:$A$17725,MATCH(G19089,$G$1:$G$17725,0)),MAX($A$2:$A19088)+1)</f>
        <v>14842</v>
      </c>
      <c r="B19089" s="1" t="e">
        <f aca="false">IF(COUNTIF($G$1:$G$17725,G19089&gt;0),0,INDEX($A$1:$A$17725,MATCH(G19089,$G$1:$G$17725,0)))</f>
        <v>#N/A</v>
      </c>
      <c r="C19089" s="1" t="str">
        <f aca="false">IF(H19089="",F19089,H19089)</f>
        <v>fifth standard solar pv, llc</v>
      </c>
      <c r="F19089" s="5"/>
      <c r="G19089" s="1" t="n">
        <v>64197</v>
      </c>
      <c r="H19089" s="1" t="s">
        <v>24609</v>
      </c>
      <c r="I19089" s="1" t="n">
        <v>56215</v>
      </c>
      <c r="J19089" s="1" t="s">
        <v>24610</v>
      </c>
      <c r="K19089" s="1" t="s">
        <v>24611</v>
      </c>
    </row>
    <row r="19090" customFormat="false" ht="15" hidden="false" customHeight="true" outlineLevel="0" collapsed="false">
      <c r="A19090" s="1" t="n">
        <f aca="false">IF(IFERROR((MATCH(G19090,$G$1:$G$17725,0)),0),INDEX($A$1:$A$17725,MATCH(G19090,$G$1:$G$17725,0)),MAX($A$2:$A19089)+1)</f>
        <v>14843</v>
      </c>
      <c r="B19090" s="1" t="e">
        <f aca="false">IF(COUNTIF($G$1:$G$17725,G19090&gt;0),0,INDEX($A$1:$A$17725,MATCH(G19090,$G$1:$G$17725,0)))</f>
        <v>#N/A</v>
      </c>
      <c r="C19090" s="1" t="str">
        <f aca="false">IF(H19090="",F19090,H19090)</f>
        <v>horn rapids solar, storage and training</v>
      </c>
      <c r="F19090" s="5"/>
      <c r="G19090" s="1" t="n">
        <v>64198</v>
      </c>
      <c r="H19090" s="1" t="s">
        <v>24612</v>
      </c>
      <c r="I19090" s="1" t="n">
        <v>20160</v>
      </c>
      <c r="J19090" s="1" t="s">
        <v>24613</v>
      </c>
      <c r="K19090" s="1" t="s">
        <v>24614</v>
      </c>
    </row>
    <row r="19091" customFormat="false" ht="15" hidden="false" customHeight="true" outlineLevel="0" collapsed="false">
      <c r="A19091" s="1" t="n">
        <f aca="false">IF(IFERROR((MATCH(G19091,$G$1:$G$17725,0)),0),INDEX($A$1:$A$17725,MATCH(G19091,$G$1:$G$17725,0)),MAX($A$2:$A19090)+1)</f>
        <v>14844</v>
      </c>
      <c r="B19091" s="1" t="e">
        <f aca="false">IF(COUNTIF($G$1:$G$17725,G19091&gt;0),0,INDEX($A$1:$A$17725,MATCH(G19091,$G$1:$G$17725,0)))</f>
        <v>#N/A</v>
      </c>
      <c r="C19091" s="1" t="str">
        <f aca="false">IF(H19091="",F19091,H19091)</f>
        <v>cabin creek solar</v>
      </c>
      <c r="F19091" s="5"/>
      <c r="G19091" s="1" t="n">
        <v>64199</v>
      </c>
      <c r="H19091" s="1" t="s">
        <v>24615</v>
      </c>
      <c r="I19091" s="1" t="n">
        <v>63799</v>
      </c>
      <c r="J19091" s="1" t="s">
        <v>24616</v>
      </c>
      <c r="K19091" s="1" t="s">
        <v>24617</v>
      </c>
    </row>
    <row r="19092" customFormat="false" ht="15" hidden="false" customHeight="true" outlineLevel="0" collapsed="false">
      <c r="A19092" s="1" t="n">
        <f aca="false">IF(IFERROR((MATCH(G19092,$G$1:$G$17725,0)),0),INDEX($A$1:$A$17725,MATCH(G19092,$G$1:$G$17725,0)),MAX($A$2:$A19091)+1)</f>
        <v>14845</v>
      </c>
      <c r="B19092" s="1" t="e">
        <f aca="false">IF(COUNTIF($G$1:$G$17725,G19092&gt;0),0,INDEX($A$1:$A$17725,MATCH(G19092,$G$1:$G$17725,0)))</f>
        <v>#N/A</v>
      </c>
      <c r="C19092" s="1" t="str">
        <f aca="false">IF(H19092="",F19092,H19092)</f>
        <v>jack's solar garden</v>
      </c>
      <c r="F19092" s="5"/>
      <c r="G19092" s="1" t="n">
        <v>64200</v>
      </c>
      <c r="H19092" s="1" t="s">
        <v>24618</v>
      </c>
      <c r="I19092" s="1" t="n">
        <v>63818</v>
      </c>
      <c r="J19092" s="1" t="s">
        <v>24618</v>
      </c>
      <c r="K19092" s="1" t="s">
        <v>24619</v>
      </c>
    </row>
    <row r="19093" customFormat="false" ht="15" hidden="false" customHeight="true" outlineLevel="0" collapsed="false">
      <c r="A19093" s="1" t="n">
        <f aca="false">IF(IFERROR((MATCH(G19093,$G$1:$G$17725,0)),0),INDEX($A$1:$A$17725,MATCH(G19093,$G$1:$G$17725,0)),MAX($A$2:$A19092)+1)</f>
        <v>14846</v>
      </c>
      <c r="B19093" s="1" t="e">
        <f aca="false">IF(COUNTIF($G$1:$G$17725,G19093&gt;0),0,INDEX($A$1:$A$17725,MATCH(G19093,$G$1:$G$17725,0)))</f>
        <v>#N/A</v>
      </c>
      <c r="C19093" s="1" t="str">
        <f aca="false">IF(H19093="",F19093,H19093)</f>
        <v>mcdonough solar 1, llc</v>
      </c>
      <c r="F19093" s="5"/>
      <c r="G19093" s="1" t="n">
        <v>64201</v>
      </c>
      <c r="H19093" s="1" t="s">
        <v>24620</v>
      </c>
      <c r="I19093" s="1" t="n">
        <v>63814</v>
      </c>
      <c r="J19093" s="1" t="s">
        <v>24620</v>
      </c>
      <c r="K19093" s="1" t="s">
        <v>24621</v>
      </c>
    </row>
    <row r="19094" customFormat="false" ht="15" hidden="false" customHeight="true" outlineLevel="0" collapsed="false">
      <c r="A19094" s="1" t="n">
        <f aca="false">IF(IFERROR((MATCH(G19094,$G$1:$G$17725,0)),0),INDEX($A$1:$A$17725,MATCH(G19094,$G$1:$G$17725,0)),MAX($A$2:$A19093)+1)</f>
        <v>14847</v>
      </c>
      <c r="B19094" s="1" t="e">
        <f aca="false">IF(COUNTIF($G$1:$G$17725,G19094&gt;0),0,INDEX($A$1:$A$17725,MATCH(G19094,$G$1:$G$17725,0)))</f>
        <v>#N/A</v>
      </c>
      <c r="C19094" s="1" t="str">
        <f aca="false">IF(H19094="",F19094,H19094)</f>
        <v>big star solar, llc</v>
      </c>
      <c r="F19094" s="5"/>
      <c r="G19094" s="1" t="n">
        <v>64202</v>
      </c>
      <c r="H19094" s="1" t="s">
        <v>24622</v>
      </c>
      <c r="I19094" s="1" t="n">
        <v>56215</v>
      </c>
      <c r="J19094" s="1" t="s">
        <v>24610</v>
      </c>
      <c r="K19094" s="1" t="s">
        <v>24623</v>
      </c>
    </row>
    <row r="19095" customFormat="false" ht="15" hidden="false" customHeight="true" outlineLevel="0" collapsed="false">
      <c r="A19095" s="1" t="n">
        <f aca="false">IF(IFERROR((MATCH(G19095,$G$1:$G$17725,0)),0),INDEX($A$1:$A$17725,MATCH(G19095,$G$1:$G$17725,0)),MAX($A$2:$A19094)+1)</f>
        <v>14848</v>
      </c>
      <c r="B19095" s="1" t="e">
        <f aca="false">IF(COUNTIF($G$1:$G$17725,G19095&gt;0),0,INDEX($A$1:$A$17725,MATCH(G19095,$G$1:$G$17725,0)))</f>
        <v>#N/A</v>
      </c>
      <c r="C19095" s="1" t="str">
        <f aca="false">IF(H19095="",F19095,H19095)</f>
        <v>cabin creek solar ii</v>
      </c>
      <c r="F19095" s="5"/>
      <c r="G19095" s="1" t="n">
        <v>64203</v>
      </c>
      <c r="H19095" s="1" t="s">
        <v>24624</v>
      </c>
      <c r="I19095" s="1" t="n">
        <v>63819</v>
      </c>
      <c r="J19095" s="1" t="s">
        <v>24625</v>
      </c>
      <c r="K19095" s="1" t="s">
        <v>24617</v>
      </c>
    </row>
    <row r="19096" customFormat="false" ht="15" hidden="false" customHeight="true" outlineLevel="0" collapsed="false">
      <c r="A19096" s="1" t="n">
        <f aca="false">IF(IFERROR((MATCH(G19096,$G$1:$G$17725,0)),0),INDEX($A$1:$A$17725,MATCH(G19096,$G$1:$G$17725,0)),MAX($A$2:$A19095)+1)</f>
        <v>14849</v>
      </c>
      <c r="B19096" s="1" t="e">
        <f aca="false">IF(COUNTIF($G$1:$G$17725,G19096&gt;0),0,INDEX($A$1:$A$17725,MATCH(G19096,$G$1:$G$17725,0)))</f>
        <v>#N/A</v>
      </c>
      <c r="C19096" s="1" t="str">
        <f aca="false">IF(H19096="",F19096,H19096)</f>
        <v>elara solar</v>
      </c>
      <c r="F19096" s="5"/>
      <c r="G19096" s="1" t="n">
        <v>64204</v>
      </c>
      <c r="H19096" s="1" t="s">
        <v>24626</v>
      </c>
      <c r="I19096" s="1" t="n">
        <v>62006</v>
      </c>
      <c r="J19096" s="1" t="s">
        <v>24356</v>
      </c>
      <c r="K19096" s="1" t="s">
        <v>24627</v>
      </c>
    </row>
    <row r="19097" customFormat="false" ht="15" hidden="false" customHeight="true" outlineLevel="0" collapsed="false">
      <c r="A19097" s="1" t="n">
        <f aca="false">IF(IFERROR((MATCH(G19097,$G$1:$G$17725,0)),0),INDEX($A$1:$A$17725,MATCH(G19097,$G$1:$G$17725,0)),MAX($A$2:$A19096)+1)</f>
        <v>14850</v>
      </c>
      <c r="B19097" s="1" t="e">
        <f aca="false">IF(COUNTIF($G$1:$G$17725,G19097&gt;0),0,INDEX($A$1:$A$17725,MATCH(G19097,$G$1:$G$17725,0)))</f>
        <v>#N/A</v>
      </c>
      <c r="C19097" s="1" t="str">
        <f aca="false">IF(H19097="",F19097,H19097)</f>
        <v>fairview solar</v>
      </c>
      <c r="F19097" s="5"/>
      <c r="G19097" s="1" t="n">
        <v>64205</v>
      </c>
      <c r="H19097" s="1" t="s">
        <v>24628</v>
      </c>
      <c r="I19097" s="1" t="n">
        <v>63776</v>
      </c>
      <c r="J19097" s="1" t="s">
        <v>24525</v>
      </c>
      <c r="K19097" s="1" t="s">
        <v>24526</v>
      </c>
    </row>
    <row r="19098" customFormat="false" ht="15" hidden="false" customHeight="true" outlineLevel="0" collapsed="false">
      <c r="A19098" s="1" t="n">
        <f aca="false">IF(IFERROR((MATCH(G19098,$G$1:$G$17725,0)),0),INDEX($A$1:$A$17725,MATCH(G19098,$G$1:$G$17725,0)),MAX($A$2:$A19097)+1)</f>
        <v>14851</v>
      </c>
      <c r="B19098" s="1" t="e">
        <f aca="false">IF(COUNTIF($G$1:$G$17725,G19098&gt;0),0,INDEX($A$1:$A$17725,MATCH(G19098,$G$1:$G$17725,0)))</f>
        <v>#N/A</v>
      </c>
      <c r="C19098" s="1" t="str">
        <f aca="false">IF(H19098="",F19098,H19098)</f>
        <v>highway 9 solar</v>
      </c>
      <c r="F19098" s="5"/>
      <c r="G19098" s="1" t="n">
        <v>64206</v>
      </c>
      <c r="H19098" s="1" t="s">
        <v>24629</v>
      </c>
      <c r="I19098" s="1" t="n">
        <v>63776</v>
      </c>
      <c r="J19098" s="1" t="s">
        <v>24525</v>
      </c>
      <c r="K19098" s="1" t="s">
        <v>24526</v>
      </c>
    </row>
    <row r="19099" customFormat="false" ht="15" hidden="false" customHeight="true" outlineLevel="0" collapsed="false">
      <c r="A19099" s="1" t="n">
        <f aca="false">IF(IFERROR((MATCH(G19099,$G$1:$G$17725,0)),0),INDEX($A$1:$A$17725,MATCH(G19099,$G$1:$G$17725,0)),MAX($A$2:$A19098)+1)</f>
        <v>14852</v>
      </c>
      <c r="B19099" s="1" t="e">
        <f aca="false">IF(COUNTIF($G$1:$G$17725,G19099&gt;0),0,INDEX($A$1:$A$17725,MATCH(G19099,$G$1:$G$17725,0)))</f>
        <v>#N/A</v>
      </c>
      <c r="C19099" s="1" t="str">
        <f aca="false">IF(H19099="",F19099,H19099)</f>
        <v>crane battery energy storage system</v>
      </c>
      <c r="F19099" s="5"/>
      <c r="G19099" s="1" t="n">
        <v>64207</v>
      </c>
      <c r="H19099" s="1" t="s">
        <v>24630</v>
      </c>
      <c r="I19099" s="1" t="n">
        <v>15470</v>
      </c>
      <c r="J19099" s="1" t="s">
        <v>24631</v>
      </c>
      <c r="K19099" s="1" t="s">
        <v>24632</v>
      </c>
    </row>
    <row r="19100" customFormat="false" ht="15" hidden="false" customHeight="true" outlineLevel="0" collapsed="false">
      <c r="A19100" s="1" t="n">
        <f aca="false">IF(IFERROR((MATCH(G19100,$G$1:$G$17725,0)),0),INDEX($A$1:$A$17725,MATCH(G19100,$G$1:$G$17725,0)),MAX($A$2:$A19099)+1)</f>
        <v>14853</v>
      </c>
      <c r="B19100" s="1" t="e">
        <f aca="false">IF(COUNTIF($G$1:$G$17725,G19100&gt;0),0,INDEX($A$1:$A$17725,MATCH(G19100,$G$1:$G$17725,0)))</f>
        <v>#N/A</v>
      </c>
      <c r="C19100" s="1" t="str">
        <f aca="false">IF(H19100="",F19100,H19100)</f>
        <v>red antelope solar &amp; energy storage farm</v>
      </c>
      <c r="F19100" s="5"/>
      <c r="G19100" s="1" t="n">
        <v>64208</v>
      </c>
      <c r="H19100" s="1" t="s">
        <v>24633</v>
      </c>
      <c r="I19100" s="1" t="n">
        <v>63807</v>
      </c>
      <c r="J19100" s="1" t="s">
        <v>24634</v>
      </c>
      <c r="K19100" s="1" t="s">
        <v>24635</v>
      </c>
    </row>
    <row r="19101" customFormat="false" ht="15" hidden="false" customHeight="true" outlineLevel="0" collapsed="false">
      <c r="A19101" s="1" t="n">
        <f aca="false">IF(IFERROR((MATCH(G19101,$G$1:$G$17725,0)),0),INDEX($A$1:$A$17725,MATCH(G19101,$G$1:$G$17725,0)),MAX($A$2:$A19100)+1)</f>
        <v>14854</v>
      </c>
      <c r="B19101" s="1" t="e">
        <f aca="false">IF(COUNTIF($G$1:$G$17725,G19101&gt;0),0,INDEX($A$1:$A$17725,MATCH(G19101,$G$1:$G$17725,0)))</f>
        <v>#N/A</v>
      </c>
      <c r="C19101" s="1" t="str">
        <f aca="false">IF(H19101="",F19101,H19101)</f>
        <v>bellefield 2 solar &amp; energy storage farm</v>
      </c>
      <c r="F19101" s="5"/>
      <c r="G19101" s="1" t="n">
        <v>64209</v>
      </c>
      <c r="H19101" s="1" t="s">
        <v>24636</v>
      </c>
      <c r="I19101" s="1" t="n">
        <v>63806</v>
      </c>
      <c r="J19101" s="1" t="s">
        <v>24637</v>
      </c>
      <c r="K19101" s="1" t="s">
        <v>24638</v>
      </c>
    </row>
    <row r="19102" customFormat="false" ht="15" hidden="false" customHeight="true" outlineLevel="0" collapsed="false">
      <c r="A19102" s="1" t="n">
        <f aca="false">A19101</f>
        <v>14854</v>
      </c>
      <c r="B19102" s="1" t="e">
        <f aca="false">IF(COUNTIF($G$1:$G$17725,G19102&gt;0),0,INDEX($A$1:$A$17725,MATCH(G19102,$G$1:$G$17725,0)))</f>
        <v>#N/A</v>
      </c>
      <c r="C19102" s="1" t="str">
        <f aca="false">IF(H19102="",F19102,H19102)</f>
        <v>bellefield solar and energy storage farm</v>
      </c>
      <c r="F19102" s="5"/>
      <c r="G19102" s="1" t="n">
        <v>64210</v>
      </c>
      <c r="H19102" s="1" t="s">
        <v>24639</v>
      </c>
      <c r="I19102" s="1" t="n">
        <v>63805</v>
      </c>
      <c r="J19102" s="1" t="s">
        <v>24640</v>
      </c>
      <c r="K19102" s="1" t="s">
        <v>24638</v>
      </c>
    </row>
    <row r="19103" customFormat="false" ht="15" hidden="false" customHeight="true" outlineLevel="0" collapsed="false">
      <c r="A19103" s="1" t="n">
        <f aca="false">IF(IFERROR((MATCH(G19103,$G$1:$G$17725,0)),0),INDEX($A$1:$A$17725,MATCH(G19103,$G$1:$G$17725,0)),MAX($A$2:$A19102)+1)</f>
        <v>14855</v>
      </c>
      <c r="B19103" s="1" t="e">
        <f aca="false">IF(COUNTIF($G$1:$G$17725,G19103&gt;0),0,INDEX($A$1:$A$17725,MATCH(G19103,$G$1:$G$17725,0)))</f>
        <v>#N/A</v>
      </c>
      <c r="C19103" s="1" t="str">
        <f aca="false">IF(H19103="",F19103,H19103)</f>
        <v>baxley</v>
      </c>
      <c r="F19103" s="5"/>
      <c r="G19103" s="1" t="n">
        <v>64211</v>
      </c>
      <c r="H19103" s="1" t="s">
        <v>24641</v>
      </c>
      <c r="I19103" s="1" t="n">
        <v>63820</v>
      </c>
      <c r="J19103" s="1" t="s">
        <v>24642</v>
      </c>
      <c r="K19103" s="1" t="s">
        <v>24643</v>
      </c>
    </row>
    <row r="19104" customFormat="false" ht="15" hidden="false" customHeight="true" outlineLevel="0" collapsed="false">
      <c r="A19104" s="1" t="n">
        <f aca="false">IF(IFERROR((MATCH(G19104,$G$1:$G$17725,0)),0),INDEX($A$1:$A$17725,MATCH(G19104,$G$1:$G$17725,0)),MAX($A$2:$A19103)+1)</f>
        <v>14856</v>
      </c>
      <c r="B19104" s="1" t="e">
        <f aca="false">IF(COUNTIF($G$1:$G$17725,G19104&gt;0),0,INDEX($A$1:$A$17725,MATCH(G19104,$G$1:$G$17725,0)))</f>
        <v>#N/A</v>
      </c>
      <c r="C19104" s="1" t="str">
        <f aca="false">IF(H19104="",F19104,H19104)</f>
        <v>pike solar hybrid</v>
      </c>
      <c r="F19104" s="5"/>
      <c r="G19104" s="1" t="n">
        <v>64212</v>
      </c>
      <c r="H19104" s="1" t="s">
        <v>24644</v>
      </c>
      <c r="I19104" s="1" t="n">
        <v>63821</v>
      </c>
      <c r="J19104" s="1" t="s">
        <v>24645</v>
      </c>
      <c r="K19104" s="1" t="s">
        <v>24646</v>
      </c>
    </row>
    <row r="19105" customFormat="false" ht="15" hidden="false" customHeight="true" outlineLevel="0" collapsed="false">
      <c r="A19105" s="1" t="n">
        <f aca="false">IF(IFERROR((MATCH(G19105,$G$1:$G$17725,0)),0),INDEX($A$1:$A$17725,MATCH(G19105,$G$1:$G$17725,0)),MAX($A$2:$A19104)+1)</f>
        <v>14857</v>
      </c>
      <c r="B19105" s="1" t="e">
        <f aca="false">IF(COUNTIF($G$1:$G$17725,G19105&gt;0),0,INDEX($A$1:$A$17725,MATCH(G19105,$G$1:$G$17725,0)))</f>
        <v>#N/A</v>
      </c>
      <c r="C19105" s="1" t="str">
        <f aca="false">IF(H19105="",F19105,H19105)</f>
        <v>auburn solar project</v>
      </c>
      <c r="F19105" s="5"/>
      <c r="G19105" s="1" t="n">
        <v>64213</v>
      </c>
      <c r="H19105" s="1" t="s">
        <v>24647</v>
      </c>
      <c r="I19105" s="1" t="n">
        <v>61514</v>
      </c>
      <c r="J19105" s="1" t="s">
        <v>23672</v>
      </c>
      <c r="K19105" s="1" t="s">
        <v>24648</v>
      </c>
    </row>
    <row r="19106" customFormat="false" ht="15" hidden="false" customHeight="true" outlineLevel="0" collapsed="false">
      <c r="A19106" s="1" t="n">
        <f aca="false">IF(IFERROR((MATCH(G19106,$G$1:$G$17725,0)),0),INDEX($A$1:$A$17725,MATCH(G19106,$G$1:$G$17725,0)),MAX($A$2:$A19105)+1)</f>
        <v>14858</v>
      </c>
      <c r="B19106" s="1" t="e">
        <f aca="false">IF(COUNTIF($G$1:$G$17725,G19106&gt;0),0,INDEX($A$1:$A$17725,MATCH(G19106,$G$1:$G$17725,0)))</f>
        <v>#N/A</v>
      </c>
      <c r="C19106" s="1" t="str">
        <f aca="false">IF(H19106="",F19106,H19106)</f>
        <v>aratina solar center 2</v>
      </c>
      <c r="F19106" s="5"/>
      <c r="G19106" s="1" t="n">
        <v>64215</v>
      </c>
      <c r="H19106" s="1" t="s">
        <v>24649</v>
      </c>
      <c r="I19106" s="1" t="n">
        <v>63825</v>
      </c>
      <c r="J19106" s="1" t="s">
        <v>24650</v>
      </c>
      <c r="K19106" s="1" t="s">
        <v>24651</v>
      </c>
    </row>
    <row r="19107" customFormat="false" ht="15" hidden="false" customHeight="true" outlineLevel="0" collapsed="false">
      <c r="A19107" s="1" t="n">
        <f aca="false">IF(IFERROR((MATCH(G19107,$G$1:$G$17725,0)),0),INDEX($A$1:$A$17725,MATCH(G19107,$G$1:$G$17725,0)),MAX($A$2:$A19106)+1)</f>
        <v>14859</v>
      </c>
      <c r="B19107" s="1" t="e">
        <f aca="false">IF(COUNTIF($G$1:$G$17725,G19107&gt;0),0,INDEX($A$1:$A$17725,MATCH(G19107,$G$1:$G$17725,0)))</f>
        <v>#N/A</v>
      </c>
      <c r="C19107" s="1" t="str">
        <f aca="false">IF(H19107="",F19107,H19107)</f>
        <v>rockmont solar and storage project</v>
      </c>
      <c r="F19107" s="5"/>
      <c r="G19107" s="1" t="n">
        <v>64216</v>
      </c>
      <c r="H19107" s="1" t="s">
        <v>24652</v>
      </c>
      <c r="I19107" s="1" t="n">
        <v>63826</v>
      </c>
      <c r="J19107" s="1" t="s">
        <v>24653</v>
      </c>
      <c r="K19107" s="1" t="s">
        <v>24654</v>
      </c>
    </row>
    <row r="19108" customFormat="false" ht="15" hidden="false" customHeight="true" outlineLevel="0" collapsed="false">
      <c r="A19108" s="1" t="n">
        <f aca="false">IF(IFERROR((MATCH(G19108,$G$1:$G$17725,0)),0),INDEX($A$1:$A$17725,MATCH(G19108,$G$1:$G$17725,0)),MAX($A$2:$A19107)+1)</f>
        <v>14860</v>
      </c>
      <c r="B19108" s="1" t="e">
        <f aca="false">IF(COUNTIF($G$1:$G$17725,G19108&gt;0),0,INDEX($A$1:$A$17725,MATCH(G19108,$G$1:$G$17725,0)))</f>
        <v>#N/A</v>
      </c>
      <c r="C19108" s="1" t="str">
        <f aca="false">IF(H19108="",F19108,H19108)</f>
        <v>blair solar</v>
      </c>
      <c r="F19108" s="5"/>
      <c r="G19108" s="1" t="n">
        <v>64217</v>
      </c>
      <c r="H19108" s="1" t="s">
        <v>24655</v>
      </c>
      <c r="I19108" s="1" t="n">
        <v>58135</v>
      </c>
      <c r="J19108" s="1" t="s">
        <v>21190</v>
      </c>
      <c r="K19108" s="1" t="s">
        <v>24656</v>
      </c>
    </row>
    <row r="19109" customFormat="false" ht="15" hidden="false" customHeight="true" outlineLevel="0" collapsed="false">
      <c r="A19109" s="1" t="n">
        <f aca="false">IF(IFERROR((MATCH(G19109,$G$1:$G$17725,0)),0),INDEX($A$1:$A$17725,MATCH(G19109,$G$1:$G$17725,0)),MAX($A$2:$A19108)+1)</f>
        <v>14861</v>
      </c>
      <c r="B19109" s="1" t="e">
        <f aca="false">IF(COUNTIF($G$1:$G$17725,G19109&gt;0),0,INDEX($A$1:$A$17725,MATCH(G19109,$G$1:$G$17725,0)))</f>
        <v>#N/A</v>
      </c>
      <c r="C19109" s="1" t="str">
        <f aca="false">IF(H19109="",F19109,H19109)</f>
        <v>madison solar</v>
      </c>
      <c r="F19109" s="5"/>
      <c r="G19109" s="1" t="n">
        <v>64218</v>
      </c>
      <c r="H19109" s="1" t="s">
        <v>21398</v>
      </c>
      <c r="I19109" s="1" t="n">
        <v>58135</v>
      </c>
      <c r="J19109" s="1" t="s">
        <v>21190</v>
      </c>
      <c r="K19109" s="1" t="s">
        <v>24656</v>
      </c>
    </row>
    <row r="19110" customFormat="false" ht="15" hidden="false" customHeight="true" outlineLevel="0" collapsed="false">
      <c r="A19110" s="1" t="n">
        <f aca="false">IF(IFERROR((MATCH(G19110,$G$1:$G$17725,0)),0),INDEX($A$1:$A$17725,MATCH(G19110,$G$1:$G$17725,0)),MAX($A$2:$A19109)+1)</f>
        <v>14862</v>
      </c>
      <c r="B19110" s="1" t="e">
        <f aca="false">IF(COUNTIF($G$1:$G$17725,G19110&gt;0),0,INDEX($A$1:$A$17725,MATCH(G19110,$G$1:$G$17725,0)))</f>
        <v>#N/A</v>
      </c>
      <c r="C19110" s="1" t="str">
        <f aca="false">IF(H19110="",F19110,H19110)</f>
        <v>few solar</v>
      </c>
      <c r="F19110" s="5"/>
      <c r="G19110" s="1" t="n">
        <v>64219</v>
      </c>
      <c r="H19110" s="1" t="s">
        <v>24657</v>
      </c>
      <c r="I19110" s="1" t="n">
        <v>58135</v>
      </c>
      <c r="J19110" s="1" t="s">
        <v>21190</v>
      </c>
      <c r="K19110" s="1" t="s">
        <v>24656</v>
      </c>
    </row>
    <row r="19111" customFormat="false" ht="15" hidden="false" customHeight="true" outlineLevel="0" collapsed="false">
      <c r="A19111" s="1" t="n">
        <f aca="false">IF(IFERROR((MATCH(G19111,$G$1:$G$17725,0)),0),INDEX($A$1:$A$17725,MATCH(G19111,$G$1:$G$17725,0)),MAX($A$2:$A19110)+1)</f>
        <v>14863</v>
      </c>
      <c r="B19111" s="1" t="e">
        <f aca="false">IF(COUNTIF($G$1:$G$17725,G19111&gt;0),0,INDEX($A$1:$A$17725,MATCH(G19111,$G$1:$G$17725,0)))</f>
        <v>#N/A</v>
      </c>
      <c r="C19111" s="1" t="str">
        <f aca="false">IF(H19111="",F19111,H19111)</f>
        <v>wonderful orchards - westside</v>
      </c>
      <c r="F19111" s="5"/>
      <c r="G19111" s="1" t="n">
        <v>64220</v>
      </c>
      <c r="H19111" s="1" t="s">
        <v>24658</v>
      </c>
      <c r="I19111" s="1" t="n">
        <v>63689</v>
      </c>
      <c r="J19111" s="1" t="s">
        <v>24312</v>
      </c>
      <c r="K19111" s="1" t="s">
        <v>24313</v>
      </c>
    </row>
    <row r="19112" customFormat="false" ht="15" hidden="false" customHeight="true" outlineLevel="0" collapsed="false">
      <c r="A19112" s="1" t="n">
        <f aca="false">IF(IFERROR((MATCH(G19112,$G$1:$G$17725,0)),0),INDEX($A$1:$A$17725,MATCH(G19112,$G$1:$G$17725,0)),MAX($A$2:$A19111)+1)</f>
        <v>14864</v>
      </c>
      <c r="B19112" s="1" t="e">
        <f aca="false">IF(COUNTIF($G$1:$G$17725,G19112&gt;0),0,INDEX($A$1:$A$17725,MATCH(G19112,$G$1:$G$17725,0)))</f>
        <v>#N/A</v>
      </c>
      <c r="C19112" s="1" t="str">
        <f aca="false">IF(H19112="",F19112,H19112)</f>
        <v>wonderful orchards - belridge</v>
      </c>
      <c r="F19112" s="5"/>
      <c r="G19112" s="1" t="n">
        <v>64221</v>
      </c>
      <c r="H19112" s="1" t="s">
        <v>24659</v>
      </c>
      <c r="I19112" s="1" t="n">
        <v>63689</v>
      </c>
      <c r="J19112" s="1" t="s">
        <v>24312</v>
      </c>
      <c r="K19112" s="1" t="s">
        <v>24313</v>
      </c>
    </row>
    <row r="19113" customFormat="false" ht="15" hidden="false" customHeight="true" outlineLevel="0" collapsed="false">
      <c r="A19113" s="1" t="n">
        <f aca="false">IF(IFERROR((MATCH(G19113,$G$1:$G$17725,0)),0),INDEX($A$1:$A$17725,MATCH(G19113,$G$1:$G$17725,0)),MAX($A$2:$A19112)+1)</f>
        <v>14865</v>
      </c>
      <c r="B19113" s="1" t="e">
        <f aca="false">IF(COUNTIF($G$1:$G$17725,G19113&gt;0),0,INDEX($A$1:$A$17725,MATCH(G19113,$G$1:$G$17725,0)))</f>
        <v>#N/A</v>
      </c>
      <c r="C19113" s="1" t="str">
        <f aca="false">IF(H19113="",F19113,H19113)</f>
        <v>burt county solar hybrid</v>
      </c>
      <c r="F19113" s="5"/>
      <c r="G19113" s="1" t="n">
        <v>64222</v>
      </c>
      <c r="H19113" s="1" t="s">
        <v>24660</v>
      </c>
      <c r="I19113" s="1" t="n">
        <v>63842</v>
      </c>
      <c r="J19113" s="1" t="s">
        <v>24661</v>
      </c>
      <c r="K19113" s="1" t="s">
        <v>24662</v>
      </c>
    </row>
    <row r="19114" customFormat="false" ht="15" hidden="false" customHeight="true" outlineLevel="0" collapsed="false">
      <c r="A19114" s="1" t="n">
        <f aca="false">IF(IFERROR((MATCH(G19114,$G$1:$G$17725,0)),0),INDEX($A$1:$A$17725,MATCH(G19114,$G$1:$G$17725,0)),MAX($A$2:$A19113)+1)</f>
        <v>14866</v>
      </c>
      <c r="B19114" s="1" t="e">
        <f aca="false">IF(COUNTIF($G$1:$G$17725,G19114&gt;0),0,INDEX($A$1:$A$17725,MATCH(G19114,$G$1:$G$17725,0)))</f>
        <v>#N/A</v>
      </c>
      <c r="C19114" s="1" t="str">
        <f aca="false">IF(H19114="",F19114,H19114)</f>
        <v>dodge county solar hybrid</v>
      </c>
      <c r="F19114" s="5"/>
      <c r="G19114" s="1" t="n">
        <v>64223</v>
      </c>
      <c r="H19114" s="1" t="s">
        <v>24663</v>
      </c>
      <c r="I19114" s="1" t="n">
        <v>63842</v>
      </c>
      <c r="J19114" s="1" t="s">
        <v>24661</v>
      </c>
      <c r="K19114" s="1" t="s">
        <v>24662</v>
      </c>
    </row>
    <row r="19115" customFormat="false" ht="15" hidden="false" customHeight="true" outlineLevel="0" collapsed="false">
      <c r="A19115" s="1" t="n">
        <f aca="false">IF(IFERROR((MATCH(G19115,$G$1:$G$17725,0)),0),INDEX($A$1:$A$17725,MATCH(G19115,$G$1:$G$17725,0)),MAX($A$2:$A19114)+1)</f>
        <v>14867</v>
      </c>
      <c r="B19115" s="1" t="e">
        <f aca="false">IF(COUNTIF($G$1:$G$17725,G19115&gt;0),0,INDEX($A$1:$A$17725,MATCH(G19115,$G$1:$G$17725,0)))</f>
        <v>#N/A</v>
      </c>
      <c r="C19115" s="1" t="str">
        <f aca="false">IF(H19115="",F19115,H19115)</f>
        <v>dressor plains solar, llc</v>
      </c>
      <c r="F19115" s="5"/>
      <c r="G19115" s="1" t="n">
        <v>64224</v>
      </c>
      <c r="H19115" s="1" t="s">
        <v>24664</v>
      </c>
      <c r="I19115" s="1" t="n">
        <v>63815</v>
      </c>
      <c r="J19115" s="1" t="s">
        <v>24664</v>
      </c>
      <c r="K19115" s="1" t="s">
        <v>24665</v>
      </c>
    </row>
    <row r="19116" customFormat="false" ht="15" hidden="false" customHeight="true" outlineLevel="0" collapsed="false">
      <c r="A19116" s="1" t="n">
        <f aca="false">IF(IFERROR((MATCH(G19116,$G$1:$G$17725,0)),0),INDEX($A$1:$A$17725,MATCH(G19116,$G$1:$G$17725,0)),MAX($A$2:$A19115)+1)</f>
        <v>14868</v>
      </c>
      <c r="B19116" s="1" t="e">
        <f aca="false">IF(COUNTIF($G$1:$G$17725,G19116&gt;0),0,INDEX($A$1:$A$17725,MATCH(G19116,$G$1:$G$17725,0)))</f>
        <v>#N/A</v>
      </c>
      <c r="C19116" s="1" t="str">
        <f aca="false">IF(H19116="",F19116,H19116)</f>
        <v>prosperity solar farm csg</v>
      </c>
      <c r="F19116" s="5"/>
      <c r="G19116" s="1" t="n">
        <v>64225</v>
      </c>
      <c r="H19116" s="1" t="s">
        <v>24666</v>
      </c>
      <c r="I19116" s="1" t="n">
        <v>5860</v>
      </c>
      <c r="J19116" s="1" t="s">
        <v>21641</v>
      </c>
      <c r="K19116" s="1" t="s">
        <v>24667</v>
      </c>
    </row>
    <row r="19117" customFormat="false" ht="15" hidden="false" customHeight="true" outlineLevel="0" collapsed="false">
      <c r="A19117" s="1" t="n">
        <f aca="false">IF(IFERROR((MATCH(G19117,$G$1:$G$17725,0)),0),INDEX($A$1:$A$17725,MATCH(G19117,$G$1:$G$17725,0)),MAX($A$2:$A19116)+1)</f>
        <v>14869</v>
      </c>
      <c r="B19117" s="1" t="e">
        <f aca="false">IF(COUNTIF($G$1:$G$17725,G19117&gt;0),0,INDEX($A$1:$A$17725,MATCH(G19117,$G$1:$G$17725,0)))</f>
        <v>#N/A</v>
      </c>
      <c r="C19117" s="1" t="str">
        <f aca="false">IF(H19117="",F19117,H19117)</f>
        <v>curry solar</v>
      </c>
      <c r="F19117" s="5"/>
      <c r="G19117" s="1" t="n">
        <v>64226</v>
      </c>
      <c r="H19117" s="1" t="s">
        <v>24668</v>
      </c>
      <c r="I19117" s="1" t="n">
        <v>60281</v>
      </c>
      <c r="J19117" s="1" t="s">
        <v>21145</v>
      </c>
      <c r="K19117" s="1" t="s">
        <v>24669</v>
      </c>
    </row>
    <row r="19118" customFormat="false" ht="15" hidden="false" customHeight="true" outlineLevel="0" collapsed="false">
      <c r="A19118" s="1" t="n">
        <f aca="false">IF(IFERROR((MATCH(G19118,$G$1:$G$17725,0)),0),INDEX($A$1:$A$17725,MATCH(G19118,$G$1:$G$17725,0)),MAX($A$2:$A19117)+1)</f>
        <v>14870</v>
      </c>
      <c r="B19118" s="1" t="e">
        <f aca="false">IF(COUNTIF($G$1:$G$17725,G19118&gt;0),0,INDEX($A$1:$A$17725,MATCH(G19118,$G$1:$G$17725,0)))</f>
        <v>#N/A</v>
      </c>
      <c r="C19118" s="1" t="str">
        <f aca="false">IF(H19118="",F19118,H19118)</f>
        <v>alexis solar, llc</v>
      </c>
      <c r="F19118" s="5"/>
      <c r="G19118" s="1" t="n">
        <v>64227</v>
      </c>
      <c r="H19118" s="1" t="s">
        <v>24670</v>
      </c>
      <c r="I19118" s="1" t="n">
        <v>61677</v>
      </c>
      <c r="J19118" s="1" t="s">
        <v>23238</v>
      </c>
      <c r="K19118" s="1" t="s">
        <v>24366</v>
      </c>
    </row>
    <row r="19119" customFormat="false" ht="15" hidden="false" customHeight="true" outlineLevel="0" collapsed="false">
      <c r="A19119" s="1" t="n">
        <f aca="false">IF(IFERROR((MATCH(G19119,$G$1:$G$17725,0)),0),INDEX($A$1:$A$17725,MATCH(G19119,$G$1:$G$17725,0)),MAX($A$2:$A19118)+1)</f>
        <v>14871</v>
      </c>
      <c r="B19119" s="1" t="e">
        <f aca="false">IF(COUNTIF($G$1:$G$17725,G19119&gt;0),0,INDEX($A$1:$A$17725,MATCH(G19119,$G$1:$G$17725,0)))</f>
        <v>#N/A</v>
      </c>
      <c r="C19119" s="1" t="str">
        <f aca="false">IF(H19119="",F19119,H19119)</f>
        <v>blue goose solar</v>
      </c>
      <c r="F19119" s="5"/>
      <c r="G19119" s="1" t="n">
        <v>64228</v>
      </c>
      <c r="H19119" s="1" t="s">
        <v>24671</v>
      </c>
      <c r="I19119" s="1" t="n">
        <v>63834</v>
      </c>
      <c r="J19119" s="1" t="s">
        <v>24671</v>
      </c>
      <c r="K19119" s="1" t="s">
        <v>24292</v>
      </c>
    </row>
    <row r="19120" customFormat="false" ht="15" hidden="false" customHeight="true" outlineLevel="0" collapsed="false">
      <c r="A19120" s="1" t="n">
        <f aca="false">IF(IFERROR((MATCH(G19120,$G$1:$G$17725,0)),0),INDEX($A$1:$A$17725,MATCH(G19120,$G$1:$G$17725,0)),MAX($A$2:$A19119)+1)</f>
        <v>14872</v>
      </c>
      <c r="B19120" s="1" t="e">
        <f aca="false">IF(COUNTIF($G$1:$G$17725,G19120&gt;0),0,INDEX($A$1:$A$17725,MATCH(G19120,$G$1:$G$17725,0)))</f>
        <v>#N/A</v>
      </c>
      <c r="C19120" s="1" t="str">
        <f aca="false">IF(H19120="",F19120,H19120)</f>
        <v>iroquois solar 1b llc</v>
      </c>
      <c r="F19120" s="5"/>
      <c r="G19120" s="1" t="n">
        <v>64229</v>
      </c>
      <c r="H19120" s="1" t="s">
        <v>24672</v>
      </c>
      <c r="I19120" s="1" t="n">
        <v>63833</v>
      </c>
      <c r="J19120" s="1" t="s">
        <v>24672</v>
      </c>
      <c r="K19120" s="1" t="s">
        <v>24292</v>
      </c>
    </row>
    <row r="19121" customFormat="false" ht="15" hidden="false" customHeight="true" outlineLevel="0" collapsed="false">
      <c r="A19121" s="1" t="n">
        <f aca="false">IF(IFERROR((MATCH(G19121,$G$1:$G$17725,0)),0),INDEX($A$1:$A$17725,MATCH(G19121,$G$1:$G$17725,0)),MAX($A$2:$A19120)+1)</f>
        <v>14873</v>
      </c>
      <c r="B19121" s="1" t="e">
        <f aca="false">IF(COUNTIF($G$1:$G$17725,G19121&gt;0),0,INDEX($A$1:$A$17725,MATCH(G19121,$G$1:$G$17725,0)))</f>
        <v>#N/A</v>
      </c>
      <c r="C19121" s="1" t="str">
        <f aca="false">IF(H19121="",F19121,H19121)</f>
        <v>indiana crossroads wind farm llc</v>
      </c>
      <c r="F19121" s="5"/>
      <c r="G19121" s="1" t="n">
        <v>64230</v>
      </c>
      <c r="H19121" s="1" t="s">
        <v>24673</v>
      </c>
      <c r="I19121" s="1" t="n">
        <v>63835</v>
      </c>
      <c r="J19121" s="1" t="s">
        <v>24674</v>
      </c>
      <c r="K19121" s="1" t="s">
        <v>24675</v>
      </c>
    </row>
    <row r="19122" customFormat="false" ht="15" hidden="false" customHeight="true" outlineLevel="0" collapsed="false">
      <c r="A19122" s="1" t="n">
        <f aca="false">IF(IFERROR((MATCH(G19122,$G$1:$G$17725,0)),0),INDEX($A$1:$A$17725,MATCH(G19122,$G$1:$G$17725,0)),MAX($A$2:$A19121)+1)</f>
        <v>14874</v>
      </c>
      <c r="B19122" s="1" t="e">
        <f aca="false">IF(COUNTIF($G$1:$G$17725,G19122&gt;0),0,INDEX($A$1:$A$17725,MATCH(G19122,$G$1:$G$17725,0)))</f>
        <v>#N/A</v>
      </c>
      <c r="C19122" s="1" t="str">
        <f aca="false">IF(H19122="",F19122,H19122)</f>
        <v>hadley 3 solar (north)</v>
      </c>
      <c r="F19122" s="5"/>
      <c r="G19122" s="1" t="n">
        <v>64231</v>
      </c>
      <c r="H19122" s="1" t="s">
        <v>24676</v>
      </c>
      <c r="I19122" s="1" t="n">
        <v>63841</v>
      </c>
      <c r="J19122" s="1" t="s">
        <v>24677</v>
      </c>
      <c r="K19122" s="1" t="s">
        <v>24678</v>
      </c>
    </row>
    <row r="19123" customFormat="false" ht="15" hidden="false" customHeight="true" outlineLevel="0" collapsed="false">
      <c r="A19123" s="1" t="n">
        <f aca="false">IF(IFERROR((MATCH(G19123,$G$1:$G$17725,0)),0),INDEX($A$1:$A$17725,MATCH(G19123,$G$1:$G$17725,0)),MAX($A$2:$A19122)+1)</f>
        <v>14875</v>
      </c>
      <c r="B19123" s="1" t="e">
        <f aca="false">IF(COUNTIF($G$1:$G$17725,G19123&gt;0),0,INDEX($A$1:$A$17725,MATCH(G19123,$G$1:$G$17725,0)))</f>
        <v>#N/A</v>
      </c>
      <c r="C19123" s="1" t="str">
        <f aca="false">IF(H19123="",F19123,H19123)</f>
        <v>hadley 3 solar (south)</v>
      </c>
      <c r="F19123" s="5"/>
      <c r="G19123" s="1" t="n">
        <v>64232</v>
      </c>
      <c r="H19123" s="1" t="s">
        <v>24679</v>
      </c>
      <c r="I19123" s="1" t="n">
        <v>63822</v>
      </c>
      <c r="J19123" s="1" t="s">
        <v>24680</v>
      </c>
      <c r="K19123" s="1" t="s">
        <v>24455</v>
      </c>
    </row>
    <row r="19124" customFormat="false" ht="15" hidden="false" customHeight="true" outlineLevel="0" collapsed="false">
      <c r="A19124" s="1" t="n">
        <f aca="false">IF(IFERROR((MATCH(G19124,$G$1:$G$17725,0)),0),INDEX($A$1:$A$17725,MATCH(G19124,$G$1:$G$17725,0)),MAX($A$2:$A19123)+1)</f>
        <v>14876</v>
      </c>
      <c r="B19124" s="1" t="e">
        <f aca="false">IF(COUNTIF($G$1:$G$17725,G19124&gt;0),0,INDEX($A$1:$A$17725,MATCH(G19124,$G$1:$G$17725,0)))</f>
        <v>#N/A</v>
      </c>
      <c r="C19124" s="1" t="str">
        <f aca="false">IF(H19124="",F19124,H19124)</f>
        <v>hecate energy frye solar llc</v>
      </c>
      <c r="F19124" s="5"/>
      <c r="G19124" s="1" t="n">
        <v>64233</v>
      </c>
      <c r="H19124" s="1" t="s">
        <v>24681</v>
      </c>
      <c r="I19124" s="1" t="n">
        <v>63837</v>
      </c>
      <c r="J19124" s="1" t="s">
        <v>24681</v>
      </c>
      <c r="K19124" s="1" t="s">
        <v>24682</v>
      </c>
    </row>
    <row r="19125" customFormat="false" ht="15" hidden="false" customHeight="true" outlineLevel="0" collapsed="false">
      <c r="A19125" s="1" t="n">
        <f aca="false">IF(IFERROR((MATCH(G19125,$G$1:$G$17725,0)),0),INDEX($A$1:$A$17725,MATCH(G19125,$G$1:$G$17725,0)),MAX($A$2:$A19124)+1)</f>
        <v>14877</v>
      </c>
      <c r="B19125" s="1" t="e">
        <f aca="false">IF(COUNTIF($G$1:$G$17725,G19125&gt;0),0,INDEX($A$1:$A$17725,MATCH(G19125,$G$1:$G$17725,0)))</f>
        <v>#N/A</v>
      </c>
      <c r="C19125" s="1" t="str">
        <f aca="false">IF(H19125="",F19125,H19125)</f>
        <v>hecate energy harley hand solar llc</v>
      </c>
      <c r="F19125" s="5"/>
      <c r="G19125" s="1" t="n">
        <v>64234</v>
      </c>
      <c r="H19125" s="1" t="s">
        <v>24683</v>
      </c>
      <c r="I19125" s="1" t="n">
        <v>63832</v>
      </c>
      <c r="J19125" s="1" t="s">
        <v>24683</v>
      </c>
      <c r="K19125" s="1" t="s">
        <v>24682</v>
      </c>
    </row>
    <row r="19126" customFormat="false" ht="15" hidden="false" customHeight="true" outlineLevel="0" collapsed="false">
      <c r="A19126" s="1" t="n">
        <f aca="false">IF(IFERROR((MATCH(G19126,$G$1:$G$17725,0)),0),INDEX($A$1:$A$17725,MATCH(G19126,$G$1:$G$17725,0)),MAX($A$2:$A19125)+1)</f>
        <v>14878</v>
      </c>
      <c r="B19126" s="1" t="e">
        <f aca="false">IF(COUNTIF($G$1:$G$17725,G19126&gt;0),0,INDEX($A$1:$A$17725,MATCH(G19126,$G$1:$G$17725,0)))</f>
        <v>#N/A</v>
      </c>
      <c r="C19126" s="1" t="str">
        <f aca="false">IF(H19126="",F19126,H19126)</f>
        <v>swiftsure</v>
      </c>
      <c r="F19126" s="5"/>
      <c r="G19126" s="1" t="n">
        <v>64235</v>
      </c>
      <c r="H19126" s="1" t="s">
        <v>24684</v>
      </c>
      <c r="I19126" s="1" t="n">
        <v>63838</v>
      </c>
      <c r="J19126" s="1" t="s">
        <v>24685</v>
      </c>
      <c r="K19126" s="1" t="s">
        <v>24686</v>
      </c>
    </row>
    <row r="19127" customFormat="false" ht="15" hidden="false" customHeight="true" outlineLevel="0" collapsed="false">
      <c r="A19127" s="1" t="n">
        <f aca="false">IF(IFERROR((MATCH(G19127,$G$1:$G$17725,0)),0),INDEX($A$1:$A$17725,MATCH(G19127,$G$1:$G$17725,0)),MAX($A$2:$A19126)+1)</f>
        <v>14879</v>
      </c>
      <c r="B19127" s="1" t="e">
        <f aca="false">IF(COUNTIF($G$1:$G$17725,G19127&gt;0),0,INDEX($A$1:$A$17725,MATCH(G19127,$G$1:$G$17725,0)))</f>
        <v>#N/A</v>
      </c>
      <c r="C19127" s="1" t="str">
        <f aca="false">IF(H19127="",F19127,H19127)</f>
        <v>clermont</v>
      </c>
      <c r="F19127" s="5"/>
      <c r="G19127" s="1" t="n">
        <v>64236</v>
      </c>
      <c r="H19127" s="1" t="s">
        <v>24687</v>
      </c>
      <c r="I19127" s="1" t="n">
        <v>63839</v>
      </c>
      <c r="J19127" s="1" t="s">
        <v>24688</v>
      </c>
      <c r="K19127" s="1" t="s">
        <v>24689</v>
      </c>
    </row>
    <row r="19128" customFormat="false" ht="15" hidden="false" customHeight="true" outlineLevel="0" collapsed="false">
      <c r="A19128" s="1" t="n">
        <f aca="false">IF(IFERROR((MATCH(G19128,$G$1:$G$17725,0)),0),INDEX($A$1:$A$17725,MATCH(G19128,$G$1:$G$17725,0)),MAX($A$2:$A19127)+1)</f>
        <v>14880</v>
      </c>
      <c r="B19128" s="1" t="e">
        <f aca="false">IF(COUNTIF($G$1:$G$17725,G19128&gt;0),0,INDEX($A$1:$A$17725,MATCH(G19128,$G$1:$G$17725,0)))</f>
        <v>#N/A</v>
      </c>
      <c r="C19128" s="1" t="str">
        <f aca="false">IF(H19128="",F19128,H19128)</f>
        <v>solar lee, llc</v>
      </c>
      <c r="F19128" s="5"/>
      <c r="G19128" s="1" t="n">
        <v>64237</v>
      </c>
      <c r="H19128" s="1" t="s">
        <v>24690</v>
      </c>
      <c r="I19128" s="1" t="n">
        <v>63823</v>
      </c>
      <c r="J19128" s="1" t="s">
        <v>24690</v>
      </c>
      <c r="K19128" s="1" t="s">
        <v>24691</v>
      </c>
    </row>
    <row r="19129" customFormat="false" ht="15" hidden="false" customHeight="true" outlineLevel="0" collapsed="false">
      <c r="A19129" s="1" t="n">
        <f aca="false">IF(IFERROR((MATCH(G19129,$G$1:$G$17725,0)),0),INDEX($A$1:$A$17725,MATCH(G19129,$G$1:$G$17725,0)),MAX($A$2:$A19128)+1)</f>
        <v>14881</v>
      </c>
      <c r="B19129" s="1" t="e">
        <f aca="false">IF(COUNTIF($G$1:$G$17725,G19129&gt;0),0,INDEX($A$1:$A$17725,MATCH(G19129,$G$1:$G$17725,0)))</f>
        <v>#N/A</v>
      </c>
      <c r="C19129" s="1" t="str">
        <f aca="false">IF(H19129="",F19129,H19129)</f>
        <v>acme solar, llc</v>
      </c>
      <c r="F19129" s="5"/>
      <c r="G19129" s="1" t="n">
        <v>64238</v>
      </c>
      <c r="H19129" s="1" t="s">
        <v>24692</v>
      </c>
      <c r="I19129" s="1" t="n">
        <v>63824</v>
      </c>
      <c r="J19129" s="1" t="s">
        <v>24692</v>
      </c>
      <c r="K19129" s="1" t="s">
        <v>24693</v>
      </c>
    </row>
    <row r="19130" customFormat="false" ht="15" hidden="false" customHeight="true" outlineLevel="0" collapsed="false">
      <c r="A19130" s="1" t="n">
        <f aca="false">IF(IFERROR((MATCH(G19130,$G$1:$G$17725,0)),0),INDEX($A$1:$A$17725,MATCH(G19130,$G$1:$G$17725,0)),MAX($A$2:$A19129)+1)</f>
        <v>14882</v>
      </c>
      <c r="B19130" s="1" t="e">
        <f aca="false">IF(COUNTIF($G$1:$G$17725,G19130&gt;0),0,INDEX($A$1:$A$17725,MATCH(G19130,$G$1:$G$17725,0)))</f>
        <v>#N/A</v>
      </c>
      <c r="C19130" s="1" t="str">
        <f aca="false">IF(H19130="",F19130,H19130)</f>
        <v>7v solar ranch</v>
      </c>
      <c r="F19130" s="5"/>
      <c r="G19130" s="1" t="n">
        <v>64239</v>
      </c>
      <c r="H19130" s="1" t="s">
        <v>24694</v>
      </c>
      <c r="I19130" s="1" t="n">
        <v>63830</v>
      </c>
      <c r="J19130" s="1" t="s">
        <v>24695</v>
      </c>
      <c r="K19130" s="1" t="s">
        <v>24696</v>
      </c>
    </row>
    <row r="19131" customFormat="false" ht="15" hidden="false" customHeight="true" outlineLevel="0" collapsed="false">
      <c r="A19131" s="1" t="n">
        <f aca="false">IF(IFERROR((MATCH(G19131,$G$1:$G$17725,0)),0),INDEX($A$1:$A$17725,MATCH(G19131,$G$1:$G$17725,0)),MAX($A$2:$A19130)+1)</f>
        <v>14883</v>
      </c>
      <c r="B19131" s="1" t="e">
        <f aca="false">IF(COUNTIF($G$1:$G$17725,G19131&gt;0),0,INDEX($A$1:$A$17725,MATCH(G19131,$G$1:$G$17725,0)))</f>
        <v>#N/A</v>
      </c>
      <c r="C19131" s="1" t="str">
        <f aca="false">IF(H19131="",F19131,H19131)</f>
        <v>holley road solar</v>
      </c>
      <c r="F19131" s="5"/>
      <c r="G19131" s="1" t="n">
        <v>64240</v>
      </c>
      <c r="H19131" s="1" t="s">
        <v>24697</v>
      </c>
      <c r="I19131" s="1" t="n">
        <v>63828</v>
      </c>
      <c r="J19131" s="1" t="s">
        <v>24698</v>
      </c>
      <c r="K19131" s="1" t="s">
        <v>24281</v>
      </c>
    </row>
    <row r="19132" customFormat="false" ht="15" hidden="false" customHeight="true" outlineLevel="0" collapsed="false">
      <c r="A19132" s="1" t="n">
        <f aca="false">IF(IFERROR((MATCH(G19132,$G$1:$G$17725,0)),0),INDEX($A$1:$A$17725,MATCH(G19132,$G$1:$G$17725,0)),MAX($A$2:$A19131)+1)</f>
        <v>14884</v>
      </c>
      <c r="B19132" s="1" t="e">
        <f aca="false">IF(COUNTIF($G$1:$G$17725,G19132&gt;0),0,INDEX($A$1:$A$17725,MATCH(G19132,$G$1:$G$17725,0)))</f>
        <v>#N/A</v>
      </c>
      <c r="C19132" s="1" t="str">
        <f aca="false">IF(H19132="",F19132,H19132)</f>
        <v>maryland food center authority ad</v>
      </c>
      <c r="F19132" s="5"/>
      <c r="G19132" s="1" t="n">
        <v>64241</v>
      </c>
      <c r="H19132" s="1" t="s">
        <v>24699</v>
      </c>
      <c r="I19132" s="1" t="n">
        <v>63827</v>
      </c>
      <c r="J19132" s="1" t="s">
        <v>24700</v>
      </c>
      <c r="K19132" s="1" t="s">
        <v>24701</v>
      </c>
    </row>
    <row r="19133" customFormat="false" ht="15" hidden="false" customHeight="true" outlineLevel="0" collapsed="false">
      <c r="A19133" s="1" t="n">
        <f aca="false">IF(IFERROR((MATCH(G19133,$G$1:$G$17725,0)),0),INDEX($A$1:$A$17725,MATCH(G19133,$G$1:$G$17725,0)),MAX($A$2:$A19132)+1)</f>
        <v>14885</v>
      </c>
      <c r="B19133" s="1" t="e">
        <f aca="false">IF(COUNTIF($G$1:$G$17725,G19133&gt;0),0,INDEX($A$1:$A$17725,MATCH(G19133,$G$1:$G$17725,0)))</f>
        <v>#N/A</v>
      </c>
      <c r="C19133" s="1" t="str">
        <f aca="false">IF(H19133="",F19133,H19133)</f>
        <v>st. cloud hydro</v>
      </c>
      <c r="F19133" s="5"/>
      <c r="G19133" s="1" t="n">
        <v>64242</v>
      </c>
      <c r="H19133" s="1" t="s">
        <v>24702</v>
      </c>
      <c r="I19133" s="1" t="n">
        <v>63831</v>
      </c>
      <c r="J19133" s="1" t="s">
        <v>24703</v>
      </c>
      <c r="K19133" s="1" t="s">
        <v>24704</v>
      </c>
    </row>
    <row r="19134" customFormat="false" ht="15" hidden="false" customHeight="true" outlineLevel="0" collapsed="false">
      <c r="A19134" s="1" t="n">
        <f aca="false">IF(IFERROR((MATCH(G19134,$G$1:$G$17725,0)),0),INDEX($A$1:$A$17725,MATCH(G19134,$G$1:$G$17725,0)),MAX($A$2:$A19133)+1)</f>
        <v>14886</v>
      </c>
      <c r="B19134" s="1" t="e">
        <f aca="false">IF(COUNTIF($G$1:$G$17725,G19134&gt;0),0,INDEX($A$1:$A$17725,MATCH(G19134,$G$1:$G$17725,0)))</f>
        <v>#N/A</v>
      </c>
      <c r="C19134" s="1" t="str">
        <f aca="false">IF(H19134="",F19134,H19134)</f>
        <v>anderson 3</v>
      </c>
      <c r="F19134" s="5"/>
      <c r="G19134" s="1" t="n">
        <v>64244</v>
      </c>
      <c r="H19134" s="1" t="s">
        <v>24705</v>
      </c>
      <c r="I19134" s="1" t="n">
        <v>9234</v>
      </c>
      <c r="J19134" s="1" t="s">
        <v>20899</v>
      </c>
      <c r="K19134" s="1" t="s">
        <v>24706</v>
      </c>
    </row>
    <row r="19135" customFormat="false" ht="15" hidden="false" customHeight="true" outlineLevel="0" collapsed="false">
      <c r="A19135" s="1" t="n">
        <f aca="false">IF(IFERROR((MATCH(G19135,$G$1:$G$17725,0)),0),INDEX($A$1:$A$17725,MATCH(G19135,$G$1:$G$17725,0)),MAX($A$2:$A19134)+1)</f>
        <v>14887</v>
      </c>
      <c r="B19135" s="1" t="e">
        <f aca="false">IF(COUNTIF($G$1:$G$17725,G19135&gt;0),0,INDEX($A$1:$A$17725,MATCH(G19135,$G$1:$G$17725,0)))</f>
        <v>#N/A</v>
      </c>
      <c r="C19135" s="1" t="str">
        <f aca="false">IF(H19135="",F19135,H19135)</f>
        <v>anderson 5</v>
      </c>
      <c r="F19135" s="5"/>
      <c r="G19135" s="1" t="n">
        <v>64245</v>
      </c>
      <c r="H19135" s="1" t="s">
        <v>24707</v>
      </c>
      <c r="I19135" s="1" t="n">
        <v>9234</v>
      </c>
      <c r="J19135" s="1" t="s">
        <v>20899</v>
      </c>
      <c r="K19135" s="1" t="s">
        <v>24708</v>
      </c>
    </row>
    <row r="19136" customFormat="false" ht="15" hidden="false" customHeight="true" outlineLevel="0" collapsed="false">
      <c r="A19136" s="1" t="n">
        <f aca="false">IF(IFERROR((MATCH(G19136,$G$1:$G$17725,0)),0),INDEX($A$1:$A$17725,MATCH(G19136,$G$1:$G$17725,0)),MAX($A$2:$A19135)+1)</f>
        <v>14888</v>
      </c>
      <c r="B19136" s="1" t="e">
        <f aca="false">IF(COUNTIF($G$1:$G$17725,G19136&gt;0),0,INDEX($A$1:$A$17725,MATCH(G19136,$G$1:$G$17725,0)))</f>
        <v>#N/A</v>
      </c>
      <c r="C19136" s="1" t="str">
        <f aca="false">IF(H19136="",F19136,H19136)</f>
        <v>peru 2</v>
      </c>
      <c r="F19136" s="5"/>
      <c r="G19136" s="1" t="n">
        <v>64246</v>
      </c>
      <c r="H19136" s="1" t="s">
        <v>24709</v>
      </c>
      <c r="I19136" s="1" t="n">
        <v>9234</v>
      </c>
      <c r="J19136" s="1" t="s">
        <v>20899</v>
      </c>
      <c r="K19136" s="1" t="s">
        <v>24710</v>
      </c>
    </row>
    <row r="19137" customFormat="false" ht="15" hidden="false" customHeight="true" outlineLevel="0" collapsed="false">
      <c r="A19137" s="1" t="n">
        <f aca="false">IF(IFERROR((MATCH(G19137,$G$1:$G$17725,0)),0),INDEX($A$1:$A$17725,MATCH(G19137,$G$1:$G$17725,0)),MAX($A$2:$A19136)+1)</f>
        <v>14889</v>
      </c>
      <c r="B19137" s="1" t="e">
        <f aca="false">IF(COUNTIF($G$1:$G$17725,G19137&gt;0),0,INDEX($A$1:$A$17725,MATCH(G19137,$G$1:$G$17725,0)))</f>
        <v>#N/A</v>
      </c>
      <c r="C19137" s="1" t="str">
        <f aca="false">IF(H19137="",F19137,H19137)</f>
        <v>richmond 5</v>
      </c>
      <c r="F19137" s="5"/>
      <c r="G19137" s="1" t="n">
        <v>64247</v>
      </c>
      <c r="H19137" s="1" t="s">
        <v>24711</v>
      </c>
      <c r="I19137" s="1" t="n">
        <v>9234</v>
      </c>
      <c r="J19137" s="1" t="s">
        <v>20899</v>
      </c>
      <c r="K19137" s="1" t="s">
        <v>24712</v>
      </c>
    </row>
    <row r="19138" customFormat="false" ht="15" hidden="false" customHeight="true" outlineLevel="0" collapsed="false">
      <c r="A19138" s="1" t="n">
        <f aca="false">IF(IFERROR((MATCH(G19138,$G$1:$G$17725,0)),0),INDEX($A$1:$A$17725,MATCH(G19138,$G$1:$G$17725,0)),MAX($A$2:$A19137)+1)</f>
        <v>14890</v>
      </c>
      <c r="B19138" s="1" t="e">
        <f aca="false">IF(COUNTIF($G$1:$G$17725,G19138&gt;0),0,INDEX($A$1:$A$17725,MATCH(G19138,$G$1:$G$17725,0)))</f>
        <v>#N/A</v>
      </c>
      <c r="C19138" s="1" t="str">
        <f aca="false">IF(H19138="",F19138,H19138)</f>
        <v>anderson 4</v>
      </c>
      <c r="F19138" s="5"/>
      <c r="G19138" s="1" t="n">
        <v>64248</v>
      </c>
      <c r="H19138" s="1" t="s">
        <v>24713</v>
      </c>
      <c r="I19138" s="1" t="n">
        <v>9234</v>
      </c>
      <c r="J19138" s="1" t="s">
        <v>20899</v>
      </c>
      <c r="K19138" s="1" t="s">
        <v>24714</v>
      </c>
    </row>
    <row r="19139" customFormat="false" ht="15" hidden="false" customHeight="true" outlineLevel="0" collapsed="false">
      <c r="A19139" s="1" t="n">
        <f aca="false">IF(IFERROR((MATCH(G19139,$G$1:$G$17725,0)),0),INDEX($A$1:$A$17725,MATCH(G19139,$G$1:$G$17725,0)),MAX($A$2:$A19138)+1)</f>
        <v>14891</v>
      </c>
      <c r="B19139" s="1" t="e">
        <f aca="false">IF(COUNTIF($G$1:$G$17725,G19139&gt;0),0,INDEX($A$1:$A$17725,MATCH(G19139,$G$1:$G$17725,0)))</f>
        <v>#N/A</v>
      </c>
      <c r="C19139" s="1" t="str">
        <f aca="false">IF(H19139="",F19139,H19139)</f>
        <v>anderson 6</v>
      </c>
      <c r="F19139" s="5"/>
      <c r="G19139" s="1" t="n">
        <v>64249</v>
      </c>
      <c r="H19139" s="1" t="s">
        <v>24715</v>
      </c>
      <c r="I19139" s="1" t="n">
        <v>9234</v>
      </c>
      <c r="J19139" s="1" t="s">
        <v>20899</v>
      </c>
      <c r="K19139" s="1" t="s">
        <v>24716</v>
      </c>
    </row>
    <row r="19140" customFormat="false" ht="15" hidden="false" customHeight="true" outlineLevel="0" collapsed="false">
      <c r="A19140" s="1" t="n">
        <f aca="false">IF(IFERROR((MATCH(G19140,$G$1:$G$17725,0)),0),INDEX($A$1:$A$17725,MATCH(G19140,$G$1:$G$17725,0)),MAX($A$2:$A19139)+1)</f>
        <v>14892</v>
      </c>
      <c r="B19140" s="1" t="e">
        <f aca="false">IF(COUNTIF($G$1:$G$17725,G19140&gt;0),0,INDEX($A$1:$A$17725,MATCH(G19140,$G$1:$G$17725,0)))</f>
        <v>#N/A</v>
      </c>
      <c r="C19140" s="1" t="str">
        <f aca="false">IF(H19140="",F19140,H19140)</f>
        <v>peru 3</v>
      </c>
      <c r="F19140" s="5"/>
      <c r="G19140" s="1" t="n">
        <v>64250</v>
      </c>
      <c r="H19140" s="1" t="s">
        <v>24717</v>
      </c>
      <c r="I19140" s="1" t="n">
        <v>9234</v>
      </c>
      <c r="J19140" s="1" t="s">
        <v>20899</v>
      </c>
      <c r="K19140" s="1" t="s">
        <v>24718</v>
      </c>
    </row>
    <row r="19141" customFormat="false" ht="15" hidden="false" customHeight="true" outlineLevel="0" collapsed="false">
      <c r="A19141" s="1" t="n">
        <f aca="false">IF(IFERROR((MATCH(G19141,$G$1:$G$17725,0)),0),INDEX($A$1:$A$17725,MATCH(G19141,$G$1:$G$17725,0)),MAX($A$2:$A19140)+1)</f>
        <v>14893</v>
      </c>
      <c r="B19141" s="1" t="e">
        <f aca="false">IF(COUNTIF($G$1:$G$17725,G19141&gt;0),0,INDEX($A$1:$A$17725,MATCH(G19141,$G$1:$G$17725,0)))</f>
        <v>#N/A</v>
      </c>
      <c r="C19141" s="1" t="str">
        <f aca="false">IF(H19141="",F19141,H19141)</f>
        <v>pickford solar</v>
      </c>
      <c r="F19141" s="5"/>
      <c r="G19141" s="1" t="n">
        <v>64251</v>
      </c>
      <c r="H19141" s="1" t="s">
        <v>24719</v>
      </c>
      <c r="I19141" s="1" t="n">
        <v>63859</v>
      </c>
      <c r="J19141" s="1" t="s">
        <v>24719</v>
      </c>
      <c r="K19141" s="1" t="s">
        <v>24720</v>
      </c>
    </row>
    <row r="19142" customFormat="false" ht="15" hidden="false" customHeight="true" outlineLevel="0" collapsed="false">
      <c r="A19142" s="1" t="n">
        <f aca="false">IF(IFERROR((MATCH(G19142,$G$1:$G$17725,0)),0),INDEX($A$1:$A$17725,MATCH(G19142,$G$1:$G$17725,0)),MAX($A$2:$A19141)+1)</f>
        <v>14894</v>
      </c>
      <c r="B19142" s="1" t="e">
        <f aca="false">IF(COUNTIF($G$1:$G$17725,G19142&gt;0),0,INDEX($A$1:$A$17725,MATCH(G19142,$G$1:$G$17725,0)))</f>
        <v>#N/A</v>
      </c>
      <c r="C19142" s="1" t="str">
        <f aca="false">IF(H19142="",F19142,H19142)</f>
        <v>richmond 6</v>
      </c>
      <c r="F19142" s="5"/>
      <c r="G19142" s="1" t="n">
        <v>64252</v>
      </c>
      <c r="H19142" s="1" t="s">
        <v>24721</v>
      </c>
      <c r="I19142" s="1" t="n">
        <v>9234</v>
      </c>
      <c r="J19142" s="1" t="s">
        <v>20899</v>
      </c>
      <c r="K19142" s="1" t="s">
        <v>24722</v>
      </c>
    </row>
    <row r="19143" customFormat="false" ht="15" hidden="false" customHeight="true" outlineLevel="0" collapsed="false">
      <c r="A19143" s="1" t="n">
        <f aca="false">IF(IFERROR((MATCH(G19143,$G$1:$G$17725,0)),0),INDEX($A$1:$A$17725,MATCH(G19143,$G$1:$G$17725,0)),MAX($A$2:$A19142)+1)</f>
        <v>14895</v>
      </c>
      <c r="B19143" s="1" t="e">
        <f aca="false">IF(COUNTIF($G$1:$G$17725,G19143&gt;0),0,INDEX($A$1:$A$17725,MATCH(G19143,$G$1:$G$17725,0)))</f>
        <v>#N/A</v>
      </c>
      <c r="C19143" s="1" t="str">
        <f aca="false">IF(H19143="",F19143,H19143)</f>
        <v>mohawk solar</v>
      </c>
      <c r="F19143" s="5"/>
      <c r="G19143" s="1" t="n">
        <v>64253</v>
      </c>
      <c r="H19143" s="1" t="s">
        <v>24723</v>
      </c>
      <c r="I19143" s="1" t="n">
        <v>15399</v>
      </c>
      <c r="J19143" s="1" t="s">
        <v>24350</v>
      </c>
      <c r="K19143" s="1" t="s">
        <v>24724</v>
      </c>
    </row>
    <row r="19144" customFormat="false" ht="15" hidden="false" customHeight="true" outlineLevel="0" collapsed="false">
      <c r="A19144" s="1" t="n">
        <f aca="false">IF(IFERROR((MATCH(G19144,$G$1:$G$17725,0)),0),INDEX($A$1:$A$17725,MATCH(G19144,$G$1:$G$17725,0)),MAX($A$2:$A19143)+1)</f>
        <v>14896</v>
      </c>
      <c r="B19144" s="1" t="e">
        <f aca="false">IF(COUNTIF($G$1:$G$17725,G19144&gt;0),0,INDEX($A$1:$A$17725,MATCH(G19144,$G$1:$G$17725,0)))</f>
        <v>#N/A</v>
      </c>
      <c r="C19144" s="1" t="str">
        <f aca="false">IF(H19144="",F19144,H19144)</f>
        <v>vonore battery energy storage system</v>
      </c>
      <c r="F19144" s="5"/>
      <c r="G19144" s="1" t="n">
        <v>64255</v>
      </c>
      <c r="H19144" s="1" t="s">
        <v>24725</v>
      </c>
      <c r="I19144" s="1" t="n">
        <v>18642</v>
      </c>
      <c r="J19144" s="1" t="s">
        <v>24726</v>
      </c>
      <c r="K19144" s="1" t="s">
        <v>24727</v>
      </c>
    </row>
    <row r="19145" customFormat="false" ht="15" hidden="false" customHeight="true" outlineLevel="0" collapsed="false">
      <c r="A19145" s="1" t="n">
        <f aca="false">IF(IFERROR((MATCH(G19145,$G$1:$G$17725,0)),0),INDEX($A$1:$A$17725,MATCH(G19145,$G$1:$G$17725,0)),MAX($A$2:$A19144)+1)</f>
        <v>14897</v>
      </c>
      <c r="B19145" s="1" t="e">
        <f aca="false">IF(COUNTIF($G$1:$G$17725,G19145&gt;0),0,INDEX($A$1:$A$17725,MATCH(G19145,$G$1:$G$17725,0)))</f>
        <v>#N/A</v>
      </c>
      <c r="C19145" s="1" t="str">
        <f aca="false">IF(H19145="",F19145,H19145)</f>
        <v>aes maui kuihelani solar hybrid</v>
      </c>
      <c r="F19145" s="5"/>
      <c r="G19145" s="1" t="n">
        <v>64256</v>
      </c>
      <c r="H19145" s="1" t="s">
        <v>24728</v>
      </c>
      <c r="I19145" s="1" t="n">
        <v>61012</v>
      </c>
      <c r="J19145" s="1" t="s">
        <v>23023</v>
      </c>
      <c r="K19145" s="1" t="s">
        <v>24729</v>
      </c>
    </row>
    <row r="19146" customFormat="false" ht="15" hidden="false" customHeight="true" outlineLevel="0" collapsed="false">
      <c r="A19146" s="1" t="n">
        <f aca="false">IF(IFERROR((MATCH(G19146,$G$1:$G$17725,0)),0),INDEX($A$1:$A$17725,MATCH(G19146,$G$1:$G$17725,0)),MAX($A$2:$A19145)+1)</f>
        <v>14898</v>
      </c>
      <c r="B19146" s="1" t="e">
        <f aca="false">IF(COUNTIF($G$1:$G$17725,G19146&gt;0),0,INDEX($A$1:$A$17725,MATCH(G19146,$G$1:$G$17725,0)))</f>
        <v>#N/A</v>
      </c>
      <c r="C19146" s="1" t="str">
        <f aca="false">IF(H19146="",F19146,H19146)</f>
        <v>oci sunray</v>
      </c>
      <c r="F19146" s="5"/>
      <c r="G19146" s="1" t="n">
        <v>64258</v>
      </c>
      <c r="H19146" s="1" t="s">
        <v>24730</v>
      </c>
      <c r="I19146" s="1" t="n">
        <v>58489</v>
      </c>
      <c r="J19146" s="1" t="s">
        <v>20871</v>
      </c>
      <c r="K19146" s="1" t="s">
        <v>24253</v>
      </c>
    </row>
    <row r="19147" customFormat="false" ht="15" hidden="false" customHeight="true" outlineLevel="0" collapsed="false">
      <c r="A19147" s="1" t="n">
        <f aca="false">IF(IFERROR((MATCH(G19147,$G$1:$G$17725,0)),0),INDEX($A$1:$A$17725,MATCH(G19147,$G$1:$G$17725,0)),MAX($A$2:$A19146)+1)</f>
        <v>14899</v>
      </c>
      <c r="B19147" s="1" t="e">
        <f aca="false">IF(COUNTIF($G$1:$G$17725,G19147&gt;0),0,INDEX($A$1:$A$17725,MATCH(G19147,$G$1:$G$17725,0)))</f>
        <v>#N/A</v>
      </c>
      <c r="C19147" s="1" t="str">
        <f aca="false">IF(H19147="",F19147,H19147)</f>
        <v>spanish crown</v>
      </c>
      <c r="F19147" s="5"/>
      <c r="G19147" s="1" t="n">
        <v>64259</v>
      </c>
      <c r="H19147" s="1" t="s">
        <v>24731</v>
      </c>
      <c r="I19147" s="1" t="n">
        <v>58489</v>
      </c>
      <c r="J19147" s="1" t="s">
        <v>20871</v>
      </c>
      <c r="K19147" s="1" t="s">
        <v>24391</v>
      </c>
    </row>
    <row r="19148" customFormat="false" ht="15" hidden="false" customHeight="true" outlineLevel="0" collapsed="false">
      <c r="A19148" s="1" t="n">
        <f aca="false">IF(IFERROR((MATCH(G19148,$G$1:$G$17725,0)),0),INDEX($A$1:$A$17725,MATCH(G19148,$G$1:$G$17725,0)),MAX($A$2:$A19147)+1)</f>
        <v>14900</v>
      </c>
      <c r="B19148" s="1" t="e">
        <f aca="false">IF(COUNTIF($G$1:$G$17725,G19148&gt;0),0,INDEX($A$1:$A$17725,MATCH(G19148,$G$1:$G$17725,0)))</f>
        <v>#N/A</v>
      </c>
      <c r="C19148" s="1" t="str">
        <f aca="false">IF(H19148="",F19148,H19148)</f>
        <v>golinda solar</v>
      </c>
      <c r="F19148" s="5"/>
      <c r="G19148" s="1" t="n">
        <v>64260</v>
      </c>
      <c r="H19148" s="1" t="s">
        <v>24732</v>
      </c>
      <c r="I19148" s="1" t="n">
        <v>58489</v>
      </c>
      <c r="J19148" s="1" t="s">
        <v>20871</v>
      </c>
      <c r="K19148" s="1" t="s">
        <v>24391</v>
      </c>
    </row>
    <row r="19149" customFormat="false" ht="15" hidden="false" customHeight="true" outlineLevel="0" collapsed="false">
      <c r="A19149" s="1" t="n">
        <f aca="false">IF(IFERROR((MATCH(G19149,$G$1:$G$17725,0)),0),INDEX($A$1:$A$17725,MATCH(G19149,$G$1:$G$17725,0)),MAX($A$2:$A19148)+1)</f>
        <v>14901</v>
      </c>
      <c r="B19149" s="1" t="e">
        <f aca="false">IF(COUNTIF($G$1:$G$17725,G19149&gt;0),0,INDEX($A$1:$A$17725,MATCH(G19149,$G$1:$G$17725,0)))</f>
        <v>#N/A</v>
      </c>
      <c r="C19149" s="1" t="str">
        <f aca="false">IF(H19149="",F19149,H19149)</f>
        <v>forrest city- prison site</v>
      </c>
      <c r="F19149" s="5"/>
      <c r="G19149" s="1" t="n">
        <v>64261</v>
      </c>
      <c r="H19149" s="1" t="s">
        <v>24733</v>
      </c>
      <c r="I19149" s="1" t="n">
        <v>60025</v>
      </c>
      <c r="J19149" s="1" t="s">
        <v>21017</v>
      </c>
      <c r="K19149" s="1" t="s">
        <v>24734</v>
      </c>
    </row>
    <row r="19150" customFormat="false" ht="15" hidden="false" customHeight="true" outlineLevel="0" collapsed="false">
      <c r="A19150" s="1" t="n">
        <f aca="false">IF(IFERROR((MATCH(G19150,$G$1:$G$17725,0)),0),INDEX($A$1:$A$17725,MATCH(G19150,$G$1:$G$17725,0)),MAX($A$2:$A19149)+1)</f>
        <v>14902</v>
      </c>
      <c r="B19150" s="1" t="e">
        <f aca="false">IF(COUNTIF($G$1:$G$17725,G19150&gt;0),0,INDEX($A$1:$A$17725,MATCH(G19150,$G$1:$G$17725,0)))</f>
        <v>#N/A</v>
      </c>
      <c r="C19150" s="1" t="str">
        <f aca="false">IF(H19150="",F19150,H19150)</f>
        <v>forrest city- eldridge road</v>
      </c>
      <c r="F19150" s="5"/>
      <c r="G19150" s="1" t="n">
        <v>64262</v>
      </c>
      <c r="H19150" s="1" t="s">
        <v>24735</v>
      </c>
      <c r="I19150" s="1" t="n">
        <v>60025</v>
      </c>
      <c r="J19150" s="1" t="s">
        <v>21017</v>
      </c>
      <c r="K19150" s="1" t="s">
        <v>24734</v>
      </c>
    </row>
    <row r="19151" customFormat="false" ht="15" hidden="false" customHeight="true" outlineLevel="0" collapsed="false">
      <c r="A19151" s="1" t="n">
        <f aca="false">IF(IFERROR((MATCH(G19151,$G$1:$G$17725,0)),0),INDEX($A$1:$A$17725,MATCH(G19151,$G$1:$G$17725,0)),MAX($A$2:$A19150)+1)</f>
        <v>14903</v>
      </c>
      <c r="B19151" s="1" t="e">
        <f aca="false">IF(COUNTIF($G$1:$G$17725,G19151&gt;0),0,INDEX($A$1:$A$17725,MATCH(G19151,$G$1:$G$17725,0)))</f>
        <v>#N/A</v>
      </c>
      <c r="C19151" s="1" t="str">
        <f aca="false">IF(H19151="",F19151,H19151)</f>
        <v>hot springs 2020</v>
      </c>
      <c r="F19151" s="5"/>
      <c r="G19151" s="1" t="n">
        <v>64263</v>
      </c>
      <c r="H19151" s="1" t="s">
        <v>24736</v>
      </c>
      <c r="I19151" s="1" t="n">
        <v>60025</v>
      </c>
      <c r="J19151" s="1" t="s">
        <v>21017</v>
      </c>
      <c r="K19151" s="1" t="s">
        <v>24734</v>
      </c>
    </row>
    <row r="19152" customFormat="false" ht="15" hidden="false" customHeight="true" outlineLevel="0" collapsed="false">
      <c r="A19152" s="1" t="n">
        <f aca="false">IF(IFERROR((MATCH(G19152,$G$1:$G$17725,0)),0),INDEX($A$1:$A$17725,MATCH(G19152,$G$1:$G$17725,0)),MAX($A$2:$A19151)+1)</f>
        <v>14904</v>
      </c>
      <c r="B19152" s="1" t="e">
        <f aca="false">IF(COUNTIF($G$1:$G$17725,G19152&gt;0),0,INDEX($A$1:$A$17725,MATCH(G19152,$G$1:$G$17725,0)))</f>
        <v>#N/A</v>
      </c>
      <c r="C19152" s="1" t="str">
        <f aca="false">IF(H19152="",F19152,H19152)</f>
        <v>las virgenes</v>
      </c>
      <c r="F19152" s="5"/>
      <c r="G19152" s="1" t="n">
        <v>64264</v>
      </c>
      <c r="H19152" s="1" t="s">
        <v>24737</v>
      </c>
      <c r="I19152" s="1" t="n">
        <v>60025</v>
      </c>
      <c r="J19152" s="1" t="s">
        <v>21017</v>
      </c>
      <c r="K19152" s="1" t="s">
        <v>24738</v>
      </c>
    </row>
    <row r="19153" customFormat="false" ht="15" hidden="false" customHeight="true" outlineLevel="0" collapsed="false">
      <c r="A19153" s="1" t="n">
        <f aca="false">IF(IFERROR((MATCH(G19153,$G$1:$G$17725,0)),0),INDEX($A$1:$A$17725,MATCH(G19153,$G$1:$G$17725,0)),MAX($A$2:$A19152)+1)</f>
        <v>14905</v>
      </c>
      <c r="B19153" s="1" t="e">
        <f aca="false">IF(COUNTIF($G$1:$G$17725,G19153&gt;0),0,INDEX($A$1:$A$17725,MATCH(G19153,$G$1:$G$17725,0)))</f>
        <v>#N/A</v>
      </c>
      <c r="C19153" s="1" t="str">
        <f aca="false">IF(H19153="",F19153,H19153)</f>
        <v>alamosa solar south csg</v>
      </c>
      <c r="F19153" s="5"/>
      <c r="G19153" s="1" t="n">
        <v>64266</v>
      </c>
      <c r="H19153" s="1" t="s">
        <v>24739</v>
      </c>
      <c r="I19153" s="1" t="n">
        <v>60025</v>
      </c>
      <c r="J19153" s="1" t="s">
        <v>21017</v>
      </c>
      <c r="K19153" s="1" t="s">
        <v>24245</v>
      </c>
    </row>
    <row r="19154" customFormat="false" ht="15" hidden="false" customHeight="true" outlineLevel="0" collapsed="false">
      <c r="A19154" s="1" t="n">
        <f aca="false">IF(IFERROR((MATCH(G19154,$G$1:$G$17725,0)),0),INDEX($A$1:$A$17725,MATCH(G19154,$G$1:$G$17725,0)),MAX($A$2:$A19153)+1)</f>
        <v>14906</v>
      </c>
      <c r="B19154" s="1" t="e">
        <f aca="false">IF(COUNTIF($G$1:$G$17725,G19154&gt;0),0,INDEX($A$1:$A$17725,MATCH(G19154,$G$1:$G$17725,0)))</f>
        <v>#N/A</v>
      </c>
      <c r="C19154" s="1" t="str">
        <f aca="false">IF(H19154="",F19154,H19154)</f>
        <v>esca-ll-colton, llc</v>
      </c>
      <c r="F19154" s="5"/>
      <c r="G19154" s="1" t="n">
        <v>64270</v>
      </c>
      <c r="H19154" s="1" t="s">
        <v>24740</v>
      </c>
      <c r="I19154" s="1" t="n">
        <v>62915</v>
      </c>
      <c r="J19154" s="1" t="s">
        <v>23393</v>
      </c>
      <c r="K19154" s="1" t="s">
        <v>24741</v>
      </c>
    </row>
    <row r="19155" customFormat="false" ht="15" hidden="false" customHeight="true" outlineLevel="0" collapsed="false">
      <c r="A19155" s="1" t="n">
        <f aca="false">IF(IFERROR((MATCH(G19155,$G$1:$G$17725,0)),0),INDEX($A$1:$A$17725,MATCH(G19155,$G$1:$G$17725,0)),MAX($A$2:$A19154)+1)</f>
        <v>14907</v>
      </c>
      <c r="B19155" s="1" t="e">
        <f aca="false">IF(COUNTIF($G$1:$G$17725,G19155&gt;0),0,INDEX($A$1:$A$17725,MATCH(G19155,$G$1:$G$17725,0)))</f>
        <v>#N/A</v>
      </c>
      <c r="C19155" s="1" t="str">
        <f aca="false">IF(H19155="",F19155,H19155)</f>
        <v>arlington energy center i</v>
      </c>
      <c r="F19155" s="5"/>
      <c r="G19155" s="1" t="n">
        <v>64272</v>
      </c>
      <c r="H19155" s="1" t="s">
        <v>24742</v>
      </c>
      <c r="I19155" s="1" t="n">
        <v>63862</v>
      </c>
      <c r="J19155" s="1" t="s">
        <v>24742</v>
      </c>
      <c r="K19155" s="1" t="s">
        <v>24417</v>
      </c>
    </row>
    <row r="19156" customFormat="false" ht="15" hidden="false" customHeight="true" outlineLevel="0" collapsed="false">
      <c r="A19156" s="1" t="n">
        <f aca="false">A15234</f>
        <v>11533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Spokane N.E.</v>
      </c>
      <c r="D19156" s="1" t="n">
        <v>182</v>
      </c>
      <c r="E19156" s="1" t="s">
        <v>224</v>
      </c>
      <c r="F19156" s="5" t="s">
        <v>24743</v>
      </c>
      <c r="H19156" s="1"/>
    </row>
    <row r="19157" customFormat="false" ht="15" hidden="false" customHeight="true" outlineLevel="0" collapsed="false">
      <c r="A19157" s="1" t="n">
        <f aca="false">A362</f>
        <v>245</v>
      </c>
      <c r="B19157" s="1" t="n">
        <f aca="false">IF(COUNTIF($G$1:$G$12712,G19157&gt;0),0,INDEX($A$1:$A$12712,MATCH(G19157,$G$1:$G$12712,0)))</f>
        <v>245</v>
      </c>
      <c r="C19157" s="1" t="str">
        <f aca="false">IF(H19157="",F19157,H19157)</f>
        <v>Hamilton Moses</v>
      </c>
      <c r="D19157" s="1" t="n">
        <v>226</v>
      </c>
      <c r="E19157" s="13" t="s">
        <v>85</v>
      </c>
      <c r="F19157" s="13" t="s">
        <v>24744</v>
      </c>
      <c r="G19157" s="13" t="n">
        <v>168</v>
      </c>
      <c r="H19157" s="13" t="s">
        <v>678</v>
      </c>
      <c r="I19157" s="13" t="n">
        <v>814</v>
      </c>
      <c r="J19157" s="13" t="s">
        <v>87</v>
      </c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649</v>
      </c>
      <c r="B19158" s="1" t="n">
        <f aca="false">IF(COUNTIF($G$1:$G$12712,G19158&gt;0),0,INDEX($A$1:$A$12712,MATCH(G19158,$G$1:$G$12712,0)))</f>
        <v>649</v>
      </c>
      <c r="C19158" s="1" t="str">
        <f aca="false">IF(H19158="",F19158,H19158)</f>
        <v>William F Wyman</v>
      </c>
      <c r="D19158" s="1" t="n">
        <v>51</v>
      </c>
      <c r="E19158" s="1" t="s">
        <v>20377</v>
      </c>
      <c r="F19158" s="1" t="s">
        <v>24745</v>
      </c>
      <c r="G19158" s="1" t="n">
        <v>1507</v>
      </c>
      <c r="H19158" s="1" t="s">
        <v>1547</v>
      </c>
      <c r="I19158" s="1" t="n">
        <v>31719</v>
      </c>
      <c r="J19158" s="1" t="s">
        <v>1548</v>
      </c>
      <c r="K19158" s="1" t="s">
        <v>17666</v>
      </c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14908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blank</v>
      </c>
      <c r="D19159" s="1" t="n">
        <v>294</v>
      </c>
      <c r="E19159" s="1" t="s">
        <v>16706</v>
      </c>
      <c r="F19159" s="5" t="s">
        <v>24746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14909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solar:</v>
      </c>
      <c r="D19160" s="1" t="n">
        <v>294</v>
      </c>
      <c r="E19160" s="1" t="s">
        <v>16706</v>
      </c>
      <c r="F19160" s="5" t="s">
        <v>24747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14910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*changing the installed capacity for salmon</v>
      </c>
      <c r="D19161" s="1" t="n">
        <v>403</v>
      </c>
      <c r="E19161" s="1" t="s">
        <v>17697</v>
      </c>
      <c r="F19161" s="5" t="s">
        <v>24748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14911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actual project capacity is 5.0 mw.</v>
      </c>
      <c r="D19162" s="1" t="n">
        <v>403</v>
      </c>
      <c r="E19162" s="1" t="s">
        <v>17697</v>
      </c>
      <c r="F19162" s="5" t="s">
        <v>24749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14912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auke bay internal combustion:</v>
      </c>
      <c r="D19163" s="1" t="n">
        <v>403</v>
      </c>
      <c r="E19163" s="1" t="s">
        <v>17697</v>
      </c>
      <c r="F19163" s="5" t="s">
        <v>24750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14913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capacity is 8.5 mw. project capacity is 5 mw</v>
      </c>
      <c r="D19164" s="1" t="n">
        <v>403</v>
      </c>
      <c r="E19164" s="1" t="s">
        <v>17697</v>
      </c>
      <c r="F19164" s="5" t="s">
        <v>24751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14914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creek for 1984 from 9.5 for previous years</v>
      </c>
      <c r="D19165" s="1" t="n">
        <v>403</v>
      </c>
      <c r="E19165" s="1" t="s">
        <v>17697</v>
      </c>
      <c r="F19165" s="5" t="s">
        <v>24752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14915</v>
      </c>
      <c r="B19166" s="1" t="e">
        <f aca="false">IF(COUNTIF($G$1:$G$12712,G19166&gt;0),0,INDEX($A$1:$A$12712,MATCH(G19166,$G$1:$G$12712,0)))</f>
        <v>#N/A</v>
      </c>
      <c r="C19166" s="1" t="str">
        <f aca="false">IF(H19166="",F19166,H19166)</f>
        <v>gold creek internal combustion:</v>
      </c>
      <c r="D19166" s="1" t="n">
        <v>403</v>
      </c>
      <c r="E19166" s="1" t="s">
        <v>17697</v>
      </c>
      <c r="F19166" s="5" t="s">
        <v>24753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14916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installed capacity is 8.5 mw</v>
      </c>
      <c r="D19167" s="1" t="n">
        <v>403</v>
      </c>
      <c r="E19167" s="1" t="s">
        <v>17697</v>
      </c>
      <c r="F19167" s="5" t="s">
        <v>24754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14917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lemon creek internal combustion:</v>
      </c>
      <c r="D19168" s="1" t="n">
        <v>403</v>
      </c>
      <c r="E19168" s="1" t="s">
        <v>17697</v>
      </c>
      <c r="F19168" s="5" t="s">
        <v>24755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14918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out of salmon creek to 5 mw.</v>
      </c>
      <c r="D19169" s="1" t="n">
        <v>403</v>
      </c>
      <c r="E19169" s="1" t="s">
        <v>17697</v>
      </c>
      <c r="F19169" s="5" t="s">
        <v>24756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14919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plant was decommissioned in 1997 &amp; the capacity</v>
      </c>
      <c r="D19170" s="1" t="n">
        <v>403</v>
      </c>
      <c r="E19170" s="1" t="s">
        <v>17697</v>
      </c>
      <c r="F19170" s="5" t="s">
        <v>24757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14920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power out of salmon creek to 5 mw.</v>
      </c>
      <c r="D19171" s="1" t="n">
        <v>403</v>
      </c>
      <c r="E19171" s="1" t="s">
        <v>17697</v>
      </c>
      <c r="F19171" s="5" t="s">
        <v>24758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14921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power out of salmon creek to 5 mw. installed</v>
      </c>
      <c r="D19172" s="1" t="n">
        <v>403</v>
      </c>
      <c r="E19172" s="1" t="s">
        <v>17697</v>
      </c>
      <c r="F19172" s="5" t="s">
        <v>24759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14922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project capacity is 5 mw</v>
      </c>
      <c r="D19173" s="1" t="n">
        <v>403</v>
      </c>
      <c r="E19173" s="1" t="s">
        <v>17697</v>
      </c>
      <c r="F19173" s="5" t="s">
        <v>24760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14923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size of the penstock limits the maximum power</v>
      </c>
      <c r="D19174" s="1" t="n">
        <v>403</v>
      </c>
      <c r="E19174" s="1" t="s">
        <v>17697</v>
      </c>
      <c r="F19174" s="5" t="s">
        <v>24761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14924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the size of the penstock limits the maximum</v>
      </c>
      <c r="D19175" s="1" t="n">
        <v>403</v>
      </c>
      <c r="E19175" s="1" t="s">
        <v>17697</v>
      </c>
      <c r="F19175" s="5" t="s">
        <v>24762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14925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to the correct number. the upper salmon power</v>
      </c>
      <c r="D19176" s="1" t="n">
        <v>403</v>
      </c>
      <c r="E19176" s="1" t="s">
        <v>17697</v>
      </c>
      <c r="F19176" s="5" t="s">
        <v>24763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14926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was never subtracted from the project. the</v>
      </c>
      <c r="D19177" s="1" t="n">
        <v>403</v>
      </c>
      <c r="E19177" s="1" t="s">
        <v>17697</v>
      </c>
      <c r="F19177" s="5" t="s">
        <v>24764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14927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none</v>
      </c>
      <c r="D19178" s="1" t="n">
        <v>349</v>
      </c>
      <c r="E19178" s="1" t="s">
        <v>17720</v>
      </c>
      <c r="F19178" s="5" t="s">
        <v>20674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14928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not applicable</v>
      </c>
      <c r="D19179" s="1" t="n">
        <v>349</v>
      </c>
      <c r="E19179" s="1" t="s">
        <v>17720</v>
      </c>
      <c r="F19179" s="5" t="s">
        <v>24765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14929</v>
      </c>
      <c r="B19180" s="1" t="e">
        <f aca="false">IF(COUNTIF($G$1:$G$12712,G19180&gt;0),0,INDEX($A$1:$A$12712,MATCH(G19180,$G$1:$G$12712,0)))</f>
        <v>#N/A</v>
      </c>
      <c r="C19180" s="1" t="n">
        <f aca="false">IF(H19180="",F19180,H19180)</f>
        <v>0</v>
      </c>
      <c r="D19180" s="1" t="n">
        <v>226</v>
      </c>
      <c r="E19180" s="1" t="s">
        <v>17752</v>
      </c>
      <c r="F19180" s="5" t="n">
        <v>0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14930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(1) applicable to atlantic city</v>
      </c>
      <c r="D19181" s="1" t="n">
        <v>292</v>
      </c>
      <c r="E19181" s="1" t="s">
        <v>17769</v>
      </c>
      <c r="F19181" s="5" t="s">
        <v>24766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14931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electrics share of jointly-</v>
      </c>
      <c r="D19182" s="1" t="n">
        <v>292</v>
      </c>
      <c r="E19182" s="1" t="s">
        <v>17769</v>
      </c>
      <c r="F19182" s="5" t="s">
        <v>24767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14932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included on pages 402, 403, and 403a</v>
      </c>
      <c r="D19183" s="1" t="n">
        <v>292</v>
      </c>
      <c r="E19183" s="1" t="s">
        <v>17769</v>
      </c>
      <c r="F19183" s="5" t="s">
        <v>24768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14933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is in kilowatt-hours.</v>
      </c>
      <c r="D19184" s="1" t="n">
        <v>292</v>
      </c>
      <c r="E19184" s="1" t="s">
        <v>17769</v>
      </c>
      <c r="F19184" s="5" t="s">
        <v>24769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14934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note: amounts per above are not</v>
      </c>
      <c r="D19185" s="1" t="n">
        <v>292</v>
      </c>
      <c r="E19185" s="1" t="s">
        <v>17769</v>
      </c>
      <c r="F19185" s="5" t="s">
        <v>24770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14935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note: generation provided in column (e)</v>
      </c>
      <c r="D19186" s="1" t="n">
        <v>292</v>
      </c>
      <c r="E19186" s="1" t="s">
        <v>17769</v>
      </c>
      <c r="F19186" s="5" t="s">
        <v>24771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14936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owned facility.</v>
      </c>
      <c r="D19187" s="1" t="n">
        <v>292</v>
      </c>
      <c r="E19187" s="1" t="s">
        <v>17769</v>
      </c>
      <c r="F19187" s="5" t="s">
        <v>24772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14937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none</v>
      </c>
      <c r="D19188" s="1" t="n">
        <v>158</v>
      </c>
      <c r="E19188" s="1" t="s">
        <v>17819</v>
      </c>
      <c r="F19188" s="5" t="s">
        <v>20674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14938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(plant not yet in service)</v>
      </c>
      <c r="D19189" s="1" t="n">
        <v>285</v>
      </c>
      <c r="E19189" s="1" t="s">
        <v>17571</v>
      </c>
      <c r="F19189" s="5" t="s">
        <v>24773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14939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(put into</v>
      </c>
      <c r="D19190" s="1" t="n">
        <v>285</v>
      </c>
      <c r="E19190" s="1" t="s">
        <v>17571</v>
      </c>
      <c r="F19190" s="5" t="s">
        <v>24774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14940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(put into "cold" reserve 9-1-95)</v>
      </c>
      <c r="D19191" s="1" t="n">
        <v>285</v>
      </c>
      <c r="E19191" s="1" t="s">
        <v>17571</v>
      </c>
      <c r="F19191" s="5" t="s">
        <v>24775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14941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not applicable</v>
      </c>
      <c r="D19192" s="1" t="n">
        <v>3</v>
      </c>
      <c r="E19192" s="1" t="s">
        <v>17850</v>
      </c>
      <c r="F19192" s="5" t="s">
        <v>24765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14942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none</v>
      </c>
      <c r="D19193" s="1" t="n">
        <v>4</v>
      </c>
      <c r="E19193" s="1" t="s">
        <v>17863</v>
      </c>
      <c r="F19193" s="5" t="s">
        <v>20674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14943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internal combustion:</v>
      </c>
      <c r="D19194" s="1" t="n">
        <v>5</v>
      </c>
      <c r="E19194" s="1" t="s">
        <v>17869</v>
      </c>
      <c r="F19194" s="5" t="s">
        <v>24776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14944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may 1995.</v>
      </c>
      <c r="D19195" s="1" t="n">
        <v>5</v>
      </c>
      <c r="E19195" s="1" t="s">
        <v>17869</v>
      </c>
      <c r="F19195" s="5" t="s">
        <v>24777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14945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--blank--</v>
      </c>
      <c r="D19196" s="1" t="n">
        <v>160</v>
      </c>
      <c r="E19196" s="1" t="s">
        <v>17878</v>
      </c>
      <c r="F19196" s="5" t="s">
        <v>24778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14946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not applicable</v>
      </c>
      <c r="D19197" s="1" t="n">
        <v>6</v>
      </c>
      <c r="E19197" s="1" t="s">
        <v>17900</v>
      </c>
      <c r="F19197" s="5" t="s">
        <v>24765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14947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(1) operated on an emergency basis only.</v>
      </c>
      <c r="D19198" s="1" t="n">
        <v>7</v>
      </c>
      <c r="E19198" s="1" t="s">
        <v>17909</v>
      </c>
      <c r="F19198" s="5" t="s">
        <v>24779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14948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basis only.</v>
      </c>
      <c r="D19199" s="1" t="n">
        <v>7</v>
      </c>
      <c r="E19199" s="1" t="s">
        <v>17909</v>
      </c>
      <c r="F19199" s="5" t="s">
        <v>24780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14949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7</v>
      </c>
      <c r="E19200" s="1" t="s">
        <v>17909</v>
      </c>
      <c r="F19200" s="5" t="s">
        <v>20674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14950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none.</v>
      </c>
      <c r="D19201" s="1" t="n">
        <v>7</v>
      </c>
      <c r="E19201" s="1" t="s">
        <v>17909</v>
      </c>
      <c r="F19201" s="5" t="s">
        <v>24781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14951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not applicable</v>
      </c>
      <c r="D19202" s="1" t="n">
        <v>7</v>
      </c>
      <c r="E19202" s="1" t="s">
        <v>17909</v>
      </c>
      <c r="F19202" s="5" t="s">
        <v>24765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14952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 o n e</v>
      </c>
      <c r="D19203" s="1" t="n">
        <v>185</v>
      </c>
      <c r="E19203" s="1" t="s">
        <v>17920</v>
      </c>
      <c r="F19203" s="5" t="s">
        <v>24782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14953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185</v>
      </c>
      <c r="E19204" s="1" t="s">
        <v>17920</v>
      </c>
      <c r="F19204" s="5" t="s">
        <v>20674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14954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not applicable</v>
      </c>
      <c r="D19205" s="1" t="n">
        <v>185</v>
      </c>
      <c r="E19205" s="1" t="s">
        <v>17920</v>
      </c>
      <c r="F19205" s="5" t="s">
        <v>24765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14955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hydro:</v>
      </c>
      <c r="D19206" s="1" t="n">
        <v>212</v>
      </c>
      <c r="E19206" s="1" t="s">
        <v>17926</v>
      </c>
      <c r="F19206" s="5" t="s">
        <v>24783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14956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internal combustion:</v>
      </c>
      <c r="D19207" s="1" t="n">
        <v>212</v>
      </c>
      <c r="E19207" s="1" t="s">
        <v>17926</v>
      </c>
      <c r="F19207" s="5" t="s">
        <v>24776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14957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none</v>
      </c>
      <c r="D19208" s="1" t="n">
        <v>212</v>
      </c>
      <c r="E19208" s="1" t="s">
        <v>17926</v>
      </c>
      <c r="F19208" s="5" t="s">
        <v>20674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14958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none</v>
      </c>
      <c r="D19209" s="1" t="n">
        <v>198</v>
      </c>
      <c r="E19209" s="1" t="s">
        <v>17986</v>
      </c>
      <c r="F19209" s="5" t="s">
        <v>20674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14959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diesel</v>
      </c>
      <c r="D19210" s="1" t="n">
        <v>405</v>
      </c>
      <c r="E19210" s="1" t="s">
        <v>17994</v>
      </c>
      <c r="F19210" s="5" t="s">
        <v>24784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14960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diesel:</v>
      </c>
      <c r="D19211" s="1" t="n">
        <v>405</v>
      </c>
      <c r="E19211" s="1" t="s">
        <v>17994</v>
      </c>
      <c r="F19211" s="5" t="s">
        <v>24785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14961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hydro:</v>
      </c>
      <c r="D19212" s="1" t="n">
        <v>405</v>
      </c>
      <c r="E19212" s="1" t="s">
        <v>17994</v>
      </c>
      <c r="F19212" s="5" t="s">
        <v>24783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14962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hydro: license no.</v>
      </c>
      <c r="D19213" s="1" t="n">
        <v>405</v>
      </c>
      <c r="E19213" s="1" t="s">
        <v>17994</v>
      </c>
      <c r="F19213" s="5" t="s">
        <v>24786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14963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none</v>
      </c>
      <c r="D19214" s="1" t="n">
        <v>405</v>
      </c>
      <c r="E19214" s="1" t="s">
        <v>17994</v>
      </c>
      <c r="F19214" s="5" t="s">
        <v>20674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14964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none</v>
      </c>
      <c r="D19215" s="1" t="n">
        <v>172</v>
      </c>
      <c r="E19215" s="1" t="s">
        <v>18001</v>
      </c>
      <c r="F19215" s="5" t="s">
        <v>20674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14965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none</v>
      </c>
      <c r="D19216" s="1" t="n">
        <v>9</v>
      </c>
      <c r="E19216" s="1" t="s">
        <v>24787</v>
      </c>
      <c r="F19216" s="5" t="s">
        <v>20674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14966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none</v>
      </c>
      <c r="D19217" s="1" t="n">
        <v>10</v>
      </c>
      <c r="E19217" s="1" t="s">
        <v>18043</v>
      </c>
      <c r="F19217" s="5" t="s">
        <v>20674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14967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406</v>
      </c>
      <c r="E19218" s="1" t="s">
        <v>18081</v>
      </c>
      <c r="F19218" s="5" t="s">
        <v>20674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14968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(ferc licensed</v>
      </c>
      <c r="D19219" s="1" t="n">
        <v>165</v>
      </c>
      <c r="E19219" s="1" t="s">
        <v>18095</v>
      </c>
      <c r="F19219" s="5" t="s">
        <v>24788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14969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108, number 3 and pages 206-207, line no.86</v>
      </c>
      <c r="D19220" s="1" t="n">
        <v>165</v>
      </c>
      <c r="E19220" s="1" t="s">
        <v>18095</v>
      </c>
      <c r="F19220" s="5" t="s">
        <v>24789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14970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and note in column (e) for details. on</v>
      </c>
      <c r="D19221" s="1" t="n">
        <v>165</v>
      </c>
      <c r="E19221" s="1" t="s">
        <v>18095</v>
      </c>
      <c r="F19221" s="5" t="s">
        <v>24790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14971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approving transfer of, and amending,</v>
      </c>
      <c r="D19222" s="1" t="n">
        <v>165</v>
      </c>
      <c r="E19222" s="1" t="s">
        <v>18095</v>
      </c>
      <c r="F19222" s="5" t="s">
        <v>24791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14972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february 22, 1996, the ferc issued an order</v>
      </c>
      <c r="D19223" s="1" t="n">
        <v>165</v>
      </c>
      <c r="E19223" s="1" t="s">
        <v>18095</v>
      </c>
      <c r="F19223" s="5" t="s">
        <v>24792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14973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license of this facility, designated as</v>
      </c>
      <c r="D19224" s="1" t="n">
        <v>165</v>
      </c>
      <c r="E19224" s="1" t="s">
        <v>18095</v>
      </c>
      <c r="F19224" s="5" t="s">
        <v>24793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14974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note: columns (d) and (l) are not applicable</v>
      </c>
      <c r="D19225" s="1" t="n">
        <v>165</v>
      </c>
      <c r="E19225" s="1" t="s">
        <v>18095</v>
      </c>
      <c r="F19225" s="5" t="s">
        <v>24794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14975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note: columns (d) and (l) are not applicable.</v>
      </c>
      <c r="D19226" s="1" t="n">
        <v>165</v>
      </c>
      <c r="E19226" s="1" t="s">
        <v>18095</v>
      </c>
      <c r="F19226" s="5" t="s">
        <v>24795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14976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project no. 2446)</v>
      </c>
      <c r="D19227" s="1" t="n">
        <v>165</v>
      </c>
      <c r="E19227" s="1" t="s">
        <v>18095</v>
      </c>
      <c r="F19227" s="5" t="s">
        <v>24796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14977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was sold on march 20, 1996. see ferc page</v>
      </c>
      <c r="D19228" s="1" t="n">
        <v>165</v>
      </c>
      <c r="E19228" s="1" t="s">
        <v>18095</v>
      </c>
      <c r="F19228" s="5" t="s">
        <v>24797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14978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(martha's vineyard) therefore totals are</v>
      </c>
      <c r="D19229" s="1" t="n">
        <v>11</v>
      </c>
      <c r="E19229" s="1" t="s">
        <v>18125</v>
      </c>
      <c r="F19229" s="5" t="s">
        <v>24798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14979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column (f) the plants were sold 12/30/98</v>
      </c>
      <c r="D19230" s="1" t="n">
        <v>11</v>
      </c>
      <c r="E19230" s="1" t="s">
        <v>18125</v>
      </c>
      <c r="F19230" s="5" t="s">
        <v>24799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14980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columns (h) and (j) are not maintained by</v>
      </c>
      <c r="D19231" s="1" t="n">
        <v>11</v>
      </c>
      <c r="E19231" s="1" t="s">
        <v>18125</v>
      </c>
      <c r="F19231" s="5" t="s">
        <v>24800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14981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none</v>
      </c>
      <c r="D19232" s="1" t="n">
        <v>11</v>
      </c>
      <c r="E19232" s="1" t="s">
        <v>18125</v>
      </c>
      <c r="F19232" s="5" t="s">
        <v>20674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14982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plant since they are in the same vicinity,</v>
      </c>
      <c r="D19233" s="1" t="n">
        <v>11</v>
      </c>
      <c r="E19233" s="1" t="s">
        <v>18125</v>
      </c>
      <c r="F19233" s="5" t="s">
        <v>24801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14983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plant since they are in the same vicinty,</v>
      </c>
      <c r="D19234" s="1" t="n">
        <v>11</v>
      </c>
      <c r="E19234" s="1" t="s">
        <v>18125</v>
      </c>
      <c r="F19234" s="5" t="s">
        <v>24802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14984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provided.</v>
      </c>
      <c r="D19235" s="1" t="n">
        <v>11</v>
      </c>
      <c r="E19235" s="1" t="s">
        <v>18125</v>
      </c>
      <c r="F19235" s="5" t="s">
        <v>24803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14985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none</v>
      </c>
      <c r="D19236" s="1" t="n">
        <v>269</v>
      </c>
      <c r="E19236" s="1" t="s">
        <v>20067</v>
      </c>
      <c r="F19236" s="5" t="s">
        <v>20674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14986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not applicable</v>
      </c>
      <c r="D19237" s="1" t="n">
        <v>269</v>
      </c>
      <c r="E19237" s="1" t="s">
        <v>20067</v>
      </c>
      <c r="F19237" s="5" t="s">
        <v>24765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14987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none applicable</v>
      </c>
      <c r="D19238" s="1" t="n">
        <v>159</v>
      </c>
      <c r="E19238" s="1" t="s">
        <v>18130</v>
      </c>
      <c r="F19238" s="5" t="s">
        <v>24804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14988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none applicable.</v>
      </c>
      <c r="D19239" s="1" t="n">
        <v>159</v>
      </c>
      <c r="E19239" s="1" t="s">
        <v>18130</v>
      </c>
      <c r="F19239" s="5" t="s">
        <v>24805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14989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not applicable</v>
      </c>
      <c r="D19240" s="1" t="n">
        <v>159</v>
      </c>
      <c r="E19240" s="1" t="s">
        <v>18130</v>
      </c>
      <c r="F19240" s="5" t="s">
        <v>24765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14990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(1) operated under license #2576</v>
      </c>
      <c r="D19241" s="1" t="n">
        <v>243</v>
      </c>
      <c r="E19241" s="1" t="s">
        <v>18159</v>
      </c>
      <c r="F19241" s="5" t="s">
        <v>24806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14991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(2) operated under license #2662</v>
      </c>
      <c r="D19242" s="1" t="n">
        <v>243</v>
      </c>
      <c r="E19242" s="1" t="s">
        <v>18159</v>
      </c>
      <c r="F19242" s="5" t="s">
        <v>24807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14992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(3) operated under license #2597</v>
      </c>
      <c r="D19243" s="1" t="n">
        <v>243</v>
      </c>
      <c r="E19243" s="1" t="s">
        <v>18159</v>
      </c>
      <c r="F19243" s="5" t="s">
        <v>24808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14993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anticipated capacity shortage of</v>
      </c>
      <c r="D19244" s="1" t="n">
        <v>243</v>
      </c>
      <c r="E19244" s="1" t="s">
        <v>18159</v>
      </c>
      <c r="F19244" s="5" t="s">
        <v>24809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14994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none</v>
      </c>
      <c r="D19245" s="1" t="n">
        <v>243</v>
      </c>
      <c r="E19245" s="1" t="s">
        <v>18159</v>
      </c>
      <c r="F19245" s="5" t="s">
        <v>20674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14995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production expenses related to</v>
      </c>
      <c r="D19246" s="1" t="n">
        <v>243</v>
      </c>
      <c r="E19246" s="1" t="s">
        <v>18159</v>
      </c>
      <c r="F19246" s="5" t="s">
        <v>24810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14996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to the system</v>
      </c>
      <c r="D19247" s="1" t="n">
        <v>243</v>
      </c>
      <c r="E19247" s="1" t="s">
        <v>18159</v>
      </c>
      <c r="F19247" s="5" t="s">
        <v>24811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14997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hydraulic:</v>
      </c>
      <c r="D19248" s="1" t="n">
        <v>163</v>
      </c>
      <c r="E19248" s="1" t="s">
        <v>18210</v>
      </c>
      <c r="F19248" s="5" t="s">
        <v>24812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14998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hydro:</v>
      </c>
      <c r="D19249" s="1" t="n">
        <v>163</v>
      </c>
      <c r="E19249" s="1" t="s">
        <v>18210</v>
      </c>
      <c r="F19249" s="5" t="s">
        <v>24783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14999</v>
      </c>
      <c r="B19250" s="1" t="e">
        <f aca="false">IF(COUNTIF($G$1:$G$12712,G19250&gt;0),0,INDEX($A$1:$A$12712,MATCH(G19250,$G$1:$G$12712,0)))</f>
        <v>#N/A</v>
      </c>
      <c r="C19250" s="1" t="str">
        <f aca="false">IF(H19250="",F19250,H19250)</f>
        <v>internal combustion:</v>
      </c>
      <c r="D19250" s="1" t="n">
        <v>163</v>
      </c>
      <c r="E19250" s="1" t="s">
        <v>18210</v>
      </c>
      <c r="F19250" s="5" t="s">
        <v>24776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15000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solar:</v>
      </c>
      <c r="D19251" s="1" t="n">
        <v>163</v>
      </c>
      <c r="E19251" s="1" t="s">
        <v>18210</v>
      </c>
      <c r="F19251" s="5" t="s">
        <v>24747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15001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wind:</v>
      </c>
      <c r="D19252" s="1" t="n">
        <v>163</v>
      </c>
      <c r="E19252" s="1" t="s">
        <v>18210</v>
      </c>
      <c r="F19252" s="5" t="s">
        <v>24813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15002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-</v>
      </c>
      <c r="D19253" s="1" t="n">
        <v>211</v>
      </c>
      <c r="E19253" s="1" t="s">
        <v>18227</v>
      </c>
      <c r="F19253" s="5" t="s">
        <v>18719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15003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291</v>
      </c>
      <c r="E19254" s="1" t="s">
        <v>18240</v>
      </c>
      <c r="F19254" s="5" t="s">
        <v>20674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15004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----------------</v>
      </c>
      <c r="D19255" s="1" t="n">
        <v>184</v>
      </c>
      <c r="E19255" s="1" t="s">
        <v>18281</v>
      </c>
      <c r="F19255" s="5" t="s">
        <v>24814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15005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------------------</v>
      </c>
      <c r="D19256" s="1" t="n">
        <v>184</v>
      </c>
      <c r="E19256" s="1" t="s">
        <v>18281</v>
      </c>
      <c r="F19256" s="5" t="s">
        <v>24815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15006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-------------------</v>
      </c>
      <c r="D19257" s="1" t="n">
        <v>184</v>
      </c>
      <c r="E19257" s="1" t="s">
        <v>18281</v>
      </c>
      <c r="F19257" s="5" t="s">
        <v>24816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15007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--------------------</v>
      </c>
      <c r="D19258" s="1" t="n">
        <v>184</v>
      </c>
      <c r="E19258" s="1" t="s">
        <v>18281</v>
      </c>
      <c r="F19258" s="5" t="s">
        <v>24817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15008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(1) license # 2585</v>
      </c>
      <c r="D19259" s="1" t="n">
        <v>170</v>
      </c>
      <c r="E19259" s="1" t="s">
        <v>18296</v>
      </c>
      <c r="F19259" s="5" t="s">
        <v>24818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15009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(2) license # 2607</v>
      </c>
      <c r="D19260" s="1" t="n">
        <v>170</v>
      </c>
      <c r="E19260" s="1" t="s">
        <v>18296</v>
      </c>
      <c r="F19260" s="5" t="s">
        <v>24819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15010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(3) license # 2406</v>
      </c>
      <c r="D19261" s="1" t="n">
        <v>170</v>
      </c>
      <c r="E19261" s="1" t="s">
        <v>18296</v>
      </c>
      <c r="F19261" s="5" t="s">
        <v>24820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15011</v>
      </c>
      <c r="B19262" s="1" t="e">
        <f aca="false">IF(COUNTIF($G$1:$G$12712,G19262&gt;0),0,INDEX($A$1:$A$12712,MATCH(G19262,$G$1:$G$12712,0)))</f>
        <v>#N/A</v>
      </c>
      <c r="C19262" s="1" t="str">
        <f aca="false">IF(H19262="",F19262,H19262)</f>
        <v>(4) locense # 2465</v>
      </c>
      <c r="D19262" s="1" t="n">
        <v>170</v>
      </c>
      <c r="E19262" s="1" t="s">
        <v>18296</v>
      </c>
      <c r="F19262" s="5" t="s">
        <v>24821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15012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(5) license # 2332</v>
      </c>
      <c r="D19263" s="1" t="n">
        <v>170</v>
      </c>
      <c r="E19263" s="1" t="s">
        <v>18296</v>
      </c>
      <c r="F19263" s="5" t="s">
        <v>24822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15013</v>
      </c>
      <c r="B19264" s="1" t="e">
        <f aca="false">IF(COUNTIF($G$1:$G$12712,G19264&gt;0),0,INDEX($A$1:$A$12712,MATCH(G19264,$G$1:$G$12712,0)))</f>
        <v>#N/A</v>
      </c>
      <c r="C19264" s="1" t="n">
        <f aca="false">IF(H19264="",F19264,H19264)</f>
        <v>0</v>
      </c>
      <c r="D19264" s="1" t="n">
        <v>170</v>
      </c>
      <c r="E19264" s="1" t="s">
        <v>18296</v>
      </c>
      <c r="F19264" s="5" t="n">
        <v>0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15014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 plants:</v>
      </c>
      <c r="D19265" s="1" t="n">
        <v>170</v>
      </c>
      <c r="E19265" s="1" t="s">
        <v>18296</v>
      </c>
      <c r="F19265" s="5" t="s">
        <v>18524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15015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15</v>
      </c>
      <c r="E19266" s="1" t="s">
        <v>24823</v>
      </c>
      <c r="F19266" s="5" t="s">
        <v>20674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15016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15</v>
      </c>
      <c r="E19267" s="1" t="s">
        <v>24823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15017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none</v>
      </c>
      <c r="D19268" s="1" t="n">
        <v>264</v>
      </c>
      <c r="E19268" s="1" t="s">
        <v>18343</v>
      </c>
      <c r="F19268" s="5" t="s">
        <v>20674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15018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not applicable</v>
      </c>
      <c r="D19269" s="1" t="n">
        <v>247</v>
      </c>
      <c r="E19269" s="1" t="s">
        <v>13290</v>
      </c>
      <c r="F19269" s="5" t="s">
        <v>24765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15019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hydro:</v>
      </c>
      <c r="D19270" s="1" t="n">
        <v>295</v>
      </c>
      <c r="E19270" s="1" t="s">
        <v>18365</v>
      </c>
      <c r="F19270" s="5" t="s">
        <v>24783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15020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solar:</v>
      </c>
      <c r="D19271" s="1" t="n">
        <v>295</v>
      </c>
      <c r="E19271" s="1" t="s">
        <v>18365</v>
      </c>
      <c r="F19271" s="5" t="s">
        <v>24747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15021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none</v>
      </c>
      <c r="D19272" s="1" t="n">
        <v>16</v>
      </c>
      <c r="E19272" s="1" t="s">
        <v>18384</v>
      </c>
      <c r="F19272" s="5" t="s">
        <v>20674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15022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cost of plant for diesel plants is included in</v>
      </c>
      <c r="D19273" s="1" t="n">
        <v>313</v>
      </c>
      <c r="E19273" s="1" t="s">
        <v>18388</v>
      </c>
      <c r="F19273" s="5" t="s">
        <v>24824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15023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diesel</v>
      </c>
      <c r="D19274" s="1" t="n">
        <v>313</v>
      </c>
      <c r="E19274" s="1" t="s">
        <v>18388</v>
      </c>
      <c r="F19274" s="5" t="s">
        <v>24784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15024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-----</v>
      </c>
      <c r="D19275" s="1" t="n">
        <v>231</v>
      </c>
      <c r="E19275" s="1" t="s">
        <v>18430</v>
      </c>
      <c r="F19275" s="5" t="s">
        <v>24825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15025</v>
      </c>
      <c r="B19276" s="1" t="e">
        <f aca="false">IF(COUNTIF($G$1:$G$12712,G19276&gt;0),0,INDEX($A$1:$A$12712,MATCH(G19276,$G$1:$G$12712,0)))</f>
        <v>#N/A</v>
      </c>
      <c r="C19276" s="1" t="n">
        <f aca="false">IF(H19276="",F19276,H19276)</f>
        <v>0</v>
      </c>
      <c r="D19276" s="1" t="n">
        <v>231</v>
      </c>
      <c r="E19276" s="1" t="s">
        <v>18430</v>
      </c>
      <c r="F19276" s="5" t="n">
        <v>0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15026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none</v>
      </c>
      <c r="D19277" s="1" t="n">
        <v>400</v>
      </c>
      <c r="E19277" s="1" t="s">
        <v>24826</v>
      </c>
      <c r="F19277" s="5" t="s">
        <v>20674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15027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none</v>
      </c>
      <c r="D19278" s="1" t="n">
        <v>17</v>
      </c>
      <c r="E19278" s="1" t="s">
        <v>24827</v>
      </c>
      <c r="F19278" s="5" t="s">
        <v>20674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15028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hydro:</v>
      </c>
      <c r="D19279" s="1" t="n">
        <v>18</v>
      </c>
      <c r="E19279" s="1" t="s">
        <v>18454</v>
      </c>
      <c r="F19279" s="5" t="s">
        <v>24783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15029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none</v>
      </c>
      <c r="D19280" s="1" t="n">
        <v>18</v>
      </c>
      <c r="E19280" s="1" t="s">
        <v>18454</v>
      </c>
      <c r="F19280" s="5" t="s">
        <v>20674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15030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not applicable</v>
      </c>
      <c r="D19281" s="1" t="n">
        <v>318</v>
      </c>
      <c r="E19281" s="1" t="s">
        <v>18475</v>
      </c>
      <c r="F19281" s="5" t="s">
        <v>24765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15031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pages 410 - 411 intentionally left blank.</v>
      </c>
      <c r="D19282" s="1" t="n">
        <v>318</v>
      </c>
      <c r="E19282" s="1" t="s">
        <v>18475</v>
      </c>
      <c r="F19282" s="5" t="s">
        <v>24828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15032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diesel plants</v>
      </c>
      <c r="D19283" s="1" t="n">
        <v>19</v>
      </c>
      <c r="E19283" s="1" t="s">
        <v>18509</v>
      </c>
      <c r="F19283" s="5" t="s">
        <v>24829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15033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diesel plants:</v>
      </c>
      <c r="D19284" s="1" t="n">
        <v>19</v>
      </c>
      <c r="E19284" s="1" t="s">
        <v>18509</v>
      </c>
      <c r="F19284" s="5" t="s">
        <v>24830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15034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(1) salmon units are classified as standby.</v>
      </c>
      <c r="D19285" s="1" t="n">
        <v>216</v>
      </c>
      <c r="E19285" s="1" t="s">
        <v>18544</v>
      </c>
      <c r="F19285" s="5" t="s">
        <v>24831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15035</v>
      </c>
      <c r="B19286" s="1" t="e">
        <f aca="false">IF(COUNTIF($G$1:$G$12712,G19286&gt;0),0,INDEX($A$1:$A$12712,MATCH(G19286,$G$1:$G$12712,0)))</f>
        <v>#N/A</v>
      </c>
      <c r="C19286" s="1" t="str">
        <f aca="false">IF(H19286="",F19286,H19286)</f>
        <v>hydro:</v>
      </c>
      <c r="D19286" s="1" t="n">
        <v>216</v>
      </c>
      <c r="E19286" s="1" t="s">
        <v>18544</v>
      </c>
      <c r="F19286" s="5" t="s">
        <v>24783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15036</v>
      </c>
      <c r="B19287" s="1" t="e">
        <f aca="false">IF(COUNTIF($G$1:$G$12712,G19287&gt;0),0,INDEX($A$1:$A$12712,MATCH(G19287,$G$1:$G$12712,0)))</f>
        <v>#N/A</v>
      </c>
      <c r="C19287" s="1" t="str">
        <f aca="false">IF(H19287="",F19287,H19287)</f>
        <v>internal combustion:</v>
      </c>
      <c r="D19287" s="1" t="n">
        <v>216</v>
      </c>
      <c r="E19287" s="1" t="s">
        <v>18544</v>
      </c>
      <c r="F19287" s="5" t="s">
        <v>24776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15037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none</v>
      </c>
      <c r="D19288" s="1" t="n">
        <v>20</v>
      </c>
      <c r="E19288" s="1" t="s">
        <v>18546</v>
      </c>
      <c r="F19288" s="5" t="s">
        <v>20674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15038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steam</v>
      </c>
      <c r="D19289" s="1" t="n">
        <v>201</v>
      </c>
      <c r="E19289" s="1" t="s">
        <v>18559</v>
      </c>
      <c r="F19289" s="5" t="s">
        <v>18052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15039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internal combustion:</v>
      </c>
      <c r="D19290" s="1" t="n">
        <v>279</v>
      </c>
      <c r="E19290" s="1" t="s">
        <v>13020</v>
      </c>
      <c r="F19290" s="5" t="s">
        <v>24776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15040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steam plant</v>
      </c>
      <c r="D19291" s="1" t="n">
        <v>279</v>
      </c>
      <c r="E19291" s="1" t="s">
        <v>13020</v>
      </c>
      <c r="F19291" s="5" t="s">
        <v>24832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15041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internal combustion:</v>
      </c>
      <c r="D19292" s="1" t="n">
        <v>21</v>
      </c>
      <c r="E19292" s="1" t="s">
        <v>18597</v>
      </c>
      <c r="F19292" s="5" t="s">
        <v>24776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15042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none.</v>
      </c>
      <c r="D19293" s="1" t="n">
        <v>173</v>
      </c>
      <c r="E19293" s="1" t="s">
        <v>17621</v>
      </c>
      <c r="F19293" s="5" t="s">
        <v>24781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15043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(32 units @ 1.5 mw each)</v>
      </c>
      <c r="D19294" s="1" t="n">
        <v>254</v>
      </c>
      <c r="E19294" s="1" t="s">
        <v>18642</v>
      </c>
      <c r="F19294" s="5" t="s">
        <v>24833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15044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(32 units @ 1.6 mw each)</v>
      </c>
      <c r="D19295" s="1" t="n">
        <v>254</v>
      </c>
      <c r="E19295" s="1" t="s">
        <v>18642</v>
      </c>
      <c r="F19295" s="5" t="s">
        <v>24834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15045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(32 units @1.5 mw each)</v>
      </c>
      <c r="D19296" s="1" t="n">
        <v>254</v>
      </c>
      <c r="E19296" s="1" t="s">
        <v>18642</v>
      </c>
      <c r="F19296" s="5" t="s">
        <v>24835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15046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(67 units @ 1.5 mw each)</v>
      </c>
      <c r="D19297" s="1" t="n">
        <v>254</v>
      </c>
      <c r="E19297" s="1" t="s">
        <v>18642</v>
      </c>
      <c r="F19297" s="5" t="s">
        <v>24836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15047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(67 units @ 1.5mw each)</v>
      </c>
      <c r="D19298" s="1" t="n">
        <v>254</v>
      </c>
      <c r="E19298" s="1" t="s">
        <v>18642</v>
      </c>
      <c r="F19298" s="5" t="s">
        <v>24837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15048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(67 units @1.5mw each)</v>
      </c>
      <c r="D19299" s="1" t="n">
        <v>254</v>
      </c>
      <c r="E19299" s="1" t="s">
        <v>18642</v>
      </c>
      <c r="F19299" s="5" t="s">
        <v>24838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15049</v>
      </c>
      <c r="B19300" s="1" t="e">
        <f aca="false">IF(COUNTIF($G$1:$G$12712,G19300&gt;0),0,INDEX($A$1:$A$12712,MATCH(G19300,$G$1:$G$12712,0)))</f>
        <v>#N/A</v>
      </c>
      <c r="C19300" s="1" t="n">
        <f aca="false">IF(H19300="",F19300,H19300)</f>
        <v>0</v>
      </c>
      <c r="D19300" s="1" t="n">
        <v>254</v>
      </c>
      <c r="E19300" s="1" t="s">
        <v>18642</v>
      </c>
      <c r="F19300" s="5" t="n">
        <v>0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15050</v>
      </c>
      <c r="B19301" s="1" t="e">
        <f aca="false">IF(COUNTIF($G$1:$G$12712,G19301&gt;0),0,INDEX($A$1:$A$12712,MATCH(G19301,$G$1:$G$12712,0)))</f>
        <v>#N/A</v>
      </c>
      <c r="C19301" s="1" t="n">
        <f aca="false">IF(H19301="",F19301,H19301)</f>
        <v>0</v>
      </c>
      <c r="D19301" s="1" t="n">
        <v>210</v>
      </c>
      <c r="E19301" s="1" t="s">
        <v>18668</v>
      </c>
      <c r="F19301" s="5" t="n">
        <v>0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15051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blank page</v>
      </c>
      <c r="D19302" s="1" t="n">
        <v>210</v>
      </c>
      <c r="E19302" s="1" t="s">
        <v>18668</v>
      </c>
      <c r="F19302" s="5" t="s">
        <v>24839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15052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none</v>
      </c>
      <c r="D19303" s="1" t="n">
        <v>210</v>
      </c>
      <c r="E19303" s="1" t="s">
        <v>18668</v>
      </c>
      <c r="F19303" s="5" t="s">
        <v>20674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15053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hydro plants:</v>
      </c>
      <c r="D19304" s="1" t="n">
        <v>252</v>
      </c>
      <c r="E19304" s="1" t="s">
        <v>18685</v>
      </c>
      <c r="F19304" s="5" t="s">
        <v>18524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15054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internal combustion plants:</v>
      </c>
      <c r="D19305" s="1" t="n">
        <v>252</v>
      </c>
      <c r="E19305" s="1" t="s">
        <v>18685</v>
      </c>
      <c r="F19305" s="5" t="s">
        <v>24840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15055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 applicable</v>
      </c>
      <c r="D19306" s="1" t="n">
        <v>24</v>
      </c>
      <c r="E19306" s="1" t="s">
        <v>18709</v>
      </c>
      <c r="F19306" s="5" t="s">
        <v>24765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15056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209</v>
      </c>
      <c r="E19307" s="1" t="s">
        <v>18718</v>
      </c>
      <c r="F19307" s="5" t="s">
        <v>20674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15057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none</v>
      </c>
      <c r="D19308" s="1" t="n">
        <v>213</v>
      </c>
      <c r="E19308" s="1" t="s">
        <v>24841</v>
      </c>
      <c r="F19308" s="5" t="s">
        <v>20674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15058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none.</v>
      </c>
      <c r="D19309" s="1" t="n">
        <v>213</v>
      </c>
      <c r="E19309" s="1" t="s">
        <v>24841</v>
      </c>
      <c r="F19309" s="5" t="s">
        <v>24781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15059</v>
      </c>
      <c r="B19310" s="1" t="e">
        <f aca="false">IF(COUNTIF($G$1:$G$12712,G19310&gt;0),0,INDEX($A$1:$A$12712,MATCH(G19310,$G$1:$G$12712,0)))</f>
        <v>#N/A</v>
      </c>
      <c r="C19310" s="1" t="str">
        <f aca="false">IF(H19310="",F19310,H19310)</f>
        <v>diesel</v>
      </c>
      <c r="D19310" s="1" t="n">
        <v>302</v>
      </c>
      <c r="E19310" s="1" t="s">
        <v>18729</v>
      </c>
      <c r="F19310" s="5" t="s">
        <v>24784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15060</v>
      </c>
      <c r="B19311" s="1" t="e">
        <f aca="false">IF(COUNTIF($G$1:$G$12712,G19311&gt;0),0,INDEX($A$1:$A$12712,MATCH(G19311,$G$1:$G$12712,0)))</f>
        <v>#N/A</v>
      </c>
      <c r="C19311" s="1" t="str">
        <f aca="false">IF(H19311="",F19311,H19311)</f>
        <v>not applicable</v>
      </c>
      <c r="D19311" s="1" t="n">
        <v>302</v>
      </c>
      <c r="E19311" s="1" t="s">
        <v>18729</v>
      </c>
      <c r="F19311" s="5" t="s">
        <v>24765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15061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steam</v>
      </c>
      <c r="D19312" s="1" t="n">
        <v>302</v>
      </c>
      <c r="E19312" s="1" t="s">
        <v>18729</v>
      </c>
      <c r="F19312" s="5" t="s">
        <v>18052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15062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not applicable</v>
      </c>
      <c r="D19313" s="1" t="n">
        <v>25</v>
      </c>
      <c r="E19313" s="1" t="s">
        <v>18743</v>
      </c>
      <c r="F19313" s="5" t="s">
        <v>24765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15063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hydro:</v>
      </c>
      <c r="D19314" s="1" t="n">
        <v>27</v>
      </c>
      <c r="E19314" s="1" t="s">
        <v>18813</v>
      </c>
      <c r="F19314" s="5" t="s">
        <v>24783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15064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internal combustion:</v>
      </c>
      <c r="D19315" s="1" t="n">
        <v>27</v>
      </c>
      <c r="E19315" s="1" t="s">
        <v>18813</v>
      </c>
      <c r="F19315" s="5" t="s">
        <v>24776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15065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none</v>
      </c>
      <c r="D19316" s="1" t="n">
        <v>412</v>
      </c>
      <c r="E19316" s="1" t="s">
        <v>24842</v>
      </c>
      <c r="F19316" s="5" t="s">
        <v>20674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15066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not applicable</v>
      </c>
      <c r="D19317" s="1" t="n">
        <v>412</v>
      </c>
      <c r="E19317" s="1" t="s">
        <v>24842</v>
      </c>
      <c r="F19317" s="5" t="s">
        <v>24765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15067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note:</v>
      </c>
      <c r="D19318" s="1" t="n">
        <v>278</v>
      </c>
      <c r="E19318" s="1" t="s">
        <v>18874</v>
      </c>
      <c r="F19318" s="5" t="s">
        <v>24843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15068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note: south st diesels have not generated since</v>
      </c>
      <c r="D19319" s="1" t="n">
        <v>278</v>
      </c>
      <c r="E19319" s="1" t="s">
        <v>18874</v>
      </c>
      <c r="F19319" s="5" t="s">
        <v>24844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15069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note: south st. diesels have not generated</v>
      </c>
      <c r="D19320" s="1" t="n">
        <v>278</v>
      </c>
      <c r="E19320" s="1" t="s">
        <v>18874</v>
      </c>
      <c r="F19320" s="5" t="s">
        <v>24845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15070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none</v>
      </c>
      <c r="D19321" s="1" t="n">
        <v>301</v>
      </c>
      <c r="E19321" s="1" t="s">
        <v>18894</v>
      </c>
      <c r="F19321" s="5" t="s">
        <v>20674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15071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not applicable</v>
      </c>
      <c r="D19322" s="1" t="n">
        <v>301</v>
      </c>
      <c r="E19322" s="1" t="s">
        <v>18894</v>
      </c>
      <c r="F19322" s="5" t="s">
        <v>24765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15072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not applicable</v>
      </c>
      <c r="D19323" s="1" t="n">
        <v>357</v>
      </c>
      <c r="E19323" s="1" t="s">
        <v>18909</v>
      </c>
      <c r="F19323" s="5" t="s">
        <v>24765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15073</v>
      </c>
      <c r="B19324" s="1" t="e">
        <f aca="false">IF(COUNTIF($G$1:$G$12712,G19324&gt;0),0,INDEX($A$1:$A$12712,MATCH(G19324,$G$1:$G$12712,0)))</f>
        <v>#N/A</v>
      </c>
      <c r="C19324" s="1" t="n">
        <f aca="false">IF(H19324="",F19324,H19324)</f>
        <v>0</v>
      </c>
      <c r="D19324" s="1" t="n">
        <v>274</v>
      </c>
      <c r="E19324" s="1" t="s">
        <v>18924</v>
      </c>
      <c r="F19324" s="5" t="n">
        <v>0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15074</v>
      </c>
      <c r="B19325" s="1" t="e">
        <f aca="false">IF(COUNTIF($G$1:$G$12712,G19325&gt;0),0,INDEX($A$1:$A$12712,MATCH(G19325,$G$1:$G$12712,0)))</f>
        <v>#N/A</v>
      </c>
      <c r="C19325" s="1" t="n">
        <f aca="false">IF(H19325="",F19325,H19325)</f>
        <v>0</v>
      </c>
      <c r="D19325" s="1" t="n">
        <v>215</v>
      </c>
      <c r="E19325" s="1" t="s">
        <v>18957</v>
      </c>
      <c r="F19325" s="5" t="n">
        <v>0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15075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none</v>
      </c>
      <c r="D19326" s="1" t="n">
        <v>215</v>
      </c>
      <c r="E19326" s="1" t="s">
        <v>18957</v>
      </c>
      <c r="F19326" s="5" t="s">
        <v>20674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15076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diesel</v>
      </c>
      <c r="D19327" s="1" t="n">
        <v>31</v>
      </c>
      <c r="E19327" s="1" t="s">
        <v>18987</v>
      </c>
      <c r="F19327" s="5" t="s">
        <v>24784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15077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-------------</v>
      </c>
      <c r="D19328" s="1" t="n">
        <v>275</v>
      </c>
      <c r="E19328" s="1" t="s">
        <v>19004</v>
      </c>
      <c r="F19328" s="5" t="s">
        <v>24846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15078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--------------------</v>
      </c>
      <c r="D19329" s="1" t="n">
        <v>275</v>
      </c>
      <c r="E19329" s="1" t="s">
        <v>19004</v>
      </c>
      <c r="F19329" s="5" t="s">
        <v>24817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15079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-------------------------</v>
      </c>
      <c r="D19330" s="1" t="n">
        <v>275</v>
      </c>
      <c r="E19330" s="1" t="s">
        <v>19004</v>
      </c>
      <c r="F19330" s="5" t="s">
        <v>24847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15080</v>
      </c>
      <c r="B19331" s="1" t="e">
        <f aca="false">IF(COUNTIF($G$1:$G$12712,G19331&gt;0),0,INDEX($A$1:$A$12712,MATCH(G19331,$G$1:$G$12712,0)))</f>
        <v>#N/A</v>
      </c>
      <c r="C19331" s="1" t="str">
        <f aca="false">IF(H19331="",F19331,H19331)</f>
        <v>none</v>
      </c>
      <c r="D19331" s="1" t="n">
        <v>275</v>
      </c>
      <c r="E19331" s="1" t="s">
        <v>19004</v>
      </c>
      <c r="F19331" s="5" t="s">
        <v>20674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15081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none</v>
      </c>
      <c r="D19332" s="1" t="n">
        <v>229</v>
      </c>
      <c r="E19332" s="1" t="s">
        <v>19216</v>
      </c>
      <c r="F19332" s="5" t="s">
        <v>20674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15082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steam plants</v>
      </c>
      <c r="D19333" s="1" t="n">
        <v>229</v>
      </c>
      <c r="E19333" s="1" t="s">
        <v>19216</v>
      </c>
      <c r="F19333" s="5" t="s">
        <v>24848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15083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diesel</v>
      </c>
      <c r="D19334" s="1" t="n">
        <v>413</v>
      </c>
      <c r="E19334" s="1" t="s">
        <v>19229</v>
      </c>
      <c r="F19334" s="5" t="s">
        <v>24784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15084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-------------------</v>
      </c>
      <c r="D19335" s="1" t="n">
        <v>174</v>
      </c>
      <c r="E19335" s="1" t="s">
        <v>19238</v>
      </c>
      <c r="F19335" s="5" t="s">
        <v>24816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15085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------------------------</v>
      </c>
      <c r="D19336" s="1" t="n">
        <v>174</v>
      </c>
      <c r="E19336" s="1" t="s">
        <v>19238</v>
      </c>
      <c r="F19336" s="5" t="s">
        <v>24849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15086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---------------------------------</v>
      </c>
      <c r="D19337" s="1" t="n">
        <v>174</v>
      </c>
      <c r="E19337" s="1" t="s">
        <v>19238</v>
      </c>
      <c r="F19337" s="5" t="s">
        <v>24850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15087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-----------------------------------</v>
      </c>
      <c r="D19338" s="1" t="n">
        <v>174</v>
      </c>
      <c r="E19338" s="1" t="s">
        <v>19238</v>
      </c>
      <c r="F19338" s="5" t="s">
        <v>24851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15088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not applicable</v>
      </c>
      <c r="D19339" s="1" t="n">
        <v>287</v>
      </c>
      <c r="E19339" s="1" t="s">
        <v>19276</v>
      </c>
      <c r="F19339" s="5" t="s">
        <v>24765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15089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272</v>
      </c>
      <c r="E19340" s="1" t="s">
        <v>19295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15090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internal combustion:</v>
      </c>
      <c r="D19341" s="1" t="n">
        <v>272</v>
      </c>
      <c r="E19341" s="1" t="s">
        <v>19295</v>
      </c>
      <c r="F19341" s="5" t="s">
        <v>24776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15091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not applicable</v>
      </c>
      <c r="D19342" s="1" t="n">
        <v>272</v>
      </c>
      <c r="E19342" s="1" t="s">
        <v>19295</v>
      </c>
      <c r="F19342" s="5" t="s">
        <v>24765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15092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internal combustion:</v>
      </c>
      <c r="D19343" s="1" t="n">
        <v>183</v>
      </c>
      <c r="E19343" s="1" t="s">
        <v>19300</v>
      </c>
      <c r="F19343" s="5" t="s">
        <v>24776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15093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internal combustion: (emergency standby</v>
      </c>
      <c r="D19344" s="1" t="n">
        <v>183</v>
      </c>
      <c r="E19344" s="1" t="s">
        <v>19300</v>
      </c>
      <c r="F19344" s="5" t="s">
        <v>24852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15094</v>
      </c>
      <c r="B19345" s="1" t="e">
        <f aca="false">IF(COUNTIF($G$1:$G$12712,G19345&gt;0),0,INDEX($A$1:$A$12712,MATCH(G19345,$G$1:$G$12712,0)))</f>
        <v>#N/A</v>
      </c>
      <c r="C19345" s="1" t="n">
        <f aca="false">IF(H19345="",F19345,H19345)</f>
        <v>0</v>
      </c>
      <c r="D19345" s="1" t="n">
        <v>303</v>
      </c>
      <c r="E19345" s="1" t="s">
        <v>19450</v>
      </c>
      <c r="F19345" s="5" t="n">
        <v>0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15095</v>
      </c>
      <c r="B19346" s="1" t="e">
        <f aca="false">IF(COUNTIF($G$1:$G$12712,G19346&gt;0),0,INDEX($A$1:$A$12712,MATCH(G19346,$G$1:$G$12712,0)))</f>
        <v>#N/A</v>
      </c>
      <c r="C19346" s="1" t="str">
        <f aca="false">IF(H19346="",F19346,H19346)</f>
        <v>solar:</v>
      </c>
      <c r="D19346" s="1" t="n">
        <v>303</v>
      </c>
      <c r="E19346" s="1" t="s">
        <v>19450</v>
      </c>
      <c r="F19346" s="5" t="s">
        <v>24747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15096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wind turbine:</v>
      </c>
      <c r="D19347" s="1" t="n">
        <v>303</v>
      </c>
      <c r="E19347" s="1" t="s">
        <v>19450</v>
      </c>
      <c r="F19347" s="5" t="s">
        <v>19446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15097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wind:</v>
      </c>
      <c r="D19348" s="1" t="n">
        <v>303</v>
      </c>
      <c r="E19348" s="1" t="s">
        <v>19450</v>
      </c>
      <c r="F19348" s="5" t="s">
        <v>24813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15098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-----------</v>
      </c>
      <c r="D19349" s="1" t="n">
        <v>177</v>
      </c>
      <c r="E19349" s="1" t="s">
        <v>19545</v>
      </c>
      <c r="F19349" s="5" t="s">
        <v>24853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15099</v>
      </c>
      <c r="B19350" s="1" t="e">
        <f aca="false">IF(COUNTIF($G$1:$G$12712,G19350&gt;0),0,INDEX($A$1:$A$12712,MATCH(G19350,$G$1:$G$12712,0)))</f>
        <v>#N/A</v>
      </c>
      <c r="C19350" s="1" t="str">
        <f aca="false">IF(H19350="",F19350,H19350)</f>
        <v>-------------------</v>
      </c>
      <c r="D19350" s="1" t="n">
        <v>177</v>
      </c>
      <c r="E19350" s="1" t="s">
        <v>19545</v>
      </c>
      <c r="F19350" s="5" t="s">
        <v>24816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15100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hydro:</v>
      </c>
      <c r="D19351" s="1" t="n">
        <v>250</v>
      </c>
      <c r="E19351" s="1" t="s">
        <v>17624</v>
      </c>
      <c r="F19351" s="5" t="s">
        <v>24783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15101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interal combustion:</v>
      </c>
      <c r="D19352" s="1" t="n">
        <v>250</v>
      </c>
      <c r="E19352" s="1" t="s">
        <v>17624</v>
      </c>
      <c r="F19352" s="5" t="s">
        <v>24854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15102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diesel:</v>
      </c>
      <c r="D19353" s="1" t="n">
        <v>227</v>
      </c>
      <c r="E19353" s="1" t="s">
        <v>17588</v>
      </c>
      <c r="F19353" s="5" t="s">
        <v>24785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15103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hydro:</v>
      </c>
      <c r="D19354" s="1" t="n">
        <v>227</v>
      </c>
      <c r="E19354" s="1" t="s">
        <v>17588</v>
      </c>
      <c r="F19354" s="5" t="s">
        <v>24783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15104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hydro:</v>
      </c>
      <c r="D19355" s="1" t="n">
        <v>244</v>
      </c>
      <c r="E19355" s="1" t="s">
        <v>19656</v>
      </c>
      <c r="F19355" s="5" t="s">
        <v>24783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15105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internal combustion:</v>
      </c>
      <c r="D19356" s="1" t="n">
        <v>244</v>
      </c>
      <c r="E19356" s="1" t="s">
        <v>19656</v>
      </c>
      <c r="F19356" s="5" t="s">
        <v>24776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15106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244</v>
      </c>
      <c r="E19357" s="1" t="s">
        <v>19656</v>
      </c>
      <c r="F19357" s="5" t="s">
        <v>20674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15107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</v>
      </c>
      <c r="D19358" s="1" t="n">
        <v>263</v>
      </c>
      <c r="E19358" s="1" t="s">
        <v>19657</v>
      </c>
      <c r="F19358" s="5" t="s">
        <v>20674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15108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note: status of algodones is</v>
      </c>
      <c r="D19359" s="1" t="n">
        <v>263</v>
      </c>
      <c r="E19359" s="1" t="s">
        <v>19657</v>
      </c>
      <c r="F19359" s="5" t="s">
        <v>24855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15109</v>
      </c>
      <c r="B19360" s="1" t="e">
        <f aca="false">IF(COUNTIF($G$1:$G$12712,G19360&gt;0),0,INDEX($A$1:$A$12712,MATCH(G19360,$G$1:$G$12712,0)))</f>
        <v>#N/A</v>
      </c>
      <c r="C19360" s="1" t="n">
        <f aca="false">IF(H19360="",F19360,H19360)</f>
        <v>0</v>
      </c>
      <c r="D19360" s="1" t="n">
        <v>205</v>
      </c>
      <c r="E19360" s="1" t="s">
        <v>19662</v>
      </c>
      <c r="F19360" s="5" t="n">
        <v>0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15110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internal combustion:</v>
      </c>
      <c r="D19361" s="1" t="n">
        <v>205</v>
      </c>
      <c r="E19361" s="1" t="s">
        <v>19662</v>
      </c>
      <c r="F19361" s="5" t="s">
        <v>24776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15111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note: operation and maintenance expenses</v>
      </c>
      <c r="D19362" s="1" t="n">
        <v>205</v>
      </c>
      <c r="E19362" s="1" t="s">
        <v>19662</v>
      </c>
      <c r="F19362" s="5" t="s">
        <v>24856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15112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note: operation and maintenance expenses are</v>
      </c>
      <c r="D19363" s="1" t="n">
        <v>205</v>
      </c>
      <c r="E19363" s="1" t="s">
        <v>19662</v>
      </c>
      <c r="F19363" s="5" t="s">
        <v>24857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15113</v>
      </c>
      <c r="B19364" s="1" t="e">
        <f aca="false">IF(COUNTIF($G$1:$G$12712,G19364&gt;0),0,INDEX($A$1:$A$12712,MATCH(G19364,$G$1:$G$12712,0)))</f>
        <v>#N/A</v>
      </c>
      <c r="C19364" s="1" t="n">
        <f aca="false">IF(H19364="",F19364,H19364)</f>
        <v>0</v>
      </c>
      <c r="D19364" s="1" t="n">
        <v>260</v>
      </c>
      <c r="E19364" s="1" t="s">
        <v>17630</v>
      </c>
      <c r="F19364" s="5" t="n">
        <v>0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15114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left blank</v>
      </c>
      <c r="D19365" s="1" t="n">
        <v>260</v>
      </c>
      <c r="E19365" s="1" t="s">
        <v>17630</v>
      </c>
      <c r="F19365" s="5" t="s">
        <v>24858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15115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none</v>
      </c>
      <c r="D19366" s="1" t="n">
        <v>260</v>
      </c>
      <c r="E19366" s="1" t="s">
        <v>17630</v>
      </c>
      <c r="F19366" s="5" t="s">
        <v>20674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15116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not applicable</v>
      </c>
      <c r="D19367" s="1" t="n">
        <v>260</v>
      </c>
      <c r="E19367" s="1" t="s">
        <v>17630</v>
      </c>
      <c r="F19367" s="5" t="s">
        <v>24765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15117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applicable.</v>
      </c>
      <c r="D19368" s="1" t="n">
        <v>260</v>
      </c>
      <c r="E19368" s="1" t="s">
        <v>17630</v>
      </c>
      <c r="F19368" s="5" t="s">
        <v>24859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15118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214</v>
      </c>
      <c r="E19369" s="1" t="s">
        <v>19733</v>
      </c>
      <c r="F19369" s="5" t="s">
        <v>20674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15119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notes:</v>
      </c>
      <c r="D19370" s="1" t="n">
        <v>214</v>
      </c>
      <c r="E19370" s="1" t="s">
        <v>19733</v>
      </c>
      <c r="F19370" s="5" t="s">
        <v>24860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15120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415</v>
      </c>
      <c r="E19371" s="1" t="s">
        <v>17632</v>
      </c>
      <c r="F19371" s="5" t="s">
        <v>20674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15121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none.</v>
      </c>
      <c r="D19372" s="1" t="n">
        <v>415</v>
      </c>
      <c r="E19372" s="1" t="s">
        <v>17632</v>
      </c>
      <c r="F19372" s="5" t="s">
        <v>24781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15122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internal combustion:</v>
      </c>
      <c r="D19373" s="1" t="n">
        <v>218</v>
      </c>
      <c r="E19373" s="1" t="s">
        <v>19782</v>
      </c>
      <c r="F19373" s="5" t="s">
        <v>24776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15123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the mobile generator previously</v>
      </c>
      <c r="D19374" s="1" t="n">
        <v>218</v>
      </c>
      <c r="E19374" s="1" t="s">
        <v>19782</v>
      </c>
      <c r="F19374" s="5" t="s">
        <v>24861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15124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hydro:</v>
      </c>
      <c r="D19375" s="1" t="n">
        <v>300</v>
      </c>
      <c r="E19375" s="1" t="s">
        <v>19815</v>
      </c>
      <c r="F19375" s="5" t="s">
        <v>24783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15125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internal combustion:</v>
      </c>
      <c r="D19376" s="1" t="n">
        <v>300</v>
      </c>
      <c r="E19376" s="1" t="s">
        <v>19815</v>
      </c>
      <c r="F19376" s="5" t="s">
        <v>24776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15126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renewables:</v>
      </c>
      <c r="D19377" s="1" t="n">
        <v>300</v>
      </c>
      <c r="E19377" s="1" t="s">
        <v>19815</v>
      </c>
      <c r="F19377" s="5" t="s">
        <v>24862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15127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solar:</v>
      </c>
      <c r="D19378" s="1" t="n">
        <v>300</v>
      </c>
      <c r="E19378" s="1" t="s">
        <v>19815</v>
      </c>
      <c r="F19378" s="5" t="s">
        <v>24747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15128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not applicable</v>
      </c>
      <c r="D19379" s="1" t="n">
        <v>36</v>
      </c>
      <c r="E19379" s="1" t="s">
        <v>19836</v>
      </c>
      <c r="F19379" s="5" t="s">
        <v>24765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15129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note: rockton plant was sold during the year;</v>
      </c>
      <c r="D19380" s="1" t="n">
        <v>36</v>
      </c>
      <c r="E19380" s="1" t="s">
        <v>19836</v>
      </c>
      <c r="F19380" s="5" t="s">
        <v>24863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15130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hydro:</v>
      </c>
      <c r="D19381" s="1" t="n">
        <v>168</v>
      </c>
      <c r="E19381" s="1" t="s">
        <v>19841</v>
      </c>
      <c r="F19381" s="5" t="s">
        <v>24783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15131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416</v>
      </c>
      <c r="E19382" s="1" t="s">
        <v>19872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15132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none</v>
      </c>
      <c r="D19383" s="1" t="n">
        <v>155</v>
      </c>
      <c r="E19383" s="1" t="s">
        <v>17636</v>
      </c>
      <c r="F19383" s="5" t="s">
        <v>20674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15133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242</v>
      </c>
      <c r="E19384" s="1" t="s">
        <v>19932</v>
      </c>
      <c r="F19384" s="5" t="s">
        <v>20674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15134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none</v>
      </c>
      <c r="D19385" s="1" t="n">
        <v>37</v>
      </c>
      <c r="E19385" s="1" t="s">
        <v>24864</v>
      </c>
      <c r="F19385" s="5" t="s">
        <v>20674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15135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none</v>
      </c>
      <c r="D19386" s="1" t="n">
        <v>38</v>
      </c>
      <c r="E19386" s="1" t="s">
        <v>24865</v>
      </c>
      <c r="F19386" s="5" t="s">
        <v>20674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15136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(1) dinner lake was placed on long-term</v>
      </c>
      <c r="D19387" s="1" t="n">
        <v>157</v>
      </c>
      <c r="E19387" s="1" t="s">
        <v>17591</v>
      </c>
      <c r="F19387" s="5" t="s">
        <v>24866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15137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note: dinner lake was placed on long-term</v>
      </c>
      <c r="D19388" s="1" t="n">
        <v>157</v>
      </c>
      <c r="E19388" s="1" t="s">
        <v>17591</v>
      </c>
      <c r="F19388" s="5" t="s">
        <v>24867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15138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steam</v>
      </c>
      <c r="D19389" s="1" t="n">
        <v>157</v>
      </c>
      <c r="E19389" s="1" t="s">
        <v>17591</v>
      </c>
      <c r="F19389" s="5" t="s">
        <v>18052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15139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none</v>
      </c>
      <c r="D19390" s="1" t="n">
        <v>282</v>
      </c>
      <c r="E19390" s="1" t="s">
        <v>19976</v>
      </c>
      <c r="F19390" s="5" t="s">
        <v>20674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15140</v>
      </c>
      <c r="B19391" s="1" t="e">
        <f aca="false">IF(COUNTIF($G$1:$G$12712,G19391&gt;0),0,INDEX($A$1:$A$12712,MATCH(G19391,$G$1:$G$12712,0)))</f>
        <v>#N/A</v>
      </c>
      <c r="C19391" s="1" t="str">
        <f aca="false">IF(H19391="",F19391,H19391)</f>
        <v>not applicable</v>
      </c>
      <c r="D19391" s="1" t="n">
        <v>282</v>
      </c>
      <c r="E19391" s="1" t="s">
        <v>19976</v>
      </c>
      <c r="F19391" s="5" t="s">
        <v>24765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15141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none</v>
      </c>
      <c r="D19392" s="1" t="n">
        <v>257</v>
      </c>
      <c r="E19392" s="1" t="s">
        <v>17639</v>
      </c>
      <c r="F19392" s="5" t="s">
        <v>20674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15142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none</v>
      </c>
      <c r="D19393" s="1" t="n">
        <v>221</v>
      </c>
      <c r="E19393" s="1" t="s">
        <v>20042</v>
      </c>
      <c r="F19393" s="5" t="s">
        <v>20674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15143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none</v>
      </c>
      <c r="D19394" s="1" t="n">
        <v>171</v>
      </c>
      <c r="E19394" s="1" t="s">
        <v>24868</v>
      </c>
      <c r="F19394" s="5" t="s">
        <v>20674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15144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none</v>
      </c>
      <c r="D19395" s="1" t="n">
        <v>42</v>
      </c>
      <c r="E19395" s="1" t="s">
        <v>20067</v>
      </c>
      <c r="F19395" s="5" t="s">
        <v>20674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15145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not applicable</v>
      </c>
      <c r="D19396" s="1" t="n">
        <v>42</v>
      </c>
      <c r="E19396" s="1" t="s">
        <v>20067</v>
      </c>
      <c r="F19396" s="5" t="s">
        <v>24765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15146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hydro:</v>
      </c>
      <c r="D19397" s="1" t="n">
        <v>188</v>
      </c>
      <c r="E19397" s="1" t="s">
        <v>20068</v>
      </c>
      <c r="F19397" s="5" t="s">
        <v>24783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15147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none</v>
      </c>
      <c r="D19398" s="1" t="n">
        <v>188</v>
      </c>
      <c r="E19398" s="1" t="s">
        <v>20068</v>
      </c>
      <c r="F19398" s="5" t="s">
        <v>20674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15148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steam</v>
      </c>
      <c r="D19399" s="1" t="n">
        <v>188</v>
      </c>
      <c r="E19399" s="1" t="s">
        <v>20068</v>
      </c>
      <c r="F19399" s="5" t="s">
        <v>18052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15149</v>
      </c>
      <c r="B19400" s="1" t="e">
        <f aca="false">IF(COUNTIF($G$1:$G$12712,G19400&gt;0),0,INDEX($A$1:$A$12712,MATCH(G19400,$G$1:$G$12712,0)))</f>
        <v>#N/A</v>
      </c>
      <c r="C19400" s="1" t="str">
        <f aca="false">IF(H19400="",F19400,H19400)</f>
        <v>steam:</v>
      </c>
      <c r="D19400" s="1" t="n">
        <v>188</v>
      </c>
      <c r="E19400" s="1" t="s">
        <v>20068</v>
      </c>
      <c r="F19400" s="5" t="s">
        <v>24869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15150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none</v>
      </c>
      <c r="D19401" s="1" t="n">
        <v>255</v>
      </c>
      <c r="E19401" s="1" t="s">
        <v>20075</v>
      </c>
      <c r="F19401" s="5" t="s">
        <v>20674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15151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not applicable</v>
      </c>
      <c r="D19402" s="1" t="n">
        <v>255</v>
      </c>
      <c r="E19402" s="1" t="s">
        <v>20075</v>
      </c>
      <c r="F19402" s="5" t="s">
        <v>24765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15152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288</v>
      </c>
      <c r="E19403" s="1" t="s">
        <v>20091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15153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pages 410 and 411 are not applicable.</v>
      </c>
      <c r="D19404" s="1" t="n">
        <v>288</v>
      </c>
      <c r="E19404" s="1" t="s">
        <v>20091</v>
      </c>
      <c r="F19404" s="5" t="s">
        <v>24870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15154</v>
      </c>
      <c r="B19405" s="1" t="e">
        <f aca="false">IF(COUNTIF($G$1:$G$12712,G19405&gt;0),0,INDEX($A$1:$A$12712,MATCH(G19405,$G$1:$G$12712,0)))</f>
        <v>#N/A</v>
      </c>
      <c r="C19405" s="1" t="n">
        <f aca="false">IF(H19405="",F19405,H19405)</f>
        <v>0</v>
      </c>
      <c r="D19405" s="1" t="n">
        <v>164</v>
      </c>
      <c r="E19405" s="1" t="s">
        <v>17594</v>
      </c>
      <c r="F19405" s="5" t="n">
        <v>0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15155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internal combustion:</v>
      </c>
      <c r="D19406" s="1" t="n">
        <v>199</v>
      </c>
      <c r="E19406" s="1" t="s">
        <v>20125</v>
      </c>
      <c r="F19406" s="5" t="s">
        <v>24776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15156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steam:</v>
      </c>
      <c r="D19407" s="1" t="n">
        <v>199</v>
      </c>
      <c r="E19407" s="1" t="s">
        <v>20125</v>
      </c>
      <c r="F19407" s="5" t="s">
        <v>24869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15157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------------------</v>
      </c>
      <c r="D19408" s="1" t="n">
        <v>245</v>
      </c>
      <c r="E19408" s="1" t="s">
        <v>20134</v>
      </c>
      <c r="F19408" s="5" t="s">
        <v>24815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15158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hydro:</v>
      </c>
      <c r="D19409" s="1" t="n">
        <v>245</v>
      </c>
      <c r="E19409" s="1" t="s">
        <v>20134</v>
      </c>
      <c r="F19409" s="5" t="s">
        <v>24783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15159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none</v>
      </c>
      <c r="D19410" s="1" t="n">
        <v>245</v>
      </c>
      <c r="E19410" s="1" t="s">
        <v>20134</v>
      </c>
      <c r="F19410" s="5" t="s">
        <v>20674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15160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not applicable</v>
      </c>
      <c r="D19411" s="1" t="n">
        <v>245</v>
      </c>
      <c r="E19411" s="1" t="s">
        <v>20134</v>
      </c>
      <c r="F19411" s="5" t="s">
        <v>24765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15161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solar:</v>
      </c>
      <c r="D19412" s="1" t="n">
        <v>245</v>
      </c>
      <c r="E19412" s="1" t="s">
        <v>20134</v>
      </c>
      <c r="F19412" s="5" t="s">
        <v>24747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15162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none</v>
      </c>
      <c r="D19413" s="1" t="n">
        <v>225</v>
      </c>
      <c r="E19413" s="1" t="s">
        <v>17644</v>
      </c>
      <c r="F19413" s="5" t="s">
        <v>20674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15163</v>
      </c>
      <c r="B19414" s="1" t="e">
        <f aca="false">IF(COUNTIF($G$1:$G$12712,G19414&gt;0),0,INDEX($A$1:$A$12712,MATCH(G19414,$G$1:$G$12712,0)))</f>
        <v>#N/A</v>
      </c>
      <c r="C19414" s="1" t="n">
        <f aca="false">IF(H19414="",F19414,H19414)</f>
        <v>0</v>
      </c>
      <c r="D19414" s="1" t="n">
        <v>280</v>
      </c>
      <c r="E19414" s="1" t="s">
        <v>17646</v>
      </c>
      <c r="F19414" s="5" t="n">
        <v>0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15164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diesel plant</v>
      </c>
      <c r="D19415" s="1" t="n">
        <v>280</v>
      </c>
      <c r="E19415" s="1" t="s">
        <v>17646</v>
      </c>
      <c r="F19415" s="5" t="s">
        <v>24871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15165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none</v>
      </c>
      <c r="D19416" s="1" t="n">
        <v>280</v>
      </c>
      <c r="E19416" s="1" t="s">
        <v>17646</v>
      </c>
      <c r="F19416" s="5" t="s">
        <v>20674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15166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not applicable</v>
      </c>
      <c r="D19417" s="1" t="n">
        <v>280</v>
      </c>
      <c r="E19417" s="1" t="s">
        <v>17646</v>
      </c>
      <c r="F19417" s="5" t="s">
        <v>24765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15167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internal combustion:</v>
      </c>
      <c r="D19418" s="1" t="n">
        <v>219</v>
      </c>
      <c r="E19418" s="1" t="s">
        <v>20259</v>
      </c>
      <c r="F19418" s="5" t="s">
        <v>24776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15168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none</v>
      </c>
      <c r="D19419" s="1" t="n">
        <v>219</v>
      </c>
      <c r="E19419" s="1" t="s">
        <v>20259</v>
      </c>
      <c r="F19419" s="5" t="s">
        <v>20674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15169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note: the blackhawk and janesville plants were</v>
      </c>
      <c r="D19420" s="1" t="n">
        <v>219</v>
      </c>
      <c r="E19420" s="1" t="s">
        <v>20259</v>
      </c>
      <c r="F19420" s="5" t="s">
        <v>24872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15170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* license surrendered august 1982</v>
      </c>
      <c r="D19421" s="1" t="n">
        <v>187</v>
      </c>
      <c r="E19421" s="1" t="s">
        <v>17596</v>
      </c>
      <c r="F19421" s="5" t="s">
        <v>24873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15171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* license surrendered august 1982.</v>
      </c>
      <c r="D19422" s="1" t="n">
        <v>187</v>
      </c>
      <c r="E19422" s="1" t="s">
        <v>17596</v>
      </c>
      <c r="F19422" s="5" t="s">
        <v>24874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15172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* license surrendered december 1981</v>
      </c>
      <c r="D19423" s="1" t="n">
        <v>187</v>
      </c>
      <c r="E19423" s="1" t="s">
        <v>17596</v>
      </c>
      <c r="F19423" s="5" t="s">
        <v>24875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15173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* license surrendered december 1981.</v>
      </c>
      <c r="D19424" s="1" t="n">
        <v>187</v>
      </c>
      <c r="E19424" s="1" t="s">
        <v>17596</v>
      </c>
      <c r="F19424" s="5" t="s">
        <v>24876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15174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** license surrendered august 1982</v>
      </c>
      <c r="D19425" s="1" t="n">
        <v>187</v>
      </c>
      <c r="E19425" s="1" t="s">
        <v>17596</v>
      </c>
      <c r="F19425" s="5" t="s">
        <v>24877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15175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** license surrendered december 1981</v>
      </c>
      <c r="D19426" s="1" t="n">
        <v>187</v>
      </c>
      <c r="E19426" s="1" t="s">
        <v>17596</v>
      </c>
      <c r="F19426" s="5" t="s">
        <v>24878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15176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** license surrendered december 1981.</v>
      </c>
      <c r="D19427" s="1" t="n">
        <v>187</v>
      </c>
      <c r="E19427" s="1" t="s">
        <v>17596</v>
      </c>
      <c r="F19427" s="5" t="s">
        <v>24879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15177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-----</v>
      </c>
      <c r="D19428" s="1" t="n">
        <v>187</v>
      </c>
      <c r="E19428" s="1" t="s">
        <v>17596</v>
      </c>
      <c r="F19428" s="5" t="s">
        <v>24825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15178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------------</v>
      </c>
      <c r="D19429" s="1" t="n">
        <v>187</v>
      </c>
      <c r="E19429" s="1" t="s">
        <v>17596</v>
      </c>
      <c r="F19429" s="5" t="s">
        <v>24880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15179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------------------</v>
      </c>
      <c r="D19430" s="1" t="n">
        <v>187</v>
      </c>
      <c r="E19430" s="1" t="s">
        <v>17596</v>
      </c>
      <c r="F19430" s="5" t="s">
        <v>24815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15180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-------------------</v>
      </c>
      <c r="D19431" s="1" t="n">
        <v>187</v>
      </c>
      <c r="E19431" s="1" t="s">
        <v>17596</v>
      </c>
      <c r="F19431" s="5" t="s">
        <v>24816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15181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hydro: lic project no.</v>
      </c>
      <c r="D19432" s="1" t="n">
        <v>187</v>
      </c>
      <c r="E19432" s="1" t="s">
        <v>17596</v>
      </c>
      <c r="F19432" s="5" t="s">
        <v>24881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15182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hydro: lic. project no.</v>
      </c>
      <c r="D19433" s="1" t="n">
        <v>187</v>
      </c>
      <c r="E19433" s="1" t="s">
        <v>17596</v>
      </c>
      <c r="F19433" s="5" t="s">
        <v>24882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15183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internal combustion:</v>
      </c>
      <c r="D19434" s="1" t="n">
        <v>187</v>
      </c>
      <c r="E19434" s="1" t="s">
        <v>17596</v>
      </c>
      <c r="F19434" s="5" t="s">
        <v>24776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15184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187</v>
      </c>
      <c r="E19435" s="1" t="s">
        <v>17596</v>
      </c>
      <c r="F19435" s="5" t="s">
        <v>20674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15185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none</v>
      </c>
      <c r="D19436" s="1" t="n">
        <v>189</v>
      </c>
      <c r="E19436" s="1" t="s">
        <v>20349</v>
      </c>
      <c r="F19436" s="5" t="s">
        <v>20674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15186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none.</v>
      </c>
      <c r="D19437" s="1" t="n">
        <v>189</v>
      </c>
      <c r="E19437" s="1" t="s">
        <v>20349</v>
      </c>
      <c r="F19437" s="5" t="s">
        <v>24781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15187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</v>
      </c>
      <c r="D19438" s="1" t="n">
        <v>44</v>
      </c>
      <c r="E19438" s="1" t="s">
        <v>20351</v>
      </c>
      <c r="F19438" s="5" t="s">
        <v>24765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15188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------------not applicable-------------------</v>
      </c>
      <c r="D19439" s="1" t="n">
        <v>46</v>
      </c>
      <c r="E19439" s="1" t="s">
        <v>20358</v>
      </c>
      <c r="F19439" s="5" t="s">
        <v>24883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15189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---not applicable---</v>
      </c>
      <c r="D19440" s="1" t="n">
        <v>46</v>
      </c>
      <c r="E19440" s="1" t="s">
        <v>20358</v>
      </c>
      <c r="F19440" s="5" t="s">
        <v>24884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15190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402</v>
      </c>
      <c r="E19441" s="1" t="s">
        <v>20371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15191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none</v>
      </c>
      <c r="D19442" s="1" t="n">
        <v>47</v>
      </c>
      <c r="E19442" s="1" t="s">
        <v>20374</v>
      </c>
      <c r="F19442" s="5" t="s">
        <v>20674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15192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none</v>
      </c>
      <c r="D19443" s="1" t="n">
        <v>50</v>
      </c>
      <c r="E19443" s="1" t="s">
        <v>24885</v>
      </c>
      <c r="F19443" s="5" t="s">
        <v>20674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15193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hydro:</v>
      </c>
      <c r="D19444" s="1" t="n">
        <v>51</v>
      </c>
      <c r="E19444" s="1" t="s">
        <v>20377</v>
      </c>
      <c r="F19444" s="5" t="s">
        <v>24783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15194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internal combustion:</v>
      </c>
      <c r="D19445" s="1" t="n">
        <v>51</v>
      </c>
      <c r="E19445" s="1" t="s">
        <v>20377</v>
      </c>
      <c r="F19445" s="5" t="s">
        <v>24776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15195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53</v>
      </c>
      <c r="E19446" s="1" t="s">
        <v>20382</v>
      </c>
      <c r="F19446" s="5" t="s">
        <v>20674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15196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steam</v>
      </c>
      <c r="D19447" s="1" t="n">
        <v>401</v>
      </c>
      <c r="E19447" s="1" t="s">
        <v>20387</v>
      </c>
      <c r="F19447" s="5" t="s">
        <v>18052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15197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68</v>
      </c>
      <c r="E19448" s="1" t="s">
        <v>24886</v>
      </c>
      <c r="F19448" s="5" t="s">
        <v>20674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15198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none</v>
      </c>
      <c r="D19449" s="1" t="n">
        <v>223</v>
      </c>
      <c r="E19449" s="1" t="s">
        <v>20439</v>
      </c>
      <c r="F19449" s="5" t="s">
        <v>20674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15199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not applicable</v>
      </c>
      <c r="D19450" s="1" t="n">
        <v>223</v>
      </c>
      <c r="E19450" s="1" t="s">
        <v>20439</v>
      </c>
      <c r="F19450" s="5" t="s">
        <v>24765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15200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not applicable</v>
      </c>
      <c r="D19451" s="1" t="n">
        <v>90</v>
      </c>
      <c r="E19451" s="1" t="s">
        <v>20442</v>
      </c>
      <c r="F19451" s="5" t="s">
        <v>24765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15201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not applicable.</v>
      </c>
      <c r="D19452" s="1" t="n">
        <v>90</v>
      </c>
      <c r="E19452" s="1" t="s">
        <v>20442</v>
      </c>
      <c r="F19452" s="5" t="s">
        <v>24859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15202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262</v>
      </c>
      <c r="E19453" s="1" t="s">
        <v>20447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15203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not applicable.</v>
      </c>
      <c r="D19454" s="1" t="n">
        <v>262</v>
      </c>
      <c r="E19454" s="1" t="s">
        <v>20447</v>
      </c>
      <c r="F19454" s="5" t="s">
        <v>24859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15204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not applicable</v>
      </c>
      <c r="D19455" s="1" t="n">
        <v>261</v>
      </c>
      <c r="E19455" s="1" t="s">
        <v>20449</v>
      </c>
      <c r="F19455" s="5" t="s">
        <v>24765</v>
      </c>
      <c r="H19455" s="1"/>
    </row>
    <row r="19456" customFormat="false" ht="15" hidden="false" customHeight="true" outlineLevel="0" collapsed="false">
      <c r="A19456" s="1" t="n">
        <f aca="false">IF(IFERROR((MATCH(G19456,$G$1:$G$12712,0)),0),INDEX($A$1:$A$12712,MATCH(G19456,$G$1:$G$12712,0)),MAX($A$2:$A19455)+1)</f>
        <v>15205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not applicable.</v>
      </c>
      <c r="D19456" s="1" t="n">
        <v>261</v>
      </c>
      <c r="E19456" s="1" t="s">
        <v>20449</v>
      </c>
      <c r="F19456" s="5" t="s">
        <v>24859</v>
      </c>
      <c r="H19456" s="1"/>
    </row>
    <row r="19457" customFormat="false" ht="15" hidden="false" customHeight="true" outlineLevel="0" collapsed="false">
      <c r="A19457" s="1" t="n">
        <f aca="false">IF(IFERROR((MATCH(G19457,$G$1:$G$12712,0)),0),INDEX($A$1:$A$12712,MATCH(G19457,$G$1:$G$12712,0)),MAX($A$2:$A19456)+1)</f>
        <v>15206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diesel plants:</v>
      </c>
      <c r="D19457" s="1" t="n">
        <v>220</v>
      </c>
      <c r="E19457" s="1" t="s">
        <v>10411</v>
      </c>
      <c r="F19457" s="5" t="s">
        <v>24830</v>
      </c>
      <c r="H19457" s="1"/>
    </row>
    <row r="19458" customFormat="false" ht="15" hidden="false" customHeight="true" outlineLevel="0" collapsed="false">
      <c r="A19458" s="1" t="n">
        <f aca="false">IF(IFERROR((MATCH(G19458,$G$1:$G$12712,0)),0),INDEX($A$1:$A$12712,MATCH(G19458,$G$1:$G$12712,0)),MAX($A$2:$A19457)+1)</f>
        <v>15207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solar:</v>
      </c>
      <c r="D19458" s="1" t="n">
        <v>220</v>
      </c>
      <c r="E19458" s="1" t="s">
        <v>10411</v>
      </c>
      <c r="F19458" s="5" t="s">
        <v>24747</v>
      </c>
      <c r="H19458" s="1"/>
    </row>
    <row r="19459" customFormat="false" ht="15" hidden="false" customHeight="true" outlineLevel="0" collapsed="false">
      <c r="A19459" s="1" t="n">
        <f aca="false">IF(IFERROR((MATCH(G19459,$G$1:$G$12712,0)),0),INDEX($A$1:$A$12712,MATCH(G19459,$G$1:$G$12712,0)),MAX($A$2:$A19458)+1)</f>
        <v>15208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none</v>
      </c>
      <c r="D19459" s="1" t="n">
        <v>333</v>
      </c>
      <c r="E19459" s="1" t="s">
        <v>24887</v>
      </c>
      <c r="F19459" s="5" t="s">
        <v>20674</v>
      </c>
      <c r="H19459" s="1"/>
    </row>
    <row r="19460" customFormat="false" ht="15" hidden="false" customHeight="true" outlineLevel="0" collapsed="false">
      <c r="A19460" s="1" t="n">
        <f aca="false">IF(IFERROR((MATCH(G19460,$G$1:$G$12712,0)),0),INDEX($A$1:$A$12712,MATCH(G19460,$G$1:$G$12712,0)),MAX($A$2:$A19459)+1)</f>
        <v>15209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none</v>
      </c>
      <c r="D19460" s="1" t="n">
        <v>100</v>
      </c>
      <c r="E19460" s="1" t="s">
        <v>24888</v>
      </c>
      <c r="F19460" s="5" t="s">
        <v>20674</v>
      </c>
      <c r="H19460" s="1"/>
    </row>
    <row r="19461" customFormat="false" ht="15" hidden="false" customHeight="true" outlineLevel="0" collapsed="false">
      <c r="A19461" s="1" t="n">
        <f aca="false">IF(IFERROR((MATCH(G19461,$G$1:$G$12712,0)),0),INDEX($A$1:$A$12712,MATCH(G19461,$G$1:$G$12712,0)),MAX($A$2:$A19460)+1)</f>
        <v>15210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internal combustion:</v>
      </c>
      <c r="D19461" s="1" t="n">
        <v>156</v>
      </c>
      <c r="E19461" s="1" t="s">
        <v>17603</v>
      </c>
      <c r="F19461" s="5" t="s">
        <v>24776</v>
      </c>
      <c r="H19461" s="1"/>
    </row>
    <row r="19462" customFormat="false" ht="15" hidden="false" customHeight="true" outlineLevel="0" collapsed="false">
      <c r="A19462" s="1" t="n">
        <f aca="false">IF(IFERROR((MATCH(G19462,$G$1:$G$12712,0)),0),INDEX($A$1:$A$12712,MATCH(G19462,$G$1:$G$12712,0)),MAX($A$2:$A19461)+1)</f>
        <v>15211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none</v>
      </c>
      <c r="D19462" s="1" t="n">
        <v>420</v>
      </c>
      <c r="E19462" s="1" t="s">
        <v>24889</v>
      </c>
      <c r="F19462" s="5" t="s">
        <v>20674</v>
      </c>
      <c r="H19462" s="1"/>
    </row>
    <row r="19463" customFormat="false" ht="15" hidden="false" customHeight="true" outlineLevel="0" collapsed="false">
      <c r="A19463" s="1" t="n">
        <f aca="false">IF(IFERROR((MATCH(G19463,$G$1:$G$12712,0)),0),INDEX($A$1:$A$12712,MATCH(G19463,$G$1:$G$12712,0)),MAX($A$2:$A19462)+1)</f>
        <v>15212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not applicable</v>
      </c>
      <c r="D19463" s="1" t="n">
        <v>289</v>
      </c>
      <c r="E19463" s="1" t="s">
        <v>24890</v>
      </c>
      <c r="F19463" s="5" t="s">
        <v>24765</v>
      </c>
      <c r="H19463" s="1"/>
    </row>
    <row r="19464" customFormat="false" ht="15" hidden="false" customHeight="true" outlineLevel="0" collapsed="false">
      <c r="A19464" s="1" t="n">
        <f aca="false">IF(IFERROR((MATCH(G19464,$G$1:$G$12712,0)),0),INDEX($A$1:$A$12712,MATCH(G19464,$G$1:$G$12712,0)),MAX($A$2:$A19463)+1)</f>
        <v>15213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none</v>
      </c>
      <c r="D19464" s="1" t="n">
        <v>122</v>
      </c>
      <c r="E19464" s="1" t="s">
        <v>24891</v>
      </c>
      <c r="F19464" s="5" t="s">
        <v>20674</v>
      </c>
      <c r="H19464" s="1"/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15214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none</v>
      </c>
      <c r="D19465" s="1" t="n">
        <v>222</v>
      </c>
      <c r="E19465" s="1" t="s">
        <v>24892</v>
      </c>
      <c r="F19465" s="5" t="s">
        <v>20674</v>
      </c>
      <c r="H19465" s="1"/>
    </row>
    <row r="19466" customFormat="false" ht="15" hidden="false" customHeight="true" outlineLevel="0" collapsed="false">
      <c r="A19466" s="1" t="n">
        <f aca="false">IF(IFERROR((MATCH(G19466,$G$1:$G$12712,0)),0),INDEX($A$1:$A$12712,MATCH(G19466,$G$1:$G$12712,0)),MAX($A$2:$A19465)+1)</f>
        <v>15215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none</v>
      </c>
      <c r="D19466" s="1" t="n">
        <v>328</v>
      </c>
      <c r="E19466" s="1" t="s">
        <v>24893</v>
      </c>
      <c r="F19466" s="5" t="s">
        <v>20674</v>
      </c>
      <c r="H19466" s="1"/>
    </row>
    <row r="19467" customFormat="false" ht="15" hidden="false" customHeight="true" outlineLevel="0" collapsed="false">
      <c r="A19467" s="1" t="n">
        <f aca="false">IF(IFERROR((MATCH(G19467,$G$1:$G$12712,0)),0),INDEX($A$1:$A$12712,MATCH(G19467,$G$1:$G$12712,0)),MAX($A$2:$A19466)+1)</f>
        <v>15216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not applicable</v>
      </c>
      <c r="D19467" s="1" t="n">
        <v>328</v>
      </c>
      <c r="E19467" s="1" t="s">
        <v>24893</v>
      </c>
      <c r="F19467" s="5" t="s">
        <v>24765</v>
      </c>
      <c r="H19467" s="1"/>
    </row>
    <row r="19468" customFormat="false" ht="15" hidden="false" customHeight="true" outlineLevel="0" collapsed="false">
      <c r="A19468" s="1" t="n">
        <f aca="false">IF(IFERROR((MATCH(G19468,$G$1:$G$12712,0)),0),INDEX($A$1:$A$12712,MATCH(G19468,$G$1:$G$12712,0)),MAX($A$2:$A19467)+1)</f>
        <v>15217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none</v>
      </c>
      <c r="D19468" s="1" t="n">
        <v>368</v>
      </c>
      <c r="E19468" s="1" t="s">
        <v>24894</v>
      </c>
      <c r="F19468" s="5" t="s">
        <v>20674</v>
      </c>
      <c r="H19468" s="1"/>
    </row>
    <row r="19469" customFormat="false" ht="15" hidden="false" customHeight="true" outlineLevel="0" collapsed="false">
      <c r="A19469" s="1" t="n">
        <f aca="false">IF(IFERROR((MATCH(G19469,$G$1:$G$12712,0)),0),INDEX($A$1:$A$12712,MATCH(G19469,$G$1:$G$12712,0)),MAX($A$2:$A19468)+1)</f>
        <v>15218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central alabama cc</v>
      </c>
      <c r="D19469" s="1" t="n">
        <v>294</v>
      </c>
      <c r="E19469" s="1" t="s">
        <v>16706</v>
      </c>
      <c r="F19469" s="1" t="s">
        <v>24895</v>
      </c>
      <c r="H19469" s="1"/>
      <c r="K19469" s="1" t="s">
        <v>24896</v>
      </c>
    </row>
    <row r="19470" customFormat="false" ht="15" hidden="false" customHeight="true" outlineLevel="0" collapsed="false">
      <c r="A19470" s="1" t="n">
        <f aca="false">A679</f>
        <v>464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ocotillo 3</v>
      </c>
      <c r="D19470" s="1" t="n">
        <v>286</v>
      </c>
      <c r="E19470" s="1" t="s">
        <v>17569</v>
      </c>
      <c r="F19470" s="1" t="s">
        <v>24897</v>
      </c>
      <c r="H19470" s="1"/>
      <c r="K19470" s="1" t="s">
        <v>24896</v>
      </c>
    </row>
    <row r="19471" customFormat="false" ht="15" hidden="false" customHeight="true" outlineLevel="0" collapsed="false">
      <c r="A19471" s="1" t="n">
        <f aca="false">A679</f>
        <v>464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ocotillo 4</v>
      </c>
      <c r="D19471" s="1" t="n">
        <v>286</v>
      </c>
      <c r="E19471" s="1" t="s">
        <v>17569</v>
      </c>
      <c r="F19471" s="1" t="s">
        <v>24898</v>
      </c>
      <c r="H19471" s="1"/>
      <c r="K19471" s="1" t="s">
        <v>24896</v>
      </c>
    </row>
    <row r="19472" customFormat="false" ht="15" hidden="false" customHeight="true" outlineLevel="0" collapsed="false">
      <c r="A19472" s="1" t="n">
        <f aca="false">A679</f>
        <v>464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ocotillo 5</v>
      </c>
      <c r="D19472" s="1" t="n">
        <v>286</v>
      </c>
      <c r="E19472" s="1" t="s">
        <v>17569</v>
      </c>
      <c r="F19472" s="1" t="s">
        <v>24899</v>
      </c>
      <c r="H19472" s="1"/>
      <c r="K19472" s="1" t="s">
        <v>24896</v>
      </c>
    </row>
    <row r="19473" customFormat="false" ht="15" hidden="false" customHeight="true" outlineLevel="0" collapsed="false">
      <c r="A19473" s="1" t="n">
        <f aca="false">A679</f>
        <v>464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ocotillo 6</v>
      </c>
      <c r="D19473" s="1" t="n">
        <v>286</v>
      </c>
      <c r="E19473" s="1" t="s">
        <v>17569</v>
      </c>
      <c r="F19473" s="1" t="s">
        <v>24900</v>
      </c>
      <c r="H19473" s="1"/>
      <c r="K19473" s="1" t="s">
        <v>24896</v>
      </c>
    </row>
    <row r="19474" customFormat="false" ht="15" hidden="false" customHeight="true" outlineLevel="0" collapsed="false">
      <c r="A19474" s="1" t="n">
        <f aca="false">A679</f>
        <v>464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ocotillo 7</v>
      </c>
      <c r="D19474" s="1" t="n">
        <v>286</v>
      </c>
      <c r="E19474" s="1" t="s">
        <v>17569</v>
      </c>
      <c r="F19474" s="1" t="s">
        <v>24901</v>
      </c>
      <c r="H19474" s="1"/>
      <c r="K19474" s="1" t="s">
        <v>24896</v>
      </c>
    </row>
    <row r="19475" customFormat="false" ht="15" hidden="false" customHeight="true" outlineLevel="0" collapsed="false">
      <c r="A19475" s="1" t="n">
        <f aca="false">A18079</f>
        <v>13866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corriedale wind farm</v>
      </c>
      <c r="D19475" s="1" t="n">
        <v>285</v>
      </c>
      <c r="E19475" s="1" t="s">
        <v>17571</v>
      </c>
      <c r="F19475" s="1" t="s">
        <v>24902</v>
      </c>
      <c r="H19475" s="1"/>
      <c r="K19475" s="1" t="s">
        <v>24896</v>
      </c>
    </row>
    <row r="19476" customFormat="false" ht="15" hidden="false" customHeight="true" outlineLevel="0" collapsed="false">
      <c r="A19476" s="1" t="n">
        <f aca="false">A152</f>
        <v>112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cpgs</v>
      </c>
      <c r="D19476" s="1" t="n">
        <v>285</v>
      </c>
      <c r="E19476" s="1" t="s">
        <v>17571</v>
      </c>
      <c r="F19476" s="1" t="s">
        <v>24903</v>
      </c>
      <c r="H19476" s="1"/>
      <c r="K19476" s="1" t="s">
        <v>24896</v>
      </c>
    </row>
    <row r="19477" customFormat="false" ht="15" hidden="false" customHeight="true" outlineLevel="0" collapsed="false">
      <c r="A19477" s="1" t="n">
        <f aca="false">A966</f>
        <v>648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wygen 3</v>
      </c>
      <c r="D19477" s="1" t="n">
        <v>285</v>
      </c>
      <c r="E19477" s="1" t="s">
        <v>17571</v>
      </c>
      <c r="F19477" s="1" t="s">
        <v>24904</v>
      </c>
      <c r="H19477" s="1"/>
      <c r="K19477" s="1" t="s">
        <v>24896</v>
      </c>
    </row>
    <row r="19478" customFormat="false" ht="15" hidden="false" customHeight="true" outlineLevel="0" collapsed="false">
      <c r="A19478" s="1" t="n">
        <f aca="false">A971</f>
        <v>650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wyodak</v>
      </c>
      <c r="D19478" s="1" t="n">
        <v>285</v>
      </c>
      <c r="E19478" s="1" t="s">
        <v>17571</v>
      </c>
      <c r="F19478" s="1" t="s">
        <v>24905</v>
      </c>
      <c r="H19478" s="1"/>
      <c r="K19478" s="1" t="s">
        <v>24896</v>
      </c>
    </row>
    <row r="19479" customFormat="false" ht="15" hidden="false" customHeight="true" outlineLevel="0" collapsed="false">
      <c r="A19479" s="1" t="n">
        <f aca="false">IF(IFERROR((MATCH(G19479,$G$1:$G$12712,0)),0),INDEX($A$1:$A$12712,MATCH(G19479,$G$1:$G$12712,0)),MAX($A$2:$A19478)+1)</f>
        <v>15219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eltings cnrs complex</v>
      </c>
      <c r="D19479" s="1" t="n">
        <v>246</v>
      </c>
      <c r="E19479" s="1" t="s">
        <v>17887</v>
      </c>
      <c r="F19479" s="1" t="s">
        <v>24906</v>
      </c>
      <c r="H19479" s="1"/>
      <c r="K19479" s="1" t="s">
        <v>24896</v>
      </c>
    </row>
    <row r="19480" customFormat="false" ht="15" hidden="false" customHeight="true" outlineLevel="0" collapsed="false">
      <c r="A19480" s="1" t="n">
        <f aca="false">A11116</f>
        <v>9543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brownstown (taylor</v>
      </c>
      <c r="D19480" s="1" t="n">
        <v>184</v>
      </c>
      <c r="E19480" s="1" t="s">
        <v>18281</v>
      </c>
      <c r="F19480" s="1" t="s">
        <v>24907</v>
      </c>
      <c r="H19480" s="1"/>
      <c r="K19480" s="1" t="s">
        <v>24896</v>
      </c>
    </row>
    <row r="19481" customFormat="false" ht="15" hidden="false" customHeight="true" outlineLevel="0" collapsed="false">
      <c r="A19481" s="1" t="n">
        <f aca="false">A16612</f>
        <v>12479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dearborn energy cenr</v>
      </c>
      <c r="D19481" s="1" t="n">
        <v>184</v>
      </c>
      <c r="E19481" s="1" t="s">
        <v>18281</v>
      </c>
      <c r="F19481" s="1" t="s">
        <v>24908</v>
      </c>
      <c r="H19481" s="1"/>
      <c r="K19481" s="1" t="s">
        <v>24896</v>
      </c>
    </row>
    <row r="19482" customFormat="false" ht="15" hidden="false" customHeight="true" outlineLevel="0" collapsed="false">
      <c r="A19482" s="1" t="n">
        <f aca="false">A1167</f>
        <v>813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mckinley wind park</v>
      </c>
      <c r="D19482" s="1" t="n">
        <v>184</v>
      </c>
      <c r="E19482" s="1" t="s">
        <v>18281</v>
      </c>
      <c r="F19482" s="1" t="s">
        <v>24909</v>
      </c>
      <c r="H19482" s="1"/>
      <c r="K19482" s="1" t="s">
        <v>24896</v>
      </c>
    </row>
    <row r="19483" customFormat="false" ht="15" hidden="false" customHeight="true" outlineLevel="0" collapsed="false">
      <c r="A19483" s="1" t="n">
        <f aca="false">A1168</f>
        <v>814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minden wind park</v>
      </c>
      <c r="D19483" s="1" t="n">
        <v>184</v>
      </c>
      <c r="E19483" s="1" t="s">
        <v>18281</v>
      </c>
      <c r="F19483" s="1" t="s">
        <v>24910</v>
      </c>
      <c r="H19483" s="1"/>
      <c r="K19483" s="1" t="s">
        <v>24896</v>
      </c>
    </row>
    <row r="19484" customFormat="false" ht="15" hidden="false" customHeight="true" outlineLevel="0" collapsed="false">
      <c r="A19484" s="1" t="n">
        <f aca="false">A9568</f>
        <v>8498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monroe county community solar array (monroe)</v>
      </c>
      <c r="D19484" s="1" t="n">
        <v>184</v>
      </c>
      <c r="E19484" s="1" t="s">
        <v>18281</v>
      </c>
      <c r="F19484" s="1" t="s">
        <v>24911</v>
      </c>
      <c r="H19484" s="1"/>
      <c r="K19484" s="1" t="s">
        <v>24896</v>
      </c>
    </row>
    <row r="19485" customFormat="false" ht="15" hidden="false" customHeight="true" outlineLevel="0" collapsed="false">
      <c r="A19485" s="1" t="n">
        <f aca="false">A11796</f>
        <v>10201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o shea (detroit)</v>
      </c>
      <c r="D19485" s="1" t="n">
        <v>184</v>
      </c>
      <c r="E19485" s="1" t="s">
        <v>18281</v>
      </c>
      <c r="F19485" s="1" t="s">
        <v>24912</v>
      </c>
      <c r="H19485" s="1"/>
      <c r="K19485" s="1" t="s">
        <v>24896</v>
      </c>
    </row>
    <row r="19486" customFormat="false" ht="15" hidden="false" customHeight="true" outlineLevel="0" collapsed="false">
      <c r="A19486" s="1" t="n">
        <f aca="false">A16613</f>
        <v>12480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polaris wind park</v>
      </c>
      <c r="D19486" s="1" t="n">
        <v>184</v>
      </c>
      <c r="E19486" s="1" t="s">
        <v>18281</v>
      </c>
      <c r="F19486" s="1" t="s">
        <v>21453</v>
      </c>
      <c r="H19486" s="1"/>
      <c r="K19486" s="1" t="s">
        <v>24896</v>
      </c>
    </row>
    <row r="19487" customFormat="false" ht="15" hidden="false" customHeight="true" outlineLevel="0" collapsed="false">
      <c r="A19487" s="1" t="n">
        <f aca="false">A1169</f>
        <v>815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sigel wind park</v>
      </c>
      <c r="D19487" s="1" t="n">
        <v>184</v>
      </c>
      <c r="E19487" s="1" t="s">
        <v>18281</v>
      </c>
      <c r="F19487" s="1" t="s">
        <v>24913</v>
      </c>
      <c r="H19487" s="1"/>
      <c r="K19487" s="1" t="s">
        <v>24896</v>
      </c>
    </row>
    <row r="19488" customFormat="false" ht="15" hidden="false" customHeight="true" outlineLevel="0" collapsed="false">
      <c r="A19488" s="1" t="n">
        <f aca="false">A1260</f>
        <v>899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bad creek outdoor</v>
      </c>
      <c r="D19488" s="1" t="n">
        <v>170</v>
      </c>
      <c r="E19488" s="1" t="s">
        <v>18296</v>
      </c>
      <c r="F19488" s="1" t="s">
        <v>24914</v>
      </c>
      <c r="H19488" s="1"/>
      <c r="K19488" s="1" t="s">
        <v>24896</v>
      </c>
    </row>
    <row r="19489" customFormat="false" ht="15" hidden="false" customHeight="true" outlineLevel="0" collapsed="false">
      <c r="A19489" s="1" t="n">
        <f aca="false">A11555</f>
        <v>9961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citrus county</v>
      </c>
      <c r="D19489" s="1" t="n">
        <v>161</v>
      </c>
      <c r="E19489" s="1" t="s">
        <v>18353</v>
      </c>
      <c r="F19489" s="1" t="s">
        <v>24915</v>
      </c>
      <c r="H19489" s="1"/>
      <c r="K19489" s="1" t="s">
        <v>24896</v>
      </c>
    </row>
    <row r="19490" customFormat="false" ht="15" hidden="false" customHeight="true" outlineLevel="0" collapsed="false">
      <c r="A19490" s="1" t="n">
        <f aca="false">A394</f>
        <v>267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hines</v>
      </c>
      <c r="D19490" s="1" t="n">
        <v>161</v>
      </c>
      <c r="E19490" s="1" t="s">
        <v>18353</v>
      </c>
      <c r="F19490" s="1" t="s">
        <v>24916</v>
      </c>
      <c r="H19490" s="1"/>
      <c r="K19490" s="1" t="s">
        <v>24896</v>
      </c>
    </row>
    <row r="19491" customFormat="false" ht="15" hidden="false" customHeight="true" outlineLevel="0" collapsed="false">
      <c r="A19491" s="1" t="n">
        <f aca="false">A5464</f>
        <v>4516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osprey</v>
      </c>
      <c r="D19491" s="1" t="n">
        <v>161</v>
      </c>
      <c r="E19491" s="1" t="s">
        <v>18353</v>
      </c>
      <c r="F19491" s="1" t="s">
        <v>24917</v>
      </c>
      <c r="H19491" s="1"/>
      <c r="K19491" s="1" t="s">
        <v>24896</v>
      </c>
      <c r="AMI19491" s="1"/>
    </row>
    <row r="19492" customFormat="false" ht="15" hidden="false" customHeight="true" outlineLevel="0" collapsed="false">
      <c r="A19492" s="1" t="n">
        <f aca="false">A11059</f>
        <v>9510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babcock preserve</v>
      </c>
      <c r="D19492" s="1" t="n">
        <v>247</v>
      </c>
      <c r="E19492" s="1" t="s">
        <v>13290</v>
      </c>
      <c r="F19492" s="1" t="s">
        <v>15364</v>
      </c>
      <c r="H19492" s="1"/>
      <c r="K19492" s="1" t="s">
        <v>24896</v>
      </c>
    </row>
    <row r="19493" customFormat="false" ht="15" hidden="false" customHeight="true" outlineLevel="0" collapsed="false">
      <c r="A19493" s="1" t="n">
        <f aca="false">A11059</f>
        <v>9510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babcock ranch</v>
      </c>
      <c r="D19493" s="1" t="n">
        <v>247</v>
      </c>
      <c r="E19493" s="1" t="s">
        <v>13290</v>
      </c>
      <c r="F19493" s="1" t="s">
        <v>24918</v>
      </c>
      <c r="H19493" s="1"/>
      <c r="K19493" s="1" t="s">
        <v>24896</v>
      </c>
      <c r="AMI19493" s="1"/>
    </row>
    <row r="19494" customFormat="false" ht="15" hidden="false" customHeight="true" outlineLevel="0" collapsed="false">
      <c r="A19494" s="1" t="n">
        <f aca="false">A16936</f>
        <v>12803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blue heron</v>
      </c>
      <c r="D19494" s="1" t="n">
        <v>247</v>
      </c>
      <c r="E19494" s="1" t="s">
        <v>13290</v>
      </c>
      <c r="F19494" s="1" t="s">
        <v>24919</v>
      </c>
      <c r="H19494" s="1"/>
      <c r="K19494" s="1" t="s">
        <v>24896</v>
      </c>
    </row>
    <row r="19495" customFormat="false" ht="15" hidden="false" customHeight="true" outlineLevel="0" collapsed="false">
      <c r="A19495" s="1" t="n">
        <f aca="false">A16937</f>
        <v>12804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cattle ranch</v>
      </c>
      <c r="D19495" s="1" t="n">
        <v>247</v>
      </c>
      <c r="E19495" s="1" t="s">
        <v>13290</v>
      </c>
      <c r="F19495" s="1" t="s">
        <v>21790</v>
      </c>
      <c r="H19495" s="1"/>
      <c r="K19495" s="1" t="s">
        <v>24896</v>
      </c>
    </row>
    <row r="19496" customFormat="false" ht="15" hidden="false" customHeight="true" outlineLevel="0" collapsed="false">
      <c r="A19496" s="1" t="n">
        <f aca="false">A16807</f>
        <v>12674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echo river</v>
      </c>
      <c r="D19496" s="1" t="n">
        <v>247</v>
      </c>
      <c r="E19496" s="1" t="s">
        <v>13290</v>
      </c>
      <c r="F19496" s="1" t="s">
        <v>24920</v>
      </c>
      <c r="H19496" s="1"/>
      <c r="K19496" s="1" t="s">
        <v>24896</v>
      </c>
    </row>
    <row r="19497" customFormat="false" ht="15" hidden="false" customHeight="true" outlineLevel="0" collapsed="false">
      <c r="A19497" s="1" t="n">
        <f aca="false">A17212</f>
        <v>13079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egret</v>
      </c>
      <c r="D19497" s="1" t="n">
        <v>247</v>
      </c>
      <c r="E19497" s="1" t="s">
        <v>13290</v>
      </c>
      <c r="F19497" s="1" t="s">
        <v>24921</v>
      </c>
      <c r="H19497" s="1"/>
      <c r="K19497" s="1" t="s">
        <v>24896</v>
      </c>
    </row>
    <row r="19498" customFormat="false" ht="15" hidden="false" customHeight="true" outlineLevel="0" collapsed="false">
      <c r="A19498" s="1" t="n">
        <f aca="false">A16529</f>
        <v>12396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hibiscus</v>
      </c>
      <c r="D19498" s="1" t="n">
        <v>247</v>
      </c>
      <c r="E19498" s="1" t="s">
        <v>13290</v>
      </c>
      <c r="F19498" s="1" t="s">
        <v>24922</v>
      </c>
      <c r="H19498" s="1"/>
      <c r="K19498" s="1" t="s">
        <v>24896</v>
      </c>
    </row>
    <row r="19499" customFormat="false" ht="15" hidden="false" customHeight="true" outlineLevel="0" collapsed="false">
      <c r="A19499" s="1" t="n">
        <f aca="false">A17209</f>
        <v>13076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lakeside</v>
      </c>
      <c r="D19499" s="1" t="n">
        <v>247</v>
      </c>
      <c r="E19499" s="1" t="s">
        <v>13290</v>
      </c>
      <c r="F19499" s="1" t="s">
        <v>24923</v>
      </c>
      <c r="H19499" s="1"/>
      <c r="K19499" s="1" t="s">
        <v>24896</v>
      </c>
    </row>
    <row r="19500" customFormat="false" ht="15" hidden="false" customHeight="true" outlineLevel="0" collapsed="false">
      <c r="A19500" s="1" t="n">
        <f aca="false">A17201</f>
        <v>13068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nassau</v>
      </c>
      <c r="D19500" s="1" t="n">
        <v>247</v>
      </c>
      <c r="E19500" s="1" t="s">
        <v>13290</v>
      </c>
      <c r="F19500" s="1" t="s">
        <v>24924</v>
      </c>
      <c r="H19500" s="1"/>
      <c r="K19500" s="1" t="s">
        <v>24896</v>
      </c>
    </row>
    <row r="19501" customFormat="false" ht="15" hidden="false" customHeight="true" outlineLevel="0" collapsed="false">
      <c r="A19501" s="1" t="n">
        <f aca="false">A16948</f>
        <v>12815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northern preserve</v>
      </c>
      <c r="D19501" s="1" t="n">
        <v>247</v>
      </c>
      <c r="E19501" s="1" t="s">
        <v>13290</v>
      </c>
      <c r="F19501" s="1" t="s">
        <v>24925</v>
      </c>
      <c r="H19501" s="1"/>
      <c r="K19501" s="1" t="s">
        <v>24896</v>
      </c>
    </row>
    <row r="19502" customFormat="false" ht="15" hidden="false" customHeight="true" outlineLevel="0" collapsed="false">
      <c r="A19502" s="1" t="n">
        <f aca="false">A16808</f>
        <v>12675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okeechobee</v>
      </c>
      <c r="D19502" s="1" t="n">
        <v>247</v>
      </c>
      <c r="E19502" s="1" t="s">
        <v>13290</v>
      </c>
      <c r="F19502" s="1" t="s">
        <v>24926</v>
      </c>
      <c r="H19502" s="1"/>
      <c r="K19502" s="1" t="s">
        <v>24896</v>
      </c>
    </row>
    <row r="19503" customFormat="false" ht="15" hidden="false" customHeight="true" outlineLevel="0" collapsed="false">
      <c r="A19503" s="1" t="n">
        <f aca="false">A16810</f>
        <v>12677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southfork</v>
      </c>
      <c r="D19503" s="1" t="n">
        <v>247</v>
      </c>
      <c r="E19503" s="1" t="s">
        <v>13290</v>
      </c>
      <c r="F19503" s="1" t="s">
        <v>24927</v>
      </c>
      <c r="H19503" s="1"/>
      <c r="K19503" s="1" t="s">
        <v>24896</v>
      </c>
    </row>
    <row r="19504" customFormat="false" ht="15" hidden="false" customHeight="true" outlineLevel="0" collapsed="false">
      <c r="A19504" s="1" t="n">
        <f aca="false">A16714</f>
        <v>12581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sweetbay</v>
      </c>
      <c r="D19504" s="1" t="n">
        <v>247</v>
      </c>
      <c r="E19504" s="1" t="s">
        <v>13290</v>
      </c>
      <c r="F19504" s="1" t="s">
        <v>24928</v>
      </c>
      <c r="H19504" s="1"/>
      <c r="K19504" s="1" t="s">
        <v>24896</v>
      </c>
    </row>
    <row r="19505" customFormat="false" ht="15" hidden="false" customHeight="true" outlineLevel="0" collapsed="false">
      <c r="A19505" s="1" t="n">
        <f aca="false">A17203</f>
        <v>13070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trailside</v>
      </c>
      <c r="D19505" s="1" t="n">
        <v>247</v>
      </c>
      <c r="E19505" s="1" t="s">
        <v>13290</v>
      </c>
      <c r="F19505" s="1" t="s">
        <v>24929</v>
      </c>
      <c r="H19505" s="1"/>
      <c r="K19505" s="1" t="s">
        <v>24896</v>
      </c>
    </row>
    <row r="19506" customFormat="false" ht="15" hidden="false" customHeight="true" outlineLevel="0" collapsed="false">
      <c r="A19506" s="1" t="n">
        <f aca="false">A16938</f>
        <v>12805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twin lakes</v>
      </c>
      <c r="D19506" s="1" t="n">
        <v>247</v>
      </c>
      <c r="E19506" s="1" t="s">
        <v>13290</v>
      </c>
      <c r="F19506" s="1" t="s">
        <v>21791</v>
      </c>
      <c r="H19506" s="1"/>
      <c r="K19506" s="1" t="s">
        <v>24896</v>
      </c>
    </row>
    <row r="19507" customFormat="false" ht="15" hidden="false" customHeight="true" outlineLevel="0" collapsed="false">
      <c r="A19507" s="1" t="n">
        <f aca="false">A17210</f>
        <v>13077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union springs</v>
      </c>
      <c r="D19507" s="1" t="n">
        <v>247</v>
      </c>
      <c r="E19507" s="1" t="s">
        <v>13290</v>
      </c>
      <c r="F19507" s="1" t="s">
        <v>24930</v>
      </c>
      <c r="H19507" s="1"/>
      <c r="K19507" s="1" t="s">
        <v>24896</v>
      </c>
    </row>
    <row r="19508" customFormat="false" ht="15" hidden="false" customHeight="true" outlineLevel="0" collapsed="false">
      <c r="A19508" s="1" t="n">
        <f aca="false">A928</f>
        <v>623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west county energy</v>
      </c>
      <c r="D19508" s="1" t="n">
        <v>247</v>
      </c>
      <c r="E19508" s="1" t="s">
        <v>13290</v>
      </c>
      <c r="F19508" s="1" t="s">
        <v>24931</v>
      </c>
      <c r="H19508" s="1"/>
      <c r="K19508" s="1" t="s">
        <v>24896</v>
      </c>
    </row>
    <row r="19509" customFormat="false" ht="15" hidden="false" customHeight="true" outlineLevel="0" collapsed="false">
      <c r="A19509" s="1" t="n">
        <f aca="false">A9628</f>
        <v>8538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estatoah (c) - retired</v>
      </c>
      <c r="D19509" s="1" t="n">
        <v>295</v>
      </c>
      <c r="E19509" s="1" t="s">
        <v>18365</v>
      </c>
      <c r="F19509" s="1" t="s">
        <v>24932</v>
      </c>
      <c r="H19509" s="1"/>
      <c r="K19509" s="1" t="s">
        <v>24896</v>
      </c>
    </row>
    <row r="19510" customFormat="false" ht="15" hidden="false" customHeight="true" outlineLevel="0" collapsed="false">
      <c r="A19510" s="1" t="n">
        <f aca="false">A363</f>
        <v>246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hammond (retired)</v>
      </c>
      <c r="D19510" s="1" t="n">
        <v>295</v>
      </c>
      <c r="E19510" s="1" t="s">
        <v>18365</v>
      </c>
      <c r="F19510" s="1" t="s">
        <v>24933</v>
      </c>
      <c r="H19510" s="1"/>
      <c r="K19510" s="1" t="s">
        <v>24896</v>
      </c>
    </row>
    <row r="19511" customFormat="false" ht="15" hidden="false" customHeight="true" outlineLevel="0" collapsed="false">
      <c r="A19511" s="1" t="n">
        <f aca="false">A565</f>
        <v>388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mcintosh (retired)</v>
      </c>
      <c r="D19511" s="1" t="n">
        <v>295</v>
      </c>
      <c r="E19511" s="1" t="s">
        <v>18365</v>
      </c>
      <c r="F19511" s="1" t="s">
        <v>24934</v>
      </c>
      <c r="H19511" s="1"/>
      <c r="K19511" s="1" t="s">
        <v>24896</v>
      </c>
    </row>
    <row r="19512" customFormat="false" ht="15" hidden="false" customHeight="true" outlineLevel="0" collapsed="false">
      <c r="A19512" s="1" t="n">
        <f aca="false">A16697</f>
        <v>12564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moody air force base</v>
      </c>
      <c r="D19512" s="1" t="n">
        <v>295</v>
      </c>
      <c r="E19512" s="1" t="s">
        <v>18365</v>
      </c>
      <c r="F19512" s="1" t="s">
        <v>24935</v>
      </c>
      <c r="H19512" s="1"/>
      <c r="K19512" s="1" t="s">
        <v>24896</v>
      </c>
    </row>
    <row r="19513" customFormat="false" ht="15" hidden="false" customHeight="true" outlineLevel="0" collapsed="false">
      <c r="A19513" s="1" t="n">
        <f aca="false">IF(IFERROR((MATCH(G19513,$G$1:$G$12712,0)),0),INDEX($A$1:$A$12712,MATCH(G19513,$G$1:$G$12712,0)),MAX($A$2:$A19512)+1)</f>
        <v>15220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business solar - maker's mark</v>
      </c>
      <c r="D19513" s="1" t="n">
        <v>210</v>
      </c>
      <c r="E19513" s="1" t="s">
        <v>18668</v>
      </c>
      <c r="F19513" s="1" t="s">
        <v>24936</v>
      </c>
      <c r="H19513" s="1"/>
      <c r="K19513" s="1" t="s">
        <v>24896</v>
      </c>
    </row>
    <row r="19514" customFormat="false" ht="15" hidden="false" customHeight="true" outlineLevel="0" collapsed="false">
      <c r="A19514" s="1" t="n">
        <f aca="false">IF(IFERROR((MATCH(G19514,$G$1:$G$12712,0)),0),INDEX($A$1:$A$12712,MATCH(G19514,$G$1:$G$12712,0)),MAX($A$2:$A19513)+1)</f>
        <v>15221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buzzard's roost hyd</v>
      </c>
      <c r="D19514" s="1" t="n">
        <v>252</v>
      </c>
      <c r="E19514" s="1" t="s">
        <v>18685</v>
      </c>
      <c r="F19514" s="1" t="s">
        <v>24937</v>
      </c>
      <c r="H19514" s="1"/>
      <c r="K19514" s="1" t="s">
        <v>24896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15222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lockhart hydro &amp; min</v>
      </c>
      <c r="D19515" s="1" t="n">
        <v>252</v>
      </c>
      <c r="E19515" s="1" t="s">
        <v>18685</v>
      </c>
      <c r="F19515" s="1" t="s">
        <v>24938</v>
      </c>
      <c r="H19515" s="1"/>
      <c r="K19515" s="1" t="s">
        <v>24896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15223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dane cty. pv gen.</v>
      </c>
      <c r="D19516" s="1" t="n">
        <v>335</v>
      </c>
      <c r="E19516" s="1" t="s">
        <v>18723</v>
      </c>
      <c r="F19516" s="1" t="s">
        <v>24939</v>
      </c>
      <c r="H19516" s="1"/>
      <c r="K19516" s="1" t="s">
        <v>24896</v>
      </c>
    </row>
    <row r="19517" customFormat="false" ht="15" hidden="false" customHeight="true" outlineLevel="0" collapsed="false">
      <c r="A19517" s="1" t="n">
        <f aca="false">A17999</f>
        <v>13787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two creeks solar pk.</v>
      </c>
      <c r="D19517" s="1" t="n">
        <v>335</v>
      </c>
      <c r="E19517" s="1" t="s">
        <v>18723</v>
      </c>
      <c r="F19517" s="1" t="s">
        <v>24940</v>
      </c>
      <c r="H19517" s="1"/>
      <c r="K19517" s="1" t="s">
        <v>24896</v>
      </c>
    </row>
    <row r="19518" customFormat="false" ht="15" hidden="false" customHeight="true" outlineLevel="0" collapsed="false">
      <c r="A19518" s="1" t="n">
        <f aca="false">A702</f>
        <v>477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rapids ferc project no. 2362 (non-rate base)</v>
      </c>
      <c r="D19518" s="1" t="n">
        <v>307</v>
      </c>
      <c r="E19518" s="1" t="s">
        <v>17582</v>
      </c>
      <c r="F19518" s="1" t="s">
        <v>24941</v>
      </c>
      <c r="H19518" s="1"/>
      <c r="K19518" s="1" t="s">
        <v>24896</v>
      </c>
    </row>
    <row r="19519" customFormat="false" ht="15" hidden="false" customHeight="true" outlineLevel="0" collapsed="false">
      <c r="A19519" s="1" t="n">
        <f aca="false">A41</f>
        <v>33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baxter wislon</v>
      </c>
      <c r="D19519" s="1" t="n">
        <v>232</v>
      </c>
      <c r="E19519" s="1" t="s">
        <v>24942</v>
      </c>
      <c r="F19519" s="1" t="s">
        <v>24943</v>
      </c>
      <c r="H19519" s="1"/>
      <c r="K19519" s="1" t="s">
        <v>24896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15224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battery energy storage system- bunker road</v>
      </c>
      <c r="D19520" s="1" t="n">
        <v>274</v>
      </c>
      <c r="E19520" s="1" t="s">
        <v>18924</v>
      </c>
      <c r="F19520" s="1" t="s">
        <v>24944</v>
      </c>
      <c r="H19520" s="1"/>
      <c r="K19520" s="1" t="s">
        <v>24896</v>
      </c>
    </row>
    <row r="19521" customFormat="false" ht="15" hidden="false" customHeight="true" outlineLevel="0" collapsed="false">
      <c r="A19521" s="1" t="n">
        <f aca="false">A9810</f>
        <v>8605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combustion turbine generation- bunker road</v>
      </c>
      <c r="D19521" s="1" t="n">
        <v>274</v>
      </c>
      <c r="E19521" s="1" t="s">
        <v>18924</v>
      </c>
      <c r="F19521" s="1" t="s">
        <v>24945</v>
      </c>
      <c r="H19521" s="1"/>
      <c r="K19521" s="1" t="s">
        <v>24896</v>
      </c>
    </row>
    <row r="19522" customFormat="false" ht="15" hidden="false" customHeight="true" outlineLevel="0" collapsed="false">
      <c r="A19522" s="1" t="n">
        <f aca="false">A1890</f>
        <v>1184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nantucket diesel</v>
      </c>
      <c r="D19522" s="1" t="n">
        <v>274</v>
      </c>
      <c r="E19522" s="1" t="s">
        <v>18924</v>
      </c>
      <c r="F19522" s="1" t="s">
        <v>24946</v>
      </c>
      <c r="H19522" s="1"/>
      <c r="K19522" s="1" t="s">
        <v>24896</v>
      </c>
    </row>
    <row r="19523" customFormat="false" ht="15" hidden="false" customHeight="true" outlineLevel="0" collapsed="false">
      <c r="A19523" s="1" t="n">
        <f aca="false">A12174</f>
        <v>10576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new orleans power st</v>
      </c>
      <c r="D19523" s="1" t="n">
        <v>233</v>
      </c>
      <c r="E19523" s="1" t="s">
        <v>24947</v>
      </c>
      <c r="F19523" s="1" t="s">
        <v>24948</v>
      </c>
      <c r="H19523" s="1"/>
      <c r="K19523" s="1" t="s">
        <v>24896</v>
      </c>
    </row>
    <row r="19524" customFormat="false" ht="15" hidden="false" customHeight="true" outlineLevel="0" collapsed="false">
      <c r="A19524" s="1" t="n">
        <f aca="false">A16007</f>
        <v>11876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blazing star 2</v>
      </c>
      <c r="D19524" s="1" t="n">
        <v>229</v>
      </c>
      <c r="E19524" s="1" t="s">
        <v>19216</v>
      </c>
      <c r="F19524" s="1" t="s">
        <v>24949</v>
      </c>
      <c r="H19524" s="1"/>
      <c r="K19524" s="1" t="s">
        <v>24896</v>
      </c>
    </row>
    <row r="19525" customFormat="false" ht="15" hidden="false" customHeight="true" outlineLevel="0" collapsed="false">
      <c r="A19525" s="1" t="n">
        <f aca="false">A11506</f>
        <v>9912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blazing star wind 1</v>
      </c>
      <c r="D19525" s="1" t="n">
        <v>229</v>
      </c>
      <c r="E19525" s="1" t="s">
        <v>19216</v>
      </c>
      <c r="F19525" s="1" t="s">
        <v>24950</v>
      </c>
      <c r="H19525" s="1"/>
      <c r="K19525" s="1" t="s">
        <v>24896</v>
      </c>
    </row>
    <row r="19526" customFormat="false" ht="15" hidden="false" customHeight="true" outlineLevel="0" collapsed="false">
      <c r="A19526" s="1" t="n">
        <f aca="false">A6626</f>
        <v>5666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community wind north</v>
      </c>
      <c r="D19526" s="1" t="n">
        <v>229</v>
      </c>
      <c r="E19526" s="1" t="s">
        <v>19216</v>
      </c>
      <c r="F19526" s="1" t="s">
        <v>24951</v>
      </c>
      <c r="H19526" s="1"/>
      <c r="K19526" s="1" t="s">
        <v>24896</v>
      </c>
    </row>
    <row r="19527" customFormat="false" ht="15" hidden="false" customHeight="true" outlineLevel="0" collapsed="false">
      <c r="A19527" s="1" t="n">
        <f aca="false">A17916</f>
        <v>13704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crowned ridge 2</v>
      </c>
      <c r="D19527" s="1" t="n">
        <v>229</v>
      </c>
      <c r="E19527" s="1" t="s">
        <v>19216</v>
      </c>
      <c r="F19527" s="1" t="s">
        <v>24952</v>
      </c>
      <c r="H19527" s="1"/>
      <c r="K19527" s="1" t="s">
        <v>24896</v>
      </c>
    </row>
    <row r="19528" customFormat="false" ht="15" hidden="false" customHeight="true" outlineLevel="0" collapsed="false">
      <c r="A19528" s="1" t="n">
        <f aca="false">A6150</f>
        <v>5195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jeffers</v>
      </c>
      <c r="D19528" s="1" t="n">
        <v>229</v>
      </c>
      <c r="E19528" s="1" t="s">
        <v>19216</v>
      </c>
      <c r="F19528" s="1" t="s">
        <v>24953</v>
      </c>
      <c r="H19528" s="1"/>
      <c r="K19528" s="1" t="s">
        <v>24896</v>
      </c>
    </row>
    <row r="19529" customFormat="false" ht="15" hidden="false" customHeight="true" outlineLevel="0" collapsed="false">
      <c r="A19529" s="1" t="n">
        <f aca="false">IF(IFERROR((MATCH(G19529,$G$1:$G$12712,0)),0),INDEX($A$1:$A$12712,MATCH(G19529,$G$1:$G$12712,0)),MAX($A$2:$A19528)+1)</f>
        <v>15225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mobile 1</v>
      </c>
      <c r="D19529" s="1" t="n">
        <v>315</v>
      </c>
      <c r="E19529" s="1" t="s">
        <v>19222</v>
      </c>
      <c r="F19529" s="1" t="s">
        <v>24954</v>
      </c>
      <c r="H19529" s="1"/>
      <c r="K19529" s="1" t="s">
        <v>24896</v>
      </c>
    </row>
    <row r="19530" customFormat="false" ht="15" hidden="false" customHeight="true" outlineLevel="0" collapsed="false">
      <c r="A19530" s="1" t="n">
        <f aca="false">IF(IFERROR((MATCH(G19530,$G$1:$G$12712,0)),0),INDEX($A$1:$A$12712,MATCH(G19530,$G$1:$G$12712,0)),MAX($A$2:$A19529)+1)</f>
        <v>15226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mobile 2</v>
      </c>
      <c r="D19530" s="1" t="n">
        <v>315</v>
      </c>
      <c r="E19530" s="1" t="s">
        <v>19222</v>
      </c>
      <c r="F19530" s="1" t="s">
        <v>24955</v>
      </c>
      <c r="H19530" s="1"/>
      <c r="K19530" s="1" t="s">
        <v>24896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15227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mobile 3</v>
      </c>
      <c r="D19531" s="1" t="n">
        <v>315</v>
      </c>
      <c r="E19531" s="1" t="s">
        <v>19222</v>
      </c>
      <c r="F19531" s="1" t="s">
        <v>24956</v>
      </c>
      <c r="H19531" s="1"/>
      <c r="K19531" s="1" t="s">
        <v>24896</v>
      </c>
    </row>
    <row r="19532" customFormat="false" ht="15" hidden="false" customHeight="true" outlineLevel="0" collapsed="false">
      <c r="A19532" s="1" t="n">
        <f aca="false">IF(IFERROR((MATCH(G19532,$G$1:$G$12712,0)),0),INDEX($A$1:$A$12712,MATCH(G19532,$G$1:$G$12712,0)),MAX($A$2:$A19531)+1)</f>
        <v>15228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mobile 4</v>
      </c>
      <c r="D19532" s="1" t="n">
        <v>315</v>
      </c>
      <c r="E19532" s="1" t="s">
        <v>19222</v>
      </c>
      <c r="F19532" s="1" t="s">
        <v>24957</v>
      </c>
      <c r="H19532" s="1"/>
      <c r="K19532" s="1" t="s">
        <v>24896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15229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mobile 5</v>
      </c>
      <c r="D19533" s="1" t="n">
        <v>315</v>
      </c>
      <c r="E19533" s="1" t="s">
        <v>19222</v>
      </c>
      <c r="F19533" s="1" t="s">
        <v>24958</v>
      </c>
      <c r="H19533" s="1"/>
      <c r="K19533" s="1" t="s">
        <v>24896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15230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mobile 6</v>
      </c>
      <c r="D19534" s="1" t="n">
        <v>315</v>
      </c>
      <c r="E19534" s="1" t="s">
        <v>19222</v>
      </c>
      <c r="F19534" s="1" t="s">
        <v>24959</v>
      </c>
      <c r="H19534" s="1"/>
      <c r="K19534" s="1" t="s">
        <v>24896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15231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mobile 7</v>
      </c>
      <c r="D19535" s="1" t="n">
        <v>315</v>
      </c>
      <c r="E19535" s="1" t="s">
        <v>19222</v>
      </c>
      <c r="F19535" s="1" t="s">
        <v>24960</v>
      </c>
      <c r="H19535" s="1"/>
      <c r="K19535" s="1" t="s">
        <v>24896</v>
      </c>
    </row>
    <row r="19536" customFormat="false" ht="15" hidden="false" customHeight="true" outlineLevel="0" collapsed="false">
      <c r="A19536" s="1" t="n">
        <f aca="false">IF(IFERROR((MATCH(G19536,$G$1:$G$12712,0)),0),INDEX($A$1:$A$12712,MATCH(G19536,$G$1:$G$12712,0)),MAX($A$2:$A19535)+1)</f>
        <v>15232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mobile 8</v>
      </c>
      <c r="D19536" s="1" t="n">
        <v>315</v>
      </c>
      <c r="E19536" s="1" t="s">
        <v>19222</v>
      </c>
      <c r="F19536" s="1" t="s">
        <v>24961</v>
      </c>
      <c r="H19536" s="1"/>
      <c r="K19536" s="1" t="s">
        <v>24896</v>
      </c>
    </row>
    <row r="19537" customFormat="false" ht="15" hidden="false" customHeight="true" outlineLevel="0" collapsed="false">
      <c r="A19537" s="1" t="n">
        <f aca="false">IF(IFERROR((MATCH(G19537,$G$1:$G$12712,0)),0),INDEX($A$1:$A$12712,MATCH(G19537,$G$1:$G$12712,0)),MAX($A$2:$A19536)+1)</f>
        <v>15233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merricourt</v>
      </c>
      <c r="D19537" s="1" t="n">
        <v>272</v>
      </c>
      <c r="E19537" s="1" t="s">
        <v>19295</v>
      </c>
      <c r="F19537" s="1" t="s">
        <v>24962</v>
      </c>
      <c r="H19537" s="1"/>
      <c r="K19537" s="1" t="s">
        <v>24896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15234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wind turbine plants:</v>
      </c>
      <c r="D19538" s="1" t="n">
        <v>272</v>
      </c>
      <c r="E19538" s="1" t="s">
        <v>19295</v>
      </c>
      <c r="F19538" s="1" t="s">
        <v>24963</v>
      </c>
      <c r="H19538" s="1"/>
      <c r="K19538" s="1" t="s">
        <v>24896</v>
      </c>
    </row>
    <row r="19539" customFormat="false" ht="15" hidden="false" customHeight="true" outlineLevel="0" collapsed="false">
      <c r="A19539" s="1" t="n">
        <f aca="false">A17915</f>
        <v>13703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cedar springs ii</v>
      </c>
      <c r="D19539" s="1" t="n">
        <v>303</v>
      </c>
      <c r="E19539" s="1" t="s">
        <v>19450</v>
      </c>
      <c r="F19539" s="1" t="s">
        <v>22834</v>
      </c>
      <c r="H19539" s="1"/>
      <c r="K19539" s="1" t="s">
        <v>24896</v>
      </c>
    </row>
    <row r="19540" customFormat="false" ht="15" hidden="false" customHeight="true" outlineLevel="0" collapsed="false">
      <c r="A19540" s="1" t="n">
        <f aca="false">A16898</f>
        <v>12765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ekola flats</v>
      </c>
      <c r="D19540" s="1" t="n">
        <v>303</v>
      </c>
      <c r="E19540" s="1" t="s">
        <v>19450</v>
      </c>
      <c r="F19540" s="1" t="s">
        <v>21748</v>
      </c>
      <c r="H19540" s="1"/>
      <c r="K19540" s="1" t="s">
        <v>24896</v>
      </c>
    </row>
    <row r="19541" customFormat="false" ht="15" hidden="false" customHeight="true" outlineLevel="0" collapsed="false">
      <c r="A19541" s="1" t="n">
        <f aca="false">A1064</f>
        <v>726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foote creek i</v>
      </c>
      <c r="D19541" s="1" t="n">
        <v>303</v>
      </c>
      <c r="E19541" s="1" t="s">
        <v>19450</v>
      </c>
      <c r="F19541" s="1" t="s">
        <v>24964</v>
      </c>
      <c r="H19541" s="1"/>
      <c r="K19541" s="1" t="s">
        <v>24896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15235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pryor mountain</v>
      </c>
      <c r="D19542" s="1" t="n">
        <v>303</v>
      </c>
      <c r="E19542" s="1" t="s">
        <v>19450</v>
      </c>
      <c r="F19542" s="1" t="s">
        <v>24965</v>
      </c>
      <c r="H19542" s="1"/>
      <c r="K19542" s="1" t="s">
        <v>24896</v>
      </c>
    </row>
    <row r="19543" customFormat="false" ht="15" hidden="false" customHeight="true" outlineLevel="0" collapsed="false">
      <c r="A19543" s="1" t="n">
        <f aca="false">A16826</f>
        <v>12693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tb flats</v>
      </c>
      <c r="D19543" s="1" t="n">
        <v>303</v>
      </c>
      <c r="E19543" s="1" t="s">
        <v>19450</v>
      </c>
      <c r="F19543" s="1" t="s">
        <v>21675</v>
      </c>
      <c r="H19543" s="1"/>
      <c r="K19543" s="1" t="s">
        <v>24896</v>
      </c>
    </row>
    <row r="19544" customFormat="false" ht="15" hidden="false" customHeight="true" outlineLevel="0" collapsed="false">
      <c r="A19544" s="1" t="n">
        <f aca="false">A17877</f>
        <v>13665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cheyenne ridge</v>
      </c>
      <c r="D19544" s="1" t="n">
        <v>227</v>
      </c>
      <c r="E19544" s="1" t="s">
        <v>17588</v>
      </c>
      <c r="F19544" s="1" t="s">
        <v>24966</v>
      </c>
      <c r="H19544" s="1"/>
      <c r="K19544" s="1" t="s">
        <v>24896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15236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diesel</v>
      </c>
      <c r="D19545" s="1" t="n">
        <v>227</v>
      </c>
      <c r="E19545" s="1" t="s">
        <v>17588</v>
      </c>
      <c r="F19545" s="1" t="s">
        <v>24784</v>
      </c>
      <c r="H19545" s="1"/>
      <c r="K19545" s="1" t="s">
        <v>24896</v>
      </c>
    </row>
    <row r="19546" customFormat="false" ht="15" hidden="false" customHeight="true" outlineLevel="0" collapsed="false">
      <c r="A19546" s="1" t="n">
        <f aca="false">A933</f>
        <v>625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valmont 6, 7 &amp; 8</v>
      </c>
      <c r="D19546" s="1" t="n">
        <v>227</v>
      </c>
      <c r="E19546" s="1" t="s">
        <v>17588</v>
      </c>
      <c r="F19546" s="1" t="s">
        <v>24967</v>
      </c>
      <c r="H19546" s="1"/>
      <c r="K19546" s="1" t="s">
        <v>24896</v>
      </c>
    </row>
    <row r="19547" customFormat="false" ht="15" hidden="false" customHeight="true" outlineLevel="0" collapsed="false">
      <c r="A19547" s="1" t="n">
        <f aca="false">IF(IFERROR((MATCH(G19547,$G$1:$G$12712,0)),0),INDEX($A$1:$A$12712,MATCH(G19547,$G$1:$G$12712,0)),MAX($A$2:$A19546)+1)</f>
        <v>15237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-extension - landfills</v>
      </c>
      <c r="D19547" s="1" t="n">
        <v>260</v>
      </c>
      <c r="E19547" s="1" t="s">
        <v>17630</v>
      </c>
      <c r="F19547" s="1" t="s">
        <v>24968</v>
      </c>
      <c r="H19547" s="1"/>
      <c r="K19547" s="1" t="s">
        <v>24896</v>
      </c>
    </row>
    <row r="19548" customFormat="false" ht="15" hidden="false" customHeight="true" outlineLevel="0" collapsed="false">
      <c r="A19548" s="1" t="n">
        <f aca="false">IF(IFERROR((MATCH(G19548,$G$1:$G$12712,0)),0),INDEX($A$1:$A$12712,MATCH(G19548,$G$1:$G$12712,0)),MAX($A$2:$A19547)+1)</f>
        <v>15238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-extension - pilot projects &amp; grid security</v>
      </c>
      <c r="D19548" s="1" t="n">
        <v>260</v>
      </c>
      <c r="E19548" s="1" t="s">
        <v>17630</v>
      </c>
      <c r="F19548" s="1" t="s">
        <v>24969</v>
      </c>
      <c r="H19548" s="1"/>
      <c r="K19548" s="1" t="s">
        <v>24896</v>
      </c>
    </row>
    <row r="19549" customFormat="false" ht="15" hidden="false" customHeight="true" outlineLevel="0" collapsed="false">
      <c r="A19549" s="1" t="n">
        <f aca="false">IF(IFERROR((MATCH(G19549,$G$1:$G$12712,0)),0),INDEX($A$1:$A$12712,MATCH(G19549,$G$1:$G$12712,0)),MAX($A$2:$A19548)+1)</f>
        <v>15239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backup generator costs for the creek fire rest..</v>
      </c>
      <c r="D19549" s="1" t="n">
        <v>155</v>
      </c>
      <c r="E19549" s="1" t="s">
        <v>17636</v>
      </c>
      <c r="F19549" s="1" t="s">
        <v>24970</v>
      </c>
      <c r="H19549" s="1"/>
      <c r="K19549" s="1" t="s">
        <v>24896</v>
      </c>
    </row>
    <row r="19550" customFormat="false" ht="15" hidden="false" customHeight="true" outlineLevel="0" collapsed="false">
      <c r="A19550" s="1" t="n">
        <f aca="false">A18076</f>
        <v>13863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troy solar generation facility</v>
      </c>
      <c r="D19550" s="1" t="n">
        <v>242</v>
      </c>
      <c r="E19550" s="1" t="s">
        <v>19932</v>
      </c>
      <c r="F19550" s="1" t="s">
        <v>24971</v>
      </c>
      <c r="H19550" s="1"/>
      <c r="K19550" s="1" t="s">
        <v>24896</v>
      </c>
    </row>
    <row r="19551" customFormat="false" ht="15" hidden="false" customHeight="true" outlineLevel="0" collapsed="false">
      <c r="A19551" s="1" t="n">
        <f aca="false">A17880</f>
        <v>13668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sagamore wind farm</v>
      </c>
      <c r="D19551" s="1" t="n">
        <v>230</v>
      </c>
      <c r="E19551" s="1" t="s">
        <v>19955</v>
      </c>
      <c r="F19551" s="1" t="s">
        <v>24972</v>
      </c>
      <c r="H19551" s="1"/>
      <c r="K19551" s="1" t="s">
        <v>24896</v>
      </c>
    </row>
    <row r="19552" customFormat="false" ht="15" hidden="false" customHeight="true" outlineLevel="0" collapsed="false">
      <c r="A19552" s="1" t="n">
        <f aca="false">IF(IFERROR((MATCH(G19552,$G$1:$G$12712,0)),0),INDEX($A$1:$A$12712,MATCH(G19552,$G$1:$G$12712,0)),MAX($A$2:$A19551)+1)</f>
        <v>15240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aquarium community solar</v>
      </c>
      <c r="D19552" s="1" t="n">
        <v>157</v>
      </c>
      <c r="E19552" s="1" t="s">
        <v>17591</v>
      </c>
      <c r="F19552" s="1" t="s">
        <v>24973</v>
      </c>
      <c r="H19552" s="1"/>
      <c r="K19552" s="1" t="s">
        <v>24896</v>
      </c>
    </row>
    <row r="19553" customFormat="false" ht="15" hidden="false" customHeight="true" outlineLevel="0" collapsed="false">
      <c r="A19553" s="1" t="n">
        <f aca="false">A17046</f>
        <v>12913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little manatee solar</v>
      </c>
      <c r="D19553" s="1" t="n">
        <v>157</v>
      </c>
      <c r="E19553" s="1" t="s">
        <v>17591</v>
      </c>
      <c r="F19553" s="1" t="s">
        <v>24974</v>
      </c>
      <c r="H19553" s="1"/>
      <c r="K19553" s="1" t="s">
        <v>24896</v>
      </c>
    </row>
    <row r="19554" customFormat="false" ht="15" hidden="false" customHeight="true" outlineLevel="0" collapsed="false">
      <c r="A19554" s="1" t="n">
        <f aca="false">A16021</f>
        <v>11890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wimauma solar</v>
      </c>
      <c r="D19554" s="1" t="n">
        <v>157</v>
      </c>
      <c r="E19554" s="1" t="s">
        <v>17591</v>
      </c>
      <c r="F19554" s="1" t="s">
        <v>20836</v>
      </c>
      <c r="H19554" s="1"/>
      <c r="K19554" s="1" t="s">
        <v>24896</v>
      </c>
    </row>
    <row r="19555" customFormat="false" ht="15" hidden="false" customHeight="true" outlineLevel="0" collapsed="false">
      <c r="A19555" s="1" t="n">
        <f aca="false">A882</f>
        <v>594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sundt (rice)</v>
      </c>
      <c r="D19555" s="1" t="n">
        <v>257</v>
      </c>
      <c r="E19555" s="1" t="s">
        <v>17639</v>
      </c>
      <c r="F19555" s="1" t="s">
        <v>24975</v>
      </c>
      <c r="H19555" s="1"/>
      <c r="K19555" s="1" t="s">
        <v>24896</v>
      </c>
    </row>
    <row r="19556" customFormat="false" ht="15" hidden="false" customHeight="true" outlineLevel="0" collapsed="false">
      <c r="A19556" s="1" t="n">
        <f aca="false">IF(IFERROR((MATCH(G19556,$G$1:$G$12712,0)),0),INDEX($A$1:$A$12712,MATCH(G19556,$G$1:$G$12712,0)),MAX($A$2:$A19555)+1)</f>
        <v>15241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&amp; 12 units at 3.45 mw each)</v>
      </c>
      <c r="D19556" s="1" t="n">
        <v>221</v>
      </c>
      <c r="E19556" s="1" t="s">
        <v>20042</v>
      </c>
      <c r="F19556" s="1" t="s">
        <v>24976</v>
      </c>
      <c r="H19556" s="1"/>
      <c r="K19556" s="1" t="s">
        <v>24896</v>
      </c>
    </row>
    <row r="19557" customFormat="false" ht="15" hidden="false" customHeight="true" outlineLevel="0" collapsed="false">
      <c r="A19557" s="1" t="n">
        <f aca="false">IF(IFERROR((MATCH(G19557,$G$1:$G$12712,0)),0),INDEX($A$1:$A$12712,MATCH(G19557,$G$1:$G$12712,0)),MAX($A$2:$A19556)+1)</f>
        <v>15242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(amounts are for total of all 175 units)</v>
      </c>
      <c r="D19557" s="1" t="n">
        <v>221</v>
      </c>
      <c r="E19557" s="1" t="s">
        <v>20042</v>
      </c>
      <c r="F19557" s="1" t="s">
        <v>24977</v>
      </c>
      <c r="H19557" s="1"/>
      <c r="K19557" s="1" t="s">
        <v>24896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15243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high prairie (163 units @ 2.2 mw each</v>
      </c>
      <c r="D19558" s="1" t="n">
        <v>221</v>
      </c>
      <c r="E19558" s="1" t="s">
        <v>20042</v>
      </c>
      <c r="F19558" s="1" t="s">
        <v>24978</v>
      </c>
      <c r="H19558" s="1"/>
      <c r="K19558" s="1" t="s">
        <v>24896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15244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wind</v>
      </c>
      <c r="D19559" s="1" t="n">
        <v>221</v>
      </c>
      <c r="E19559" s="1" t="s">
        <v>20042</v>
      </c>
      <c r="F19559" s="1" t="s">
        <v>24979</v>
      </c>
      <c r="H19559" s="1"/>
      <c r="K19559" s="1" t="s">
        <v>24896</v>
      </c>
    </row>
    <row r="19560" customFormat="false" ht="15" hidden="false" customHeight="true" outlineLevel="0" collapsed="false">
      <c r="A19560" s="1" t="n">
        <f aca="false">A965</f>
        <v>647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woodsdale ct</v>
      </c>
      <c r="D19560" s="1" t="n">
        <v>171</v>
      </c>
      <c r="E19560" s="1" t="s">
        <v>24868</v>
      </c>
      <c r="F19560" s="1" t="s">
        <v>24980</v>
      </c>
      <c r="H19560" s="1"/>
      <c r="K19560" s="1" t="s">
        <v>24896</v>
      </c>
    </row>
    <row r="19561" customFormat="false" ht="15" hidden="false" customHeight="true" outlineLevel="0" collapsed="false">
      <c r="A19561" s="1" t="n">
        <f aca="false">A12249</f>
        <v>10651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chestnut</v>
      </c>
      <c r="D19561" s="1" t="n">
        <v>164</v>
      </c>
      <c r="E19561" s="1" t="s">
        <v>17594</v>
      </c>
      <c r="F19561" s="1" t="s">
        <v>22803</v>
      </c>
      <c r="H19561" s="1"/>
      <c r="K19561" s="1" t="s">
        <v>24896</v>
      </c>
    </row>
    <row r="19562" customFormat="false" ht="15" hidden="false" customHeight="true" outlineLevel="0" collapsed="false">
      <c r="A19562" s="1" t="n">
        <f aca="false">A17107</f>
        <v>12974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grasshopper</v>
      </c>
      <c r="D19562" s="1" t="n">
        <v>164</v>
      </c>
      <c r="E19562" s="1" t="s">
        <v>17594</v>
      </c>
      <c r="F19562" s="1" t="s">
        <v>24981</v>
      </c>
      <c r="H19562" s="1"/>
      <c r="K19562" s="1" t="s">
        <v>24896</v>
      </c>
    </row>
    <row r="19563" customFormat="false" ht="15" hidden="false" customHeight="true" outlineLevel="0" collapsed="false">
      <c r="A19563" s="1" t="n">
        <f aca="false">A16325</f>
        <v>12193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spring grove 1</v>
      </c>
      <c r="D19563" s="1" t="n">
        <v>164</v>
      </c>
      <c r="E19563" s="1" t="s">
        <v>17594</v>
      </c>
      <c r="F19563" s="1" t="s">
        <v>24982</v>
      </c>
      <c r="H19563" s="1"/>
      <c r="K19563" s="1" t="s">
        <v>24896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15245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solar</v>
      </c>
      <c r="D19564" s="1" t="n">
        <v>280</v>
      </c>
      <c r="E19564" s="1" t="s">
        <v>17646</v>
      </c>
      <c r="F19564" s="1" t="s">
        <v>22625</v>
      </c>
      <c r="H19564" s="1"/>
      <c r="K19564" s="1" t="s">
        <v>24896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15246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solar now</v>
      </c>
      <c r="D19565" s="1" t="n">
        <v>280</v>
      </c>
      <c r="E19565" s="1" t="s">
        <v>17646</v>
      </c>
      <c r="F19565" s="1" t="s">
        <v>24983</v>
      </c>
      <c r="H19565" s="1"/>
      <c r="K19565" s="1" t="s">
        <v>24896</v>
      </c>
    </row>
    <row r="19566" customFormat="false" ht="15" hidden="false" customHeight="true" outlineLevel="0" collapsed="false">
      <c r="A19566" s="1" t="n">
        <f aca="false">A252</f>
        <v>172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edgewater 5</v>
      </c>
      <c r="D19566" s="1" t="n">
        <v>219</v>
      </c>
      <c r="E19566" s="1" t="s">
        <v>20259</v>
      </c>
      <c r="F19566" s="1" t="s">
        <v>24984</v>
      </c>
      <c r="H19566" s="1"/>
      <c r="K19566" s="1" t="s">
        <v>24896</v>
      </c>
    </row>
    <row r="19567" customFormat="false" ht="15" hidden="false" customHeight="true" outlineLevel="0" collapsed="false">
      <c r="A19567" s="1" t="n">
        <f aca="false">A6283</f>
        <v>5326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forward wind</v>
      </c>
      <c r="D19567" s="1" t="n">
        <v>219</v>
      </c>
      <c r="E19567" s="1" t="s">
        <v>20259</v>
      </c>
      <c r="F19567" s="1" t="s">
        <v>24985</v>
      </c>
      <c r="H19567" s="1"/>
      <c r="K19567" s="1" t="s">
        <v>24896</v>
      </c>
    </row>
    <row r="19568" customFormat="false" ht="15" hidden="false" customHeight="true" outlineLevel="0" collapsed="false">
      <c r="A19568" s="1" t="n">
        <f aca="false">A16433</f>
        <v>12301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kossuth</v>
      </c>
      <c r="D19568" s="1" t="n">
        <v>219</v>
      </c>
      <c r="E19568" s="1" t="s">
        <v>20259</v>
      </c>
      <c r="F19568" s="1" t="s">
        <v>21268</v>
      </c>
      <c r="H19568" s="1"/>
      <c r="K19568" s="1" t="s">
        <v>24896</v>
      </c>
    </row>
    <row r="19569" customFormat="false" ht="15" hidden="false" customHeight="true" outlineLevel="0" collapsed="false">
      <c r="A19569" s="1" t="n">
        <f aca="false">A769</f>
        <v>521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rock river units</v>
      </c>
      <c r="D19569" s="1" t="n">
        <v>219</v>
      </c>
      <c r="E19569" s="1" t="s">
        <v>20259</v>
      </c>
      <c r="F19569" s="1" t="s">
        <v>24986</v>
      </c>
      <c r="H19569" s="1"/>
      <c r="K19569" s="1" t="s">
        <v>24896</v>
      </c>
    </row>
    <row r="19570" customFormat="false" ht="15" hidden="false" customHeight="true" outlineLevel="0" collapsed="false">
      <c r="A19570" s="1" t="n">
        <f aca="false">A816</f>
        <v>552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s fond du lac</v>
      </c>
      <c r="D19570" s="1" t="n">
        <v>219</v>
      </c>
      <c r="E19570" s="1" t="s">
        <v>20259</v>
      </c>
      <c r="F19570" s="1" t="s">
        <v>24987</v>
      </c>
      <c r="H19570" s="1"/>
      <c r="K19570" s="1" t="s">
        <v>24896</v>
      </c>
    </row>
    <row r="19571" customFormat="false" ht="15" hidden="false" customHeight="true" outlineLevel="0" collapsed="false">
      <c r="A19571" s="1" t="n">
        <f aca="false">A18924</f>
        <v>14684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west riverside</v>
      </c>
      <c r="D19571" s="1" t="n">
        <v>219</v>
      </c>
      <c r="E19571" s="1" t="s">
        <v>20259</v>
      </c>
      <c r="F19571" s="1" t="s">
        <v>24988</v>
      </c>
      <c r="H19571" s="1"/>
      <c r="K19571" s="1" t="s">
        <v>24896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15247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**license surrendered december 1981</v>
      </c>
      <c r="D19572" s="1" t="n">
        <v>187</v>
      </c>
      <c r="E19572" s="1" t="s">
        <v>17596</v>
      </c>
      <c r="F19572" s="1" t="s">
        <v>24989</v>
      </c>
      <c r="H19572" s="1"/>
      <c r="K19572" s="1" t="s">
        <v>24896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15248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*license surrendered august 1982</v>
      </c>
      <c r="D19573" s="1" t="n">
        <v>187</v>
      </c>
      <c r="E19573" s="1" t="s">
        <v>17596</v>
      </c>
      <c r="F19573" s="1" t="s">
        <v>24990</v>
      </c>
      <c r="H19573" s="1"/>
      <c r="K19573" s="1" t="s">
        <v>24896</v>
      </c>
    </row>
    <row r="19574" customFormat="false" ht="15" hidden="false" customHeight="true" outlineLevel="0" collapsed="false">
      <c r="A19574" s="1" t="n">
        <f aca="false">A6283</f>
        <v>5326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forward wind</v>
      </c>
      <c r="D19574" s="1" t="n">
        <v>187</v>
      </c>
      <c r="E19574" s="1" t="s">
        <v>17596</v>
      </c>
      <c r="F19574" s="1" t="s">
        <v>24985</v>
      </c>
      <c r="H19574" s="1"/>
      <c r="K19574" s="1" t="s">
        <v>24896</v>
      </c>
    </row>
    <row r="19575" customFormat="false" ht="15" hidden="false" customHeight="true" outlineLevel="0" collapsed="false">
      <c r="A19575" s="1" t="n">
        <f aca="false">A17999</f>
        <v>13787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two creeks</v>
      </c>
      <c r="D19575" s="1" t="n">
        <v>187</v>
      </c>
      <c r="E19575" s="1" t="s">
        <v>17596</v>
      </c>
      <c r="F19575" s="1" t="s">
        <v>24991</v>
      </c>
      <c r="H19575" s="1"/>
      <c r="K19575" s="1" t="s">
        <v>24896</v>
      </c>
    </row>
    <row r="19576" customFormat="false" ht="15" hidden="false" customHeight="true" outlineLevel="0" collapsed="false">
      <c r="A19576" s="1" t="n">
        <f aca="false">A505</f>
        <v>343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w marinette 31,32,33</v>
      </c>
      <c r="D19576" s="1" t="n">
        <v>187</v>
      </c>
      <c r="E19576" s="1" t="s">
        <v>17596</v>
      </c>
      <c r="F19576" s="1" t="s">
        <v>24992</v>
      </c>
      <c r="H19576" s="1"/>
      <c r="K19576" s="1" t="s">
        <v>24896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15249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nikkels</v>
      </c>
      <c r="D19577" s="1" t="n">
        <v>418</v>
      </c>
      <c r="E19577" s="1" t="s">
        <v>20368</v>
      </c>
      <c r="F19577" s="1" t="s">
        <v>24993</v>
      </c>
      <c r="H19577" s="1"/>
      <c r="K19577" s="1" t="s">
        <v>24896</v>
      </c>
    </row>
    <row r="19578" customFormat="false" ht="15" hidden="false" customHeight="true" outlineLevel="0" collapsed="false">
      <c r="A19578" s="1" t="n">
        <f aca="false">A3572</f>
        <v>2642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sullivan</v>
      </c>
      <c r="D19578" s="1" t="n">
        <v>418</v>
      </c>
      <c r="E19578" s="1" t="s">
        <v>20368</v>
      </c>
      <c r="F19578" s="1" t="s">
        <v>24994</v>
      </c>
      <c r="H19578" s="1"/>
      <c r="K19578" s="1" t="s">
        <v>24896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15250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&amp; 19 units @ 2.2 mw each &amp; 25 units @4.3 mw each</v>
      </c>
      <c r="D19579" s="1" t="n">
        <v>251</v>
      </c>
      <c r="E19579" s="1" t="s">
        <v>17599</v>
      </c>
      <c r="F19579" s="1" t="s">
        <v>24995</v>
      </c>
      <c r="H19579" s="1"/>
      <c r="K19579" s="1" t="s">
        <v>24896</v>
      </c>
    </row>
    <row r="19580" customFormat="false" ht="15" hidden="false" customHeight="true" outlineLevel="0" collapsed="false">
      <c r="A19580" s="1" t="n">
        <f aca="false">IF(IFERROR((MATCH(G19580,$G$1:$G$12712,0)),0),INDEX($A$1:$A$12712,MATCH(G19580,$G$1:$G$12712,0)),MAX($A$2:$A19579)+1)</f>
        <v>15251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&amp; 2 units @ 2.05 mw &amp; 56 units @ 2.2 mw each)</v>
      </c>
      <c r="D19580" s="1" t="n">
        <v>251</v>
      </c>
      <c r="E19580" s="1" t="s">
        <v>17599</v>
      </c>
      <c r="F19580" s="1" t="s">
        <v>24996</v>
      </c>
      <c r="H19580" s="1"/>
      <c r="K19580" s="1" t="s">
        <v>24896</v>
      </c>
    </row>
    <row r="19581" customFormat="false" ht="15" hidden="false" customHeight="true" outlineLevel="0" collapsed="false">
      <c r="A19581" s="1" t="n">
        <f aca="false">IF(IFERROR((MATCH(G19581,$G$1:$G$12712,0)),0),INDEX($A$1:$A$12712,MATCH(G19581,$G$1:$G$12712,0)),MAX($A$2:$A19580)+1)</f>
        <v>15252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&amp; 2 units @ 4.8 mw each)</v>
      </c>
      <c r="D19581" s="1" t="n">
        <v>251</v>
      </c>
      <c r="E19581" s="1" t="s">
        <v>17599</v>
      </c>
      <c r="F19581" s="1" t="s">
        <v>24997</v>
      </c>
      <c r="H19581" s="1"/>
      <c r="K19581" s="1" t="s">
        <v>24896</v>
      </c>
    </row>
    <row r="19582" customFormat="false" ht="15" hidden="false" customHeight="true" outlineLevel="0" collapsed="false">
      <c r="A19582" s="1" t="n">
        <f aca="false">IF(IFERROR((MATCH(G19582,$G$1:$G$12712,0)),0),INDEX($A$1:$A$12712,MATCH(G19582,$G$1:$G$12712,0)),MAX($A$2:$A19581)+1)</f>
        <v>15253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(40 units @ 2.0 mw each)</v>
      </c>
      <c r="D19582" s="1" t="n">
        <v>251</v>
      </c>
      <c r="E19582" s="1" t="s">
        <v>17599</v>
      </c>
      <c r="F19582" s="1" t="s">
        <v>24998</v>
      </c>
      <c r="H19582" s="1"/>
      <c r="K19582" s="1" t="s">
        <v>24896</v>
      </c>
    </row>
    <row r="19583" customFormat="false" ht="15" hidden="false" customHeight="true" outlineLevel="0" collapsed="false">
      <c r="A19583" s="1" t="n">
        <f aca="false">IF(IFERROR((MATCH(G19583,$G$1:$G$12712,0)),0),INDEX($A$1:$A$12712,MATCH(G19583,$G$1:$G$12712,0)),MAX($A$2:$A19582)+1)</f>
        <v>15254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(amounts are for the total of all 142 units)</v>
      </c>
      <c r="D19583" s="1" t="n">
        <v>251</v>
      </c>
      <c r="E19583" s="1" t="s">
        <v>17599</v>
      </c>
      <c r="F19583" s="1" t="s">
        <v>24999</v>
      </c>
      <c r="H19583" s="1"/>
      <c r="K19583" s="1" t="s">
        <v>24896</v>
      </c>
    </row>
    <row r="19584" customFormat="false" ht="15" hidden="false" customHeight="true" outlineLevel="0" collapsed="false">
      <c r="A19584" s="1" t="n">
        <f aca="false">IF(IFERROR((MATCH(G19584,$G$1:$G$12712,0)),0),INDEX($A$1:$A$12712,MATCH(G19584,$G$1:$G$12712,0)),MAX($A$2:$A19583)+1)</f>
        <v>15255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(amounts are for the total of all 215 units)</v>
      </c>
      <c r="D19584" s="1" t="n">
        <v>251</v>
      </c>
      <c r="E19584" s="1" t="s">
        <v>17599</v>
      </c>
      <c r="F19584" s="1" t="s">
        <v>25000</v>
      </c>
      <c r="H19584" s="1"/>
      <c r="K19584" s="1" t="s">
        <v>24896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15256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(amounts are for the total of all 40 units)</v>
      </c>
      <c r="D19585" s="1" t="n">
        <v>251</v>
      </c>
      <c r="E19585" s="1" t="s">
        <v>17599</v>
      </c>
      <c r="F19585" s="1" t="s">
        <v>25001</v>
      </c>
      <c r="H19585" s="1"/>
      <c r="K19585" s="1" t="s">
        <v>24896</v>
      </c>
    </row>
    <row r="19586" customFormat="false" ht="15" hidden="false" customHeight="true" outlineLevel="0" collapsed="false">
      <c r="A19586" s="1" t="n">
        <f aca="false">IF(IFERROR((MATCH(G19586,$G$1:$G$12712,0)),0),INDEX($A$1:$A$12712,MATCH(G19586,$G$1:$G$12712,0)),MAX($A$2:$A19585)+1)</f>
        <v>15257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(amounts are for the total of all 41 units)</v>
      </c>
      <c r="D19586" s="1" t="n">
        <v>251</v>
      </c>
      <c r="E19586" s="1" t="s">
        <v>17599</v>
      </c>
      <c r="F19586" s="1" t="s">
        <v>25002</v>
      </c>
      <c r="H19586" s="1"/>
      <c r="K19586" s="1" t="s">
        <v>24896</v>
      </c>
    </row>
    <row r="19587" customFormat="false" ht="15" hidden="false" customHeight="true" outlineLevel="0" collapsed="false">
      <c r="A19587" s="1" t="n">
        <f aca="false">IF(IFERROR((MATCH(G19587,$G$1:$G$12712,0)),0),INDEX($A$1:$A$12712,MATCH(G19587,$G$1:$G$12712,0)),MAX($A$2:$A19586)+1)</f>
        <v>15258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(amounts are for the total of all 48 units)</v>
      </c>
      <c r="D19587" s="1" t="n">
        <v>251</v>
      </c>
      <c r="E19587" s="1" t="s">
        <v>17599</v>
      </c>
      <c r="F19587" s="1" t="s">
        <v>25003</v>
      </c>
      <c r="H19587" s="1"/>
      <c r="K19587" s="1" t="s">
        <v>24896</v>
      </c>
    </row>
    <row r="19588" customFormat="false" ht="15" hidden="false" customHeight="true" outlineLevel="0" collapsed="false">
      <c r="A19588" s="1" t="n">
        <f aca="false">IF(IFERROR((MATCH(G19588,$G$1:$G$12712,0)),0),INDEX($A$1:$A$12712,MATCH(G19588,$G$1:$G$12712,0)),MAX($A$2:$A19587)+1)</f>
        <v>15259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(amounts are for the total of all 77 units)</v>
      </c>
      <c r="D19588" s="1" t="n">
        <v>251</v>
      </c>
      <c r="E19588" s="1" t="s">
        <v>17599</v>
      </c>
      <c r="F19588" s="1" t="s">
        <v>25004</v>
      </c>
      <c r="H19588" s="1"/>
      <c r="K19588" s="1" t="s">
        <v>24896</v>
      </c>
    </row>
    <row r="19589" customFormat="false" ht="15" hidden="false" customHeight="true" outlineLevel="0" collapsed="false">
      <c r="A19589" s="1" t="n">
        <f aca="false">IF(IFERROR((MATCH(G19589,$G$1:$G$12712,0)),0),INDEX($A$1:$A$12712,MATCH(G19589,$G$1:$G$12712,0)),MAX($A$2:$A19588)+1)</f>
        <v>15260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11 units @ 2.2 mw each &amp; 1 unit @ 4.2 mw each &amp;</v>
      </c>
      <c r="D19589" s="1" t="n">
        <v>251</v>
      </c>
      <c r="E19589" s="1" t="s">
        <v>17599</v>
      </c>
      <c r="F19589" s="1" t="s">
        <v>25005</v>
      </c>
      <c r="H19589" s="1"/>
      <c r="K19589" s="1" t="s">
        <v>24896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15261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12 units @4.2 mw each)</v>
      </c>
      <c r="D19590" s="1" t="n">
        <v>251</v>
      </c>
      <c r="E19590" s="1" t="s">
        <v>17599</v>
      </c>
      <c r="F19590" s="1" t="s">
        <v>25006</v>
      </c>
      <c r="H19590" s="1"/>
      <c r="K19590" s="1" t="s">
        <v>24896</v>
      </c>
    </row>
    <row r="19591" customFormat="false" ht="15" hidden="false" customHeight="true" outlineLevel="0" collapsed="false">
      <c r="A19591" s="1" t="n">
        <f aca="false">IF(IFERROR((MATCH(G19591,$G$1:$G$12712,0)),0),INDEX($A$1:$A$12712,MATCH(G19591,$G$1:$G$12712,0)),MAX($A$2:$A19590)+1)</f>
        <v>15262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32 units @ 4.3 mw each &amp; 25 units @2.82 mw each)</v>
      </c>
      <c r="D19591" s="1" t="n">
        <v>251</v>
      </c>
      <c r="E19591" s="1" t="s">
        <v>17599</v>
      </c>
      <c r="F19591" s="1" t="s">
        <v>25007</v>
      </c>
      <c r="H19591" s="1"/>
      <c r="K19591" s="1" t="s">
        <v>24896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15263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40 units @ 2.15 mw each &amp; 9 units @ 2.2 mw each)</v>
      </c>
      <c r="D19592" s="1" t="n">
        <v>251</v>
      </c>
      <c r="E19592" s="1" t="s">
        <v>17599</v>
      </c>
      <c r="F19592" s="1" t="s">
        <v>25008</v>
      </c>
      <c r="H19592" s="1"/>
      <c r="K19592" s="1" t="s">
        <v>24896</v>
      </c>
    </row>
    <row r="19593" customFormat="false" ht="15" hidden="false" customHeight="true" outlineLevel="0" collapsed="false">
      <c r="A19593" s="1" t="n">
        <f aca="false">IF(IFERROR((MATCH(G19593,$G$1:$G$12712,0)),0),INDEX($A$1:$A$12712,MATCH(G19593,$G$1:$G$12712,0)),MAX($A$2:$A19592)+1)</f>
        <v>15264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6 units @ 2.72 mw each &amp; 30 units @2.82 mw each)</v>
      </c>
      <c r="D19593" s="1" t="n">
        <v>251</v>
      </c>
      <c r="E19593" s="1" t="s">
        <v>17599</v>
      </c>
      <c r="F19593" s="1" t="s">
        <v>25009</v>
      </c>
      <c r="H19593" s="1"/>
      <c r="K19593" s="1" t="s">
        <v>24896</v>
      </c>
    </row>
    <row r="19594" customFormat="false" ht="15" hidden="false" customHeight="true" outlineLevel="0" collapsed="false">
      <c r="A19594" s="1" t="n">
        <f aca="false">IF(IFERROR((MATCH(G19594,$G$1:$G$12712,0)),0),INDEX($A$1:$A$12712,MATCH(G19594,$G$1:$G$12712,0)),MAX($A$2:$A19593)+1)</f>
        <v>15265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7 units @ 2.15 mw &amp; 28 units @ 2.2 mw each)</v>
      </c>
      <c r="D19594" s="1" t="n">
        <v>251</v>
      </c>
      <c r="E19594" s="1" t="s">
        <v>17599</v>
      </c>
      <c r="F19594" s="1" t="s">
        <v>25010</v>
      </c>
      <c r="H19594" s="1"/>
      <c r="K19594" s="1" t="s">
        <v>24896</v>
      </c>
    </row>
    <row r="19595" customFormat="false" ht="15" hidden="false" customHeight="true" outlineLevel="0" collapsed="false">
      <c r="A19595" s="1" t="n">
        <f aca="false">A12310</f>
        <v>10712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beaver creek wind farm (112 units @ 2.0 mw each</v>
      </c>
      <c r="D19595" s="1" t="n">
        <v>251</v>
      </c>
      <c r="E19595" s="1" t="s">
        <v>17599</v>
      </c>
      <c r="F19595" s="1" t="s">
        <v>25011</v>
      </c>
      <c r="H19595" s="1"/>
      <c r="K19595" s="1" t="s">
        <v>24896</v>
      </c>
    </row>
    <row r="19596" customFormat="false" ht="15" hidden="false" customHeight="true" outlineLevel="0" collapsed="false">
      <c r="A19596" s="1" t="n">
        <f aca="false">A17983</f>
        <v>13771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contrail wind farm (5 units @ 2.3 mw each &amp;</v>
      </c>
      <c r="D19596" s="1" t="n">
        <v>251</v>
      </c>
      <c r="E19596" s="1" t="s">
        <v>17599</v>
      </c>
      <c r="F19596" s="1" t="s">
        <v>25012</v>
      </c>
      <c r="H19596" s="1"/>
      <c r="K19596" s="1" t="s">
        <v>24896</v>
      </c>
    </row>
    <row r="19597" customFormat="false" ht="15" hidden="false" customHeight="true" outlineLevel="0" collapsed="false">
      <c r="A19597" s="1" t="n">
        <f aca="false">A17940</f>
        <v>13728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diamond trail wind farm (8 units @ 2.0 mw each &amp;</v>
      </c>
      <c r="D19597" s="1" t="n">
        <v>251</v>
      </c>
      <c r="E19597" s="1" t="s">
        <v>17599</v>
      </c>
      <c r="F19597" s="1" t="s">
        <v>25013</v>
      </c>
      <c r="H19597" s="1"/>
      <c r="K19597" s="1" t="s">
        <v>24896</v>
      </c>
    </row>
    <row r="19598" customFormat="false" ht="15" hidden="false" customHeight="true" outlineLevel="0" collapsed="false">
      <c r="A19598" s="1" t="n">
        <f aca="false">A15735</f>
        <v>11642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north english wind farm (121 units @ 2.0 mw each</v>
      </c>
      <c r="D19598" s="1" t="n">
        <v>251</v>
      </c>
      <c r="E19598" s="1" t="s">
        <v>17599</v>
      </c>
      <c r="F19598" s="1" t="s">
        <v>25014</v>
      </c>
      <c r="H19598" s="1"/>
      <c r="K19598" s="1" t="s">
        <v>24896</v>
      </c>
    </row>
    <row r="19599" customFormat="false" ht="15" hidden="false" customHeight="true" outlineLevel="0" collapsed="false">
      <c r="A19599" s="1" t="n">
        <f aca="false">A12308</f>
        <v>10710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orient wind farm (77 units @ 2.0 mw each &amp; 11</v>
      </c>
      <c r="D19599" s="1" t="n">
        <v>251</v>
      </c>
      <c r="E19599" s="1" t="s">
        <v>17599</v>
      </c>
      <c r="F19599" s="1" t="s">
        <v>25015</v>
      </c>
      <c r="H19599" s="1"/>
      <c r="K19599" s="1" t="s">
        <v>24896</v>
      </c>
    </row>
    <row r="19600" customFormat="false" ht="15" hidden="false" customHeight="true" outlineLevel="0" collapsed="false">
      <c r="A19600" s="1" t="n">
        <f aca="false">IF(IFERROR((MATCH(G19600,$G$1:$G$12712,0)),0),INDEX($A$1:$A$12712,MATCH(G19600,$G$1:$G$12712,0)),MAX($A$2:$A19599)+1)</f>
        <v>15266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palo alto ii wind farm (45 units @ 2.0 mw each)</v>
      </c>
      <c r="D19600" s="1" t="n">
        <v>251</v>
      </c>
      <c r="E19600" s="1" t="s">
        <v>17599</v>
      </c>
      <c r="F19600" s="1" t="s">
        <v>25016</v>
      </c>
      <c r="H19600" s="1"/>
      <c r="K19600" s="1" t="s">
        <v>24896</v>
      </c>
    </row>
    <row r="19601" customFormat="false" ht="15" hidden="false" customHeight="true" outlineLevel="0" collapsed="false">
      <c r="A19601" s="1" t="n">
        <f aca="false">A17839</f>
        <v>13642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palo alto wind farm (125 units @ 2.0 mw each)</v>
      </c>
      <c r="D19601" s="1" t="n">
        <v>251</v>
      </c>
      <c r="E19601" s="1" t="s">
        <v>17599</v>
      </c>
      <c r="F19601" s="1" t="s">
        <v>25017</v>
      </c>
      <c r="H19601" s="1"/>
      <c r="K19601" s="1" t="s">
        <v>24896</v>
      </c>
    </row>
    <row r="19602" customFormat="false" ht="15" hidden="false" customHeight="true" outlineLevel="0" collapsed="false">
      <c r="A19602" s="1" t="n">
        <f aca="false">A7074</f>
        <v>6112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pocahontas prairie wind farm</v>
      </c>
      <c r="D19602" s="1" t="n">
        <v>251</v>
      </c>
      <c r="E19602" s="1" t="s">
        <v>17599</v>
      </c>
      <c r="F19602" s="1" t="s">
        <v>25018</v>
      </c>
      <c r="H19602" s="1"/>
      <c r="K19602" s="1" t="s">
        <v>24896</v>
      </c>
    </row>
    <row r="19603" customFormat="false" ht="15" hidden="false" customHeight="true" outlineLevel="0" collapsed="false">
      <c r="A19603" s="1" t="n">
        <f aca="false">A12137</f>
        <v>10540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prairie wind farm (49 units @ 2.0 mw each &amp;</v>
      </c>
      <c r="D19603" s="1" t="n">
        <v>251</v>
      </c>
      <c r="E19603" s="1" t="s">
        <v>17599</v>
      </c>
      <c r="F19603" s="1" t="s">
        <v>25019</v>
      </c>
      <c r="H19603" s="1"/>
      <c r="K19603" s="1" t="s">
        <v>24896</v>
      </c>
    </row>
    <row r="19604" customFormat="false" ht="15" hidden="false" customHeight="true" outlineLevel="0" collapsed="false">
      <c r="A19604" s="1" t="n">
        <f aca="false">A17942</f>
        <v>13730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southern hills wind farm (2 units @ 2.0 mw each</v>
      </c>
      <c r="D19604" s="1" t="n">
        <v>251</v>
      </c>
      <c r="E19604" s="1" t="s">
        <v>17599</v>
      </c>
      <c r="F19604" s="1" t="s">
        <v>25020</v>
      </c>
      <c r="H19604" s="1"/>
      <c r="K19604" s="1" t="s">
        <v>24896</v>
      </c>
    </row>
    <row r="19605" customFormat="false" ht="15" hidden="false" customHeight="true" outlineLevel="0" collapsed="false">
      <c r="A19605" s="1" t="n">
        <f aca="false">IF(IFERROR((MATCH(G19605,$G$1:$G$12712,0)),0),INDEX($A$1:$A$12712,MATCH(G19605,$G$1:$G$12712,0)),MAX($A$2:$A19604)+1)</f>
        <v>15267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units @ 2.15 mw each &amp; 156 units @ 2.2 mw each)</v>
      </c>
      <c r="D19605" s="1" t="n">
        <v>251</v>
      </c>
      <c r="E19605" s="1" t="s">
        <v>17599</v>
      </c>
      <c r="F19605" s="1" t="s">
        <v>25021</v>
      </c>
      <c r="H19605" s="1"/>
      <c r="K19605" s="1" t="s">
        <v>24896</v>
      </c>
    </row>
    <row r="19606" customFormat="false" ht="15" hidden="false" customHeight="true" outlineLevel="0" collapsed="false">
      <c r="A19606" s="1" t="n">
        <f aca="false">A16413</f>
        <v>12281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golden plains wind</v>
      </c>
      <c r="D19606" s="1" t="n">
        <v>220</v>
      </c>
      <c r="E19606" s="1" t="s">
        <v>10411</v>
      </c>
      <c r="F19606" s="1" t="s">
        <v>25022</v>
      </c>
      <c r="H19606" s="1"/>
      <c r="K19606" s="1" t="s">
        <v>24896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15268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marshalltown generating station solar</v>
      </c>
      <c r="D19607" s="1" t="n">
        <v>220</v>
      </c>
      <c r="E19607" s="1" t="s">
        <v>10411</v>
      </c>
      <c r="F19607" s="1" t="s">
        <v>25023</v>
      </c>
      <c r="H19607" s="1"/>
      <c r="K19607" s="1" t="s">
        <v>24896</v>
      </c>
    </row>
    <row r="19608" customFormat="false" ht="15" hidden="false" customHeight="true" outlineLevel="0" collapsed="false">
      <c r="A19608" s="1" t="n">
        <f aca="false">A16412</f>
        <v>12280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richland wind</v>
      </c>
      <c r="D19608" s="1" t="n">
        <v>220</v>
      </c>
      <c r="E19608" s="1" t="s">
        <v>10411</v>
      </c>
      <c r="F19608" s="1" t="s">
        <v>25024</v>
      </c>
      <c r="H19608" s="1"/>
      <c r="K19608" s="1" t="s">
        <v>24896</v>
      </c>
    </row>
    <row r="19609" customFormat="false" ht="15" hidden="false" customHeight="true" outlineLevel="0" collapsed="false">
      <c r="A19609" s="1" t="n">
        <f aca="false">A16411</f>
        <v>12279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whispering willow n</v>
      </c>
      <c r="D19609" s="1" t="n">
        <v>220</v>
      </c>
      <c r="E19609" s="1" t="s">
        <v>10411</v>
      </c>
      <c r="F19609" s="1" t="s">
        <v>25025</v>
      </c>
      <c r="H19609" s="1"/>
      <c r="K19609" s="1" t="s">
        <v>24896</v>
      </c>
    </row>
    <row r="19610" customFormat="false" ht="15" hidden="false" customHeight="true" outlineLevel="0" collapsed="false">
      <c r="A19610" s="1" t="n">
        <f aca="false">A18079</f>
        <v>13866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corriedale wind energy</v>
      </c>
      <c r="D19610" s="1" t="n">
        <v>289</v>
      </c>
      <c r="E19610" s="1" t="s">
        <v>24890</v>
      </c>
      <c r="F19610" s="1" t="s">
        <v>23075</v>
      </c>
      <c r="H19610" s="1"/>
      <c r="K19610" s="1" t="s">
        <v>24896</v>
      </c>
    </row>
    <row r="19611" customFormat="false" ht="15" hidden="false" customHeight="true" outlineLevel="0" collapsed="false">
      <c r="A19611" s="1" t="n">
        <f aca="false">A1020</f>
        <v>687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busch ranch wind farm</v>
      </c>
      <c r="D19611" s="1" t="n">
        <v>309</v>
      </c>
      <c r="E19611" s="1" t="s">
        <v>25026</v>
      </c>
      <c r="F19611" s="1" t="s">
        <v>25027</v>
      </c>
      <c r="H19611" s="1"/>
      <c r="K19611" s="1" t="s">
        <v>24896</v>
      </c>
    </row>
    <row r="19612" customFormat="false" ht="15" hidden="false" customHeight="true" outlineLevel="0" collapsed="false">
      <c r="A19612" s="1" t="n">
        <f aca="false">A729</f>
        <v>499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unit 6 pueblo</v>
      </c>
      <c r="D19612" s="1" t="n">
        <v>309</v>
      </c>
      <c r="E19612" s="1" t="s">
        <v>25026</v>
      </c>
      <c r="F19612" s="1" t="s">
        <v>25028</v>
      </c>
      <c r="H19612" s="1"/>
      <c r="K19612" s="1" t="s">
        <v>24896</v>
      </c>
    </row>
    <row r="19613" customFormat="false" ht="15" hidden="false" customHeight="true" outlineLevel="0" collapsed="false">
      <c r="A19613" s="1" t="n">
        <f aca="false">A729</f>
        <v>499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unite 1&amp;2 pueblo a</v>
      </c>
      <c r="D19613" s="1" t="n">
        <v>309</v>
      </c>
      <c r="E19613" s="1" t="s">
        <v>25026</v>
      </c>
      <c r="F19613" s="1" t="s">
        <v>25029</v>
      </c>
      <c r="H19613" s="1"/>
      <c r="K19613" s="1" t="s">
        <v>24896</v>
      </c>
    </row>
    <row r="19614" customFormat="false" ht="15" hidden="false" customHeight="true" outlineLevel="0" collapsed="false">
      <c r="A19614" s="1" t="n">
        <f aca="false">A12173</f>
        <v>10575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lake charles</v>
      </c>
      <c r="D19614" s="1" t="n">
        <v>362</v>
      </c>
      <c r="E19614" s="1" t="s">
        <v>17606</v>
      </c>
      <c r="F19614" s="1" t="s">
        <v>25030</v>
      </c>
      <c r="H19614" s="1"/>
      <c r="K19614" s="1" t="s">
        <v>24896</v>
      </c>
    </row>
    <row r="19615" customFormat="false" ht="15" hidden="false" customHeight="true" outlineLevel="0" collapsed="false">
      <c r="A19615" s="1" t="n">
        <f aca="false">A11263</f>
        <v>9675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washington parish</v>
      </c>
      <c r="D19615" s="1" t="n">
        <v>362</v>
      </c>
      <c r="E19615" s="1" t="s">
        <v>17606</v>
      </c>
      <c r="F19615" s="1" t="s">
        <v>25031</v>
      </c>
      <c r="H19615" s="1"/>
      <c r="K19615" s="1" t="s">
        <v>24896</v>
      </c>
    </row>
    <row r="19616" customFormat="false" ht="15" hidden="false" customHeight="true" outlineLevel="0" collapsed="false">
      <c r="A19616" s="1" t="n">
        <f aca="false">A214</f>
        <v>140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craig 1,2</v>
      </c>
      <c r="D19616" s="1" t="n">
        <v>353</v>
      </c>
      <c r="E19616" s="1" t="s">
        <v>25032</v>
      </c>
      <c r="F19616" s="1" t="s">
        <v>25033</v>
      </c>
      <c r="H19616" s="1"/>
      <c r="K19616" s="1" t="s">
        <v>24896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15269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lrs</v>
      </c>
      <c r="D19617" s="1" t="n">
        <v>353</v>
      </c>
      <c r="E19617" s="1" t="s">
        <v>25032</v>
      </c>
      <c r="F19617" s="1" t="s">
        <v>25034</v>
      </c>
      <c r="H19617" s="1"/>
      <c r="K19617" s="1" t="s">
        <v>24896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15270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coastal virginia offshore wind (cvow) commercial project</v>
      </c>
      <c r="F19618" s="5"/>
      <c r="G19618" s="1" t="n">
        <v>64550</v>
      </c>
      <c r="H19618" s="1" t="s">
        <v>25035</v>
      </c>
      <c r="I19618" s="1" t="n">
        <v>5248</v>
      </c>
      <c r="J19618" s="1" t="s">
        <v>22705</v>
      </c>
      <c r="K19618" s="1" t="s">
        <v>25036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15271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bourbonnais i</v>
      </c>
      <c r="F19619" s="5"/>
      <c r="G19619" s="1" t="n">
        <v>55837</v>
      </c>
      <c r="H19619" s="1" t="s">
        <v>25037</v>
      </c>
      <c r="I19619" s="1" t="n">
        <v>22366</v>
      </c>
      <c r="J19619" s="1" t="s">
        <v>25038</v>
      </c>
      <c r="K19619" s="1" t="s">
        <v>25036</v>
      </c>
    </row>
    <row r="19620" customFormat="false" ht="15" hidden="false" customHeight="true" outlineLevel="0" collapsed="false">
      <c r="A19620" s="1" t="n">
        <f aca="false">A17306</f>
        <v>13173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liberty generating</v>
      </c>
      <c r="F19620" s="5"/>
      <c r="G19620" s="1" t="n">
        <v>55948</v>
      </c>
      <c r="H19620" s="1" t="s">
        <v>25039</v>
      </c>
      <c r="I19620" s="1" t="n">
        <v>14046</v>
      </c>
      <c r="J19620" s="1" t="s">
        <v>25040</v>
      </c>
      <c r="K19620" s="1" t="s">
        <v>25036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15272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evangeline</v>
      </c>
      <c r="F19621" s="5"/>
      <c r="G19621" s="1" t="n">
        <v>55305</v>
      </c>
      <c r="H19621" s="1" t="s">
        <v>25041</v>
      </c>
      <c r="I19621" s="1" t="n">
        <v>3737</v>
      </c>
      <c r="J19621" s="1" t="s">
        <v>25042</v>
      </c>
      <c r="K19621" s="1" t="s">
        <v>25036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15273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washington county</v>
      </c>
      <c r="F19622" s="5"/>
      <c r="G19622" s="1" t="n">
        <v>55971</v>
      </c>
      <c r="H19622" s="1" t="s">
        <v>25043</v>
      </c>
      <c r="I19622" s="1" t="n">
        <v>15381</v>
      </c>
      <c r="J19622" s="1" t="s">
        <v>25044</v>
      </c>
      <c r="K19622" s="1" t="s">
        <v>25036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15274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kingsley solar farm</v>
      </c>
      <c r="F19623" s="5"/>
      <c r="G19623" s="1" t="n">
        <v>64634</v>
      </c>
      <c r="H19623" s="1" t="s">
        <v>25045</v>
      </c>
      <c r="I19623" s="1" t="n">
        <v>64245</v>
      </c>
      <c r="J19623" s="1" t="s">
        <v>25046</v>
      </c>
      <c r="K19623" s="1" t="s">
        <v>25036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15275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duke energy kaufman lp facilit</v>
      </c>
      <c r="F19624" s="5"/>
      <c r="G19624" s="1" t="n">
        <v>55446</v>
      </c>
      <c r="H19624" s="1" t="s">
        <v>25047</v>
      </c>
      <c r="I19624" s="1" t="n">
        <v>5450</v>
      </c>
      <c r="J19624" s="1" t="s">
        <v>25048</v>
      </c>
      <c r="K19624" s="1" t="s">
        <v>25036</v>
      </c>
    </row>
    <row r="19625" customFormat="false" ht="15" hidden="false" customHeight="true" outlineLevel="0" collapsed="false">
      <c r="A19625" s="1" t="n">
        <f aca="false">A759</f>
        <v>517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nelson coal</v>
      </c>
      <c r="F19625" s="5"/>
      <c r="G19625" s="1" t="n">
        <v>7363</v>
      </c>
      <c r="H19625" s="1" t="s">
        <v>25049</v>
      </c>
      <c r="I19625" s="1" t="n">
        <v>7806</v>
      </c>
      <c r="J19625" s="1" t="s">
        <v>25050</v>
      </c>
      <c r="K19625" s="1" t="s">
        <v>25036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15276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rexford solar farm</v>
      </c>
      <c r="F19626" s="5"/>
      <c r="G19626" s="1" t="n">
        <v>64633</v>
      </c>
      <c r="H19626" s="1" t="s">
        <v>25051</v>
      </c>
      <c r="I19626" s="1" t="n">
        <v>64247</v>
      </c>
      <c r="J19626" s="1" t="s">
        <v>25052</v>
      </c>
      <c r="K19626" s="1" t="s">
        <v>25036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15277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bouronnais ii</v>
      </c>
      <c r="F19627" s="5"/>
      <c r="G19627" s="1" t="n">
        <v>55838</v>
      </c>
      <c r="H19627" s="1" t="s">
        <v>25053</v>
      </c>
      <c r="I19627" s="1" t="n">
        <v>22366</v>
      </c>
      <c r="J19627" s="1" t="s">
        <v>25038</v>
      </c>
      <c r="K19627" s="1" t="s">
        <v>25036</v>
      </c>
    </row>
    <row r="19628" customFormat="false" ht="15" hidden="false" customHeight="true" outlineLevel="0" collapsed="false">
      <c r="A19628" s="1" t="n">
        <f aca="false">A745</f>
        <v>506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redhawk unit 2</v>
      </c>
      <c r="F19628" s="5"/>
      <c r="G19628" s="1" t="n">
        <v>55529</v>
      </c>
      <c r="H19628" s="1" t="s">
        <v>25054</v>
      </c>
      <c r="I19628" s="1" t="n">
        <v>33205</v>
      </c>
      <c r="J19628" s="1" t="s">
        <v>25055</v>
      </c>
      <c r="K19628" s="1" t="s">
        <v>25036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15278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rail tie wind</v>
      </c>
      <c r="F19629" s="5"/>
      <c r="G19629" s="1" t="n">
        <v>64847</v>
      </c>
      <c r="H19629" s="1" t="s">
        <v>25056</v>
      </c>
      <c r="I19629" s="1" t="n">
        <v>64357</v>
      </c>
      <c r="J19629" s="1" t="s">
        <v>25057</v>
      </c>
      <c r="K19629" s="1" t="s">
        <v>25036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15279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white mesa wind</v>
      </c>
      <c r="F19630" s="5"/>
      <c r="G19630" s="1" t="n">
        <v>64710</v>
      </c>
      <c r="H19630" s="1" t="s">
        <v>25058</v>
      </c>
      <c r="I19630" s="1" t="n">
        <v>64288</v>
      </c>
      <c r="J19630" s="1" t="s">
        <v>25059</v>
      </c>
      <c r="K19630" s="1" t="s">
        <v>25036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15280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power plant 4</v>
      </c>
      <c r="F19631" s="5"/>
      <c r="G19631" s="1" t="n">
        <v>55947</v>
      </c>
      <c r="H19631" s="1" t="s">
        <v>25060</v>
      </c>
      <c r="I19631" s="1" t="n">
        <v>6090</v>
      </c>
      <c r="J19631" s="1" t="s">
        <v>25061</v>
      </c>
      <c r="K19631" s="1" t="s">
        <v>25036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15281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turtle creek</v>
      </c>
      <c r="F19632" s="5"/>
      <c r="G19632" s="1" t="n">
        <v>64547</v>
      </c>
      <c r="H19632" s="1" t="s">
        <v>25062</v>
      </c>
      <c r="I19632" s="1" t="n">
        <v>14127</v>
      </c>
      <c r="J19632" s="1" t="s">
        <v>22548</v>
      </c>
      <c r="K19632" s="1" t="s">
        <v>25036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15282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daggett 3</v>
      </c>
      <c r="F19633" s="5"/>
      <c r="G19633" s="1" t="n">
        <v>64852</v>
      </c>
      <c r="H19633" s="1" t="s">
        <v>25063</v>
      </c>
      <c r="I19633" s="1" t="n">
        <v>64365</v>
      </c>
      <c r="J19633" s="1" t="s">
        <v>25064</v>
      </c>
      <c r="K19633" s="1" t="s">
        <v>25036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15283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mockingbird solar center</v>
      </c>
      <c r="F19634" s="5"/>
      <c r="G19634" s="1" t="n">
        <v>64347</v>
      </c>
      <c r="H19634" s="1" t="s">
        <v>25065</v>
      </c>
      <c r="I19634" s="1" t="n">
        <v>63968</v>
      </c>
      <c r="J19634" s="1" t="s">
        <v>25066</v>
      </c>
      <c r="K19634" s="1" t="s">
        <v>25036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15284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sienna solar farm</v>
      </c>
      <c r="F19635" s="5"/>
      <c r="G19635" s="1" t="n">
        <v>64632</v>
      </c>
      <c r="H19635" s="1" t="s">
        <v>25067</v>
      </c>
      <c r="I19635" s="1" t="n">
        <v>64246</v>
      </c>
      <c r="J19635" s="1" t="s">
        <v>25068</v>
      </c>
      <c r="K19635" s="1" t="s">
        <v>25036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15285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big rock solar farm</v>
      </c>
      <c r="F19636" s="5"/>
      <c r="G19636" s="1" t="n">
        <v>64636</v>
      </c>
      <c r="H19636" s="1" t="s">
        <v>25069</v>
      </c>
      <c r="I19636" s="1" t="n">
        <v>64244</v>
      </c>
      <c r="J19636" s="1" t="s">
        <v>25070</v>
      </c>
      <c r="K19636" s="1" t="s">
        <v>25036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15286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big creek solar llc</v>
      </c>
      <c r="F19637" s="5"/>
      <c r="G19637" s="1" t="n">
        <v>64670</v>
      </c>
      <c r="H19637" s="1" t="s">
        <v>25071</v>
      </c>
      <c r="I19637" s="1" t="n">
        <v>64267</v>
      </c>
      <c r="J19637" s="1" t="s">
        <v>25071</v>
      </c>
      <c r="K19637" s="1" t="s">
        <v>25036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15287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chuckwalla solar, llc</v>
      </c>
      <c r="F19638" s="5"/>
      <c r="G19638" s="1" t="n">
        <v>64558</v>
      </c>
      <c r="H19638" s="1" t="s">
        <v>25072</v>
      </c>
      <c r="I19638" s="1" t="n">
        <v>64186</v>
      </c>
      <c r="J19638" s="1" t="s">
        <v>25072</v>
      </c>
      <c r="K19638" s="1" t="s">
        <v>25036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15288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arlington energy center ii</v>
      </c>
      <c r="F19639" s="5"/>
      <c r="G19639" s="1" t="n">
        <v>64481</v>
      </c>
      <c r="H19639" s="1" t="s">
        <v>25073</v>
      </c>
      <c r="I19639" s="1" t="n">
        <v>64144</v>
      </c>
      <c r="J19639" s="1" t="s">
        <v>25073</v>
      </c>
      <c r="K19639" s="1" t="s">
        <v>25036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15289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braes bayou plant</v>
      </c>
      <c r="F19640" s="5"/>
      <c r="G19640" s="1" t="n">
        <v>64383</v>
      </c>
      <c r="H19640" s="1" t="s">
        <v>25074</v>
      </c>
      <c r="I19640" s="1" t="n">
        <v>63082</v>
      </c>
      <c r="J19640" s="1" t="s">
        <v>22756</v>
      </c>
      <c r="K19640" s="1" t="s">
        <v>25036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15290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great prairie wind</v>
      </c>
      <c r="F19641" s="5"/>
      <c r="G19641" s="1" t="n">
        <v>64665</v>
      </c>
      <c r="H19641" s="1" t="s">
        <v>25075</v>
      </c>
      <c r="I19641" s="1" t="n">
        <v>64260</v>
      </c>
      <c r="J19641" s="1" t="s">
        <v>20964</v>
      </c>
      <c r="K19641" s="1" t="s">
        <v>25036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15291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tg east</v>
      </c>
      <c r="F19642" s="5"/>
      <c r="G19642" s="1" t="n">
        <v>64639</v>
      </c>
      <c r="H19642" s="1" t="s">
        <v>25076</v>
      </c>
      <c r="I19642" s="1" t="n">
        <v>64251</v>
      </c>
      <c r="J19642" s="1" t="s">
        <v>25077</v>
      </c>
      <c r="K19642" s="1" t="s">
        <v>25036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15292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darien solar</v>
      </c>
      <c r="F19643" s="5"/>
      <c r="G19643" s="1" t="n">
        <v>64534</v>
      </c>
      <c r="H19643" s="1" t="s">
        <v>25078</v>
      </c>
      <c r="I19643" s="1" t="n">
        <v>20847</v>
      </c>
      <c r="J19643" s="1" t="s">
        <v>25079</v>
      </c>
      <c r="K19643" s="1" t="s">
        <v>25036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15293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aeug union solar, llc</v>
      </c>
      <c r="F19644" s="5"/>
      <c r="G19644" s="1" t="n">
        <v>64660</v>
      </c>
      <c r="H19644" s="1" t="s">
        <v>25080</v>
      </c>
      <c r="I19644" s="1" t="n">
        <v>57416</v>
      </c>
      <c r="J19644" s="1" t="s">
        <v>24183</v>
      </c>
      <c r="K19644" s="1" t="s">
        <v>25036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15294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notch peak solar llc</v>
      </c>
      <c r="F19645" s="5"/>
      <c r="G19645" s="1" t="n">
        <v>64669</v>
      </c>
      <c r="H19645" s="1" t="s">
        <v>25081</v>
      </c>
      <c r="I19645" s="1" t="n">
        <v>64265</v>
      </c>
      <c r="J19645" s="1" t="s">
        <v>25081</v>
      </c>
      <c r="K19645" s="1" t="s">
        <v>25036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15295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daggett 2</v>
      </c>
      <c r="F19646" s="5"/>
      <c r="G19646" s="1" t="n">
        <v>64851</v>
      </c>
      <c r="H19646" s="1" t="s">
        <v>25082</v>
      </c>
      <c r="I19646" s="1" t="n">
        <v>64364</v>
      </c>
      <c r="J19646" s="1" t="s">
        <v>25083</v>
      </c>
      <c r="K19646" s="1" t="s">
        <v>25036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15296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soldier creek wind</v>
      </c>
      <c r="F19647" s="5"/>
      <c r="G19647" s="1" t="n">
        <v>64309</v>
      </c>
      <c r="H19647" s="1" t="s">
        <v>25084</v>
      </c>
      <c r="I19647" s="1" t="n">
        <v>63887</v>
      </c>
      <c r="J19647" s="1" t="s">
        <v>25085</v>
      </c>
      <c r="K19647" s="1" t="s">
        <v>25036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15297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emerick wind</v>
      </c>
      <c r="F19648" s="5"/>
      <c r="G19648" s="1" t="n">
        <v>64344</v>
      </c>
      <c r="H19648" s="1" t="s">
        <v>25086</v>
      </c>
      <c r="I19648" s="1" t="n">
        <v>63966</v>
      </c>
      <c r="J19648" s="1" t="s">
        <v>25087</v>
      </c>
      <c r="K19648" s="1" t="s">
        <v>25036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15298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milligan 1 wind farm</v>
      </c>
      <c r="F19649" s="5"/>
      <c r="G19649" s="1" t="n">
        <v>64377</v>
      </c>
      <c r="H19649" s="1" t="s">
        <v>25088</v>
      </c>
      <c r="I19649" s="1" t="n">
        <v>63993</v>
      </c>
      <c r="J19649" s="1" t="s">
        <v>25089</v>
      </c>
      <c r="K19649" s="1" t="s">
        <v>25036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15299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ip radian, llc</v>
      </c>
      <c r="F19650" s="5"/>
      <c r="G19650" s="1" t="n">
        <v>64859</v>
      </c>
      <c r="H19650" s="1" t="s">
        <v>25090</v>
      </c>
      <c r="I19650" s="1" t="n">
        <v>64370</v>
      </c>
      <c r="J19650" s="1" t="s">
        <v>25090</v>
      </c>
      <c r="K19650" s="1" t="s">
        <v>25036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15300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great prairie wind 3</v>
      </c>
      <c r="F19651" s="5"/>
      <c r="G19651" s="1" t="n">
        <v>64667</v>
      </c>
      <c r="H19651" s="1" t="s">
        <v>25091</v>
      </c>
      <c r="I19651" s="1" t="n">
        <v>64260</v>
      </c>
      <c r="J19651" s="1" t="s">
        <v>20964</v>
      </c>
      <c r="K19651" s="1" t="s">
        <v>25036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15301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yellowbud solar, llc</v>
      </c>
      <c r="F19652" s="5"/>
      <c r="G19652" s="1" t="n">
        <v>64832</v>
      </c>
      <c r="H19652" s="1" t="s">
        <v>25092</v>
      </c>
      <c r="I19652" s="1" t="n">
        <v>64349</v>
      </c>
      <c r="J19652" s="1" t="s">
        <v>25093</v>
      </c>
      <c r="K19652" s="1" t="s">
        <v>25036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15302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blue jay solar i, llc</v>
      </c>
      <c r="F19653" s="5"/>
      <c r="G19653" s="1" t="n">
        <v>64672</v>
      </c>
      <c r="H19653" s="1" t="s">
        <v>25094</v>
      </c>
      <c r="I19653" s="1" t="n">
        <v>64266</v>
      </c>
      <c r="J19653" s="1" t="s">
        <v>25094</v>
      </c>
      <c r="K19653" s="1" t="s">
        <v>25036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15303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resurgence solar</v>
      </c>
      <c r="F19654" s="5"/>
      <c r="G19654" s="1" t="n">
        <v>64489</v>
      </c>
      <c r="H19654" s="1" t="s">
        <v>25095</v>
      </c>
      <c r="I19654" s="1" t="n">
        <v>64135</v>
      </c>
      <c r="J19654" s="1" t="s">
        <v>25095</v>
      </c>
      <c r="K19654" s="1" t="s">
        <v>25036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15304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badger wind, llc</v>
      </c>
      <c r="F19655" s="5"/>
      <c r="G19655" s="1" t="n">
        <v>64342</v>
      </c>
      <c r="H19655" s="1" t="s">
        <v>25096</v>
      </c>
      <c r="I19655" s="1" t="n">
        <v>63965</v>
      </c>
      <c r="J19655" s="1" t="s">
        <v>25097</v>
      </c>
      <c r="K19655" s="1" t="s">
        <v>25036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15305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prospero solar ii</v>
      </c>
      <c r="F19656" s="5"/>
      <c r="G19656" s="1" t="n">
        <v>64325</v>
      </c>
      <c r="H19656" s="1" t="s">
        <v>25098</v>
      </c>
      <c r="I19656" s="1" t="n">
        <v>61219</v>
      </c>
      <c r="J19656" s="1" t="s">
        <v>23106</v>
      </c>
      <c r="K19656" s="1" t="s">
        <v>25036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15306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little blue wind project, llc</v>
      </c>
      <c r="F19657" s="5"/>
      <c r="G19657" s="1" t="n">
        <v>64336</v>
      </c>
      <c r="H19657" s="1" t="s">
        <v>25099</v>
      </c>
      <c r="I19657" s="1" t="n">
        <v>63956</v>
      </c>
      <c r="J19657" s="1" t="s">
        <v>25099</v>
      </c>
      <c r="K19657" s="1" t="s">
        <v>25036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15307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oe_ms5</v>
      </c>
      <c r="F19658" s="5"/>
      <c r="G19658" s="1" t="n">
        <v>64529</v>
      </c>
      <c r="H19658" s="1" t="s">
        <v>25100</v>
      </c>
      <c r="I19658" s="1" t="n">
        <v>64087</v>
      </c>
      <c r="J19658" s="1" t="s">
        <v>25100</v>
      </c>
      <c r="K19658" s="1" t="s">
        <v>25036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15308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chaparral springs</v>
      </c>
      <c r="F19659" s="5"/>
      <c r="G19659" s="1" t="n">
        <v>64864</v>
      </c>
      <c r="H19659" s="1" t="s">
        <v>25101</v>
      </c>
      <c r="I19659" s="1" t="n">
        <v>64345</v>
      </c>
      <c r="J19659" s="1" t="s">
        <v>25102</v>
      </c>
      <c r="K19659" s="1" t="s">
        <v>25036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15309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freeborn wind farm</v>
      </c>
      <c r="F19660" s="5"/>
      <c r="G19660" s="1" t="n">
        <v>64623</v>
      </c>
      <c r="H19660" s="1" t="s">
        <v>25103</v>
      </c>
      <c r="I19660" s="1" t="n">
        <v>13781</v>
      </c>
      <c r="J19660" s="1" t="s">
        <v>25104</v>
      </c>
      <c r="K19660" s="1" t="s">
        <v>25036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15310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great prairie wind 2</v>
      </c>
      <c r="F19661" s="5"/>
      <c r="G19661" s="1" t="n">
        <v>64666</v>
      </c>
      <c r="H19661" s="1" t="s">
        <v>25105</v>
      </c>
      <c r="I19661" s="1" t="n">
        <v>64260</v>
      </c>
      <c r="J19661" s="1" t="s">
        <v>20964</v>
      </c>
      <c r="K19661" s="1" t="s">
        <v>25036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15311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edwards sanborn e1a</v>
      </c>
      <c r="F19662" s="5"/>
      <c r="G19662" s="1" t="n">
        <v>64878</v>
      </c>
      <c r="H19662" s="1" t="s">
        <v>25106</v>
      </c>
      <c r="I19662" s="1" t="n">
        <v>64366</v>
      </c>
      <c r="J19662" s="1" t="s">
        <v>25107</v>
      </c>
      <c r="K19662" s="1" t="s">
        <v>25036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15312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el algodon alto wind farm, llc</v>
      </c>
      <c r="F19663" s="5"/>
      <c r="G19663" s="1" t="n">
        <v>64591</v>
      </c>
      <c r="H19663" s="1" t="s">
        <v>25108</v>
      </c>
      <c r="I19663" s="1" t="n">
        <v>64209</v>
      </c>
      <c r="J19663" s="1" t="s">
        <v>25108</v>
      </c>
      <c r="K19663" s="1" t="s">
        <v>25036</v>
      </c>
    </row>
    <row r="19664" customFormat="false" ht="15" hidden="false" customHeight="true" outlineLevel="0" collapsed="false">
      <c r="A19664" s="1" t="n">
        <f aca="false">IF(IFERROR((MATCH(G19664,$G$1:$G$12712,0)),0),INDEX($A$1:$A$12712,MATCH(G19664,$G$1:$G$12712,0)),MAX($A$2:$A19663)+1)</f>
        <v>15313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se athos ii, llc</v>
      </c>
      <c r="F19664" s="5"/>
      <c r="G19664" s="1" t="n">
        <v>64290</v>
      </c>
      <c r="H19664" s="1" t="s">
        <v>25109</v>
      </c>
      <c r="I19664" s="1" t="n">
        <v>63869</v>
      </c>
      <c r="J19664" s="1" t="s">
        <v>25109</v>
      </c>
      <c r="K19664" s="1" t="s">
        <v>25036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15314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horizon hill wind project</v>
      </c>
      <c r="F19665" s="5"/>
      <c r="G19665" s="1" t="n">
        <v>64339</v>
      </c>
      <c r="H19665" s="1" t="s">
        <v>25110</v>
      </c>
      <c r="I19665" s="1" t="n">
        <v>63959</v>
      </c>
      <c r="J19665" s="1" t="s">
        <v>25111</v>
      </c>
      <c r="K19665" s="1" t="s">
        <v>25036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15315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white rock east wind project</v>
      </c>
      <c r="F19666" s="5"/>
      <c r="G19666" s="1" t="n">
        <v>64341</v>
      </c>
      <c r="H19666" s="1" t="s">
        <v>25112</v>
      </c>
      <c r="I19666" s="1" t="n">
        <v>63961</v>
      </c>
      <c r="J19666" s="1" t="s">
        <v>25113</v>
      </c>
      <c r="K19666" s="1" t="s">
        <v>25036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15316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brazoria west</v>
      </c>
      <c r="F19667" s="5"/>
      <c r="G19667" s="1" t="n">
        <v>64447</v>
      </c>
      <c r="H19667" s="1" t="s">
        <v>25114</v>
      </c>
      <c r="I19667" s="1" t="n">
        <v>64108</v>
      </c>
      <c r="J19667" s="1" t="s">
        <v>25115</v>
      </c>
      <c r="K19667" s="1" t="s">
        <v>25036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15317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corazon energy llc</v>
      </c>
      <c r="F19668" s="5"/>
      <c r="G19668" s="1" t="n">
        <v>64538</v>
      </c>
      <c r="H19668" s="1" t="s">
        <v>25116</v>
      </c>
      <c r="I19668" s="1" t="n">
        <v>64167</v>
      </c>
      <c r="J19668" s="1" t="s">
        <v>25116</v>
      </c>
      <c r="K19668" s="1" t="s">
        <v>25036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15318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knickerbocker solar llc</v>
      </c>
      <c r="F19669" s="5"/>
      <c r="G19669" s="1" t="n">
        <v>64540</v>
      </c>
      <c r="H19669" s="1" t="s">
        <v>25117</v>
      </c>
      <c r="I19669" s="1" t="n">
        <v>64165</v>
      </c>
      <c r="J19669" s="1" t="s">
        <v>25117</v>
      </c>
      <c r="K19669" s="1" t="s">
        <v>25036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15319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riverstart solar park llc</v>
      </c>
      <c r="F19670" s="5"/>
      <c r="G19670" s="1" t="n">
        <v>64553</v>
      </c>
      <c r="H19670" s="1" t="s">
        <v>25118</v>
      </c>
      <c r="I19670" s="1" t="n">
        <v>64181</v>
      </c>
      <c r="J19670" s="1" t="s">
        <v>25118</v>
      </c>
      <c r="K19670" s="1" t="s">
        <v>25036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15320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heartland divide ii</v>
      </c>
      <c r="F19671" s="5"/>
      <c r="G19671" s="1" t="n">
        <v>64661</v>
      </c>
      <c r="H19671" s="1" t="s">
        <v>25119</v>
      </c>
      <c r="I19671" s="1" t="n">
        <v>64259</v>
      </c>
      <c r="J19671" s="1" t="s">
        <v>25119</v>
      </c>
      <c r="K19671" s="1" t="s">
        <v>25036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15321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plymouth wind</v>
      </c>
      <c r="F19672" s="5"/>
      <c r="G19672" s="1" t="n">
        <v>64688</v>
      </c>
      <c r="H19672" s="1" t="s">
        <v>25120</v>
      </c>
      <c r="I19672" s="1" t="n">
        <v>49893</v>
      </c>
      <c r="J19672" s="1" t="s">
        <v>24237</v>
      </c>
      <c r="K19672" s="1" t="s">
        <v>25036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15322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turkey creek solar project</v>
      </c>
      <c r="F19673" s="5"/>
      <c r="G19673" s="1" t="n">
        <v>64744</v>
      </c>
      <c r="H19673" s="1" t="s">
        <v>25121</v>
      </c>
      <c r="I19673" s="1" t="n">
        <v>61222</v>
      </c>
      <c r="J19673" s="1" t="s">
        <v>22787</v>
      </c>
      <c r="K19673" s="1" t="s">
        <v>25036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15323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calhoun solar</v>
      </c>
      <c r="F19674" s="5"/>
      <c r="G19674" s="1" t="n">
        <v>64856</v>
      </c>
      <c r="H19674" s="1" t="s">
        <v>25122</v>
      </c>
      <c r="I19674" s="1" t="n">
        <v>49893</v>
      </c>
      <c r="J19674" s="1" t="s">
        <v>24237</v>
      </c>
      <c r="K19674" s="1" t="s">
        <v>25036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15324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big plain solar, llc</v>
      </c>
      <c r="F19675" s="5"/>
      <c r="G19675" s="1" t="n">
        <v>64635</v>
      </c>
      <c r="H19675" s="1" t="s">
        <v>25123</v>
      </c>
      <c r="I19675" s="1" t="n">
        <v>64248</v>
      </c>
      <c r="J19675" s="1" t="s">
        <v>25123</v>
      </c>
      <c r="K19675" s="1" t="s">
        <v>25036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15325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aeug fleming solar, llc</v>
      </c>
      <c r="F19676" s="5"/>
      <c r="G19676" s="1" t="n">
        <v>64658</v>
      </c>
      <c r="H19676" s="1" t="s">
        <v>25124</v>
      </c>
      <c r="I19676" s="1" t="n">
        <v>57416</v>
      </c>
      <c r="J19676" s="1" t="s">
        <v>24183</v>
      </c>
      <c r="K19676" s="1" t="s">
        <v>25036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15326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glacier sands wind power, llc</v>
      </c>
      <c r="F19677" s="5"/>
      <c r="G19677" s="1" t="n">
        <v>64381</v>
      </c>
      <c r="H19677" s="1" t="s">
        <v>25125</v>
      </c>
      <c r="I19677" s="1" t="n">
        <v>63995</v>
      </c>
      <c r="J19677" s="1" t="s">
        <v>25125</v>
      </c>
      <c r="K19677" s="1" t="s">
        <v>25036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15327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edwards sanborn e2</v>
      </c>
      <c r="F19678" s="5"/>
      <c r="G19678" s="1" t="n">
        <v>64879</v>
      </c>
      <c r="H19678" s="1" t="s">
        <v>25126</v>
      </c>
      <c r="I19678" s="1" t="n">
        <v>64366</v>
      </c>
      <c r="J19678" s="1" t="s">
        <v>25107</v>
      </c>
      <c r="K19678" s="1" t="s">
        <v>25036</v>
      </c>
    </row>
    <row r="19679" customFormat="false" ht="15" hidden="false" customHeight="true" outlineLevel="0" collapsed="false">
      <c r="A19679" s="1" t="n">
        <f aca="false">A5379</f>
        <v>4433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nrg rockford i energy center</v>
      </c>
      <c r="F19679" s="5"/>
      <c r="G19679" s="1" t="n">
        <v>55461</v>
      </c>
      <c r="H19679" s="1" t="s">
        <v>25127</v>
      </c>
      <c r="I19679" s="1" t="n">
        <v>22791</v>
      </c>
      <c r="J19679" s="1" t="s">
        <v>25128</v>
      </c>
      <c r="K19679" s="1" t="s">
        <v>25036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15328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tcp 150</v>
      </c>
      <c r="F19680" s="5"/>
      <c r="G19680" s="1" t="n">
        <v>50708</v>
      </c>
      <c r="H19680" s="1" t="s">
        <v>25129</v>
      </c>
      <c r="I19680" s="1" t="n">
        <v>18804</v>
      </c>
      <c r="J19680" s="1" t="s">
        <v>25130</v>
      </c>
      <c r="K19680" s="1" t="s">
        <v>25036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15329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arlington energy center iii</v>
      </c>
      <c r="F19681" s="5"/>
      <c r="G19681" s="1" t="n">
        <v>64564</v>
      </c>
      <c r="H19681" s="1" t="s">
        <v>25131</v>
      </c>
      <c r="I19681" s="1" t="n">
        <v>64199</v>
      </c>
      <c r="J19681" s="1" t="s">
        <v>25131</v>
      </c>
      <c r="K19681" s="1" t="s">
        <v>25036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15330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brushy creek solar llc</v>
      </c>
      <c r="F19682" s="5"/>
      <c r="G19682" s="1" t="n">
        <v>64539</v>
      </c>
      <c r="H19682" s="1" t="s">
        <v>25132</v>
      </c>
      <c r="I19682" s="1" t="n">
        <v>64166</v>
      </c>
      <c r="J19682" s="1" t="s">
        <v>25132</v>
      </c>
      <c r="K19682" s="1" t="s">
        <v>25036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15331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armadillo solar center</v>
      </c>
      <c r="F19683" s="5"/>
      <c r="G19683" s="1" t="n">
        <v>64349</v>
      </c>
      <c r="H19683" s="1" t="s">
        <v>25133</v>
      </c>
      <c r="I19683" s="1" t="n">
        <v>63964</v>
      </c>
      <c r="J19683" s="1" t="s">
        <v>25134</v>
      </c>
      <c r="K19683" s="1" t="s">
        <v>25036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15332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sr desoto i, llc</v>
      </c>
      <c r="F19684" s="5"/>
      <c r="G19684" s="1" t="n">
        <v>64841</v>
      </c>
      <c r="H19684" s="1" t="s">
        <v>25135</v>
      </c>
      <c r="I19684" s="1" t="n">
        <v>64362</v>
      </c>
      <c r="J19684" s="1" t="s">
        <v>25135</v>
      </c>
      <c r="K19684" s="1" t="s">
        <v>25036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15333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jvr energy park llc</v>
      </c>
      <c r="F19685" s="5"/>
      <c r="G19685" s="1" t="n">
        <v>64428</v>
      </c>
      <c r="H19685" s="1" t="s">
        <v>25136</v>
      </c>
      <c r="I19685" s="1" t="n">
        <v>64077</v>
      </c>
      <c r="J19685" s="1" t="s">
        <v>25136</v>
      </c>
      <c r="K19685" s="1" t="s">
        <v>25036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15334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quitman ii solar</v>
      </c>
      <c r="F19686" s="5"/>
      <c r="G19686" s="1" t="n">
        <v>64335</v>
      </c>
      <c r="H19686" s="1" t="s">
        <v>25137</v>
      </c>
      <c r="I19686" s="1" t="n">
        <v>63957</v>
      </c>
      <c r="J19686" s="1" t="s">
        <v>25138</v>
      </c>
      <c r="K19686" s="1" t="s">
        <v>25036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15335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badger hollow ii</v>
      </c>
      <c r="F19687" s="5"/>
      <c r="G19687" s="1" t="n">
        <v>64393</v>
      </c>
      <c r="H19687" s="1" t="s">
        <v>25139</v>
      </c>
      <c r="I19687" s="1" t="n">
        <v>20847</v>
      </c>
      <c r="J19687" s="1" t="s">
        <v>25079</v>
      </c>
      <c r="K19687" s="1" t="s">
        <v>25036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15336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prairie solar llc</v>
      </c>
      <c r="F19688" s="5"/>
      <c r="G19688" s="1" t="n">
        <v>64536</v>
      </c>
      <c r="H19688" s="1" t="s">
        <v>25140</v>
      </c>
      <c r="I19688" s="1" t="n">
        <v>64169</v>
      </c>
      <c r="J19688" s="1" t="s">
        <v>25140</v>
      </c>
      <c r="K19688" s="1" t="s">
        <v>25036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15337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hudson - high desert hybrid</v>
      </c>
      <c r="F19689" s="5"/>
      <c r="G19689" s="1" t="n">
        <v>64624</v>
      </c>
      <c r="H19689" s="1" t="s">
        <v>25141</v>
      </c>
      <c r="I19689" s="1" t="n">
        <v>61944</v>
      </c>
      <c r="J19689" s="1" t="s">
        <v>23041</v>
      </c>
      <c r="K19689" s="1" t="s">
        <v>25036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15338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black hollow sun, llc</v>
      </c>
      <c r="F19690" s="5"/>
      <c r="G19690" s="1" t="n">
        <v>64745</v>
      </c>
      <c r="H19690" s="1" t="s">
        <v>25142</v>
      </c>
      <c r="I19690" s="1" t="n">
        <v>61222</v>
      </c>
      <c r="J19690" s="1" t="s">
        <v>22787</v>
      </c>
      <c r="K19690" s="1" t="s">
        <v>25036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15339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big river solar</v>
      </c>
      <c r="F19691" s="5"/>
      <c r="G19691" s="1" t="n">
        <v>64637</v>
      </c>
      <c r="H19691" s="1" t="s">
        <v>25143</v>
      </c>
      <c r="I19691" s="1" t="n">
        <v>64249</v>
      </c>
      <c r="J19691" s="1" t="s">
        <v>25144</v>
      </c>
      <c r="K19691" s="1" t="s">
        <v>25036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15340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ii</v>
      </c>
      <c r="F19692" s="5"/>
      <c r="G19692" s="1" t="n">
        <v>64544</v>
      </c>
      <c r="H19692" s="1" t="s">
        <v>25145</v>
      </c>
      <c r="I19692" s="1" t="n">
        <v>64178</v>
      </c>
      <c r="J19692" s="1" t="s">
        <v>25146</v>
      </c>
      <c r="K19692" s="1" t="s">
        <v>25036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15341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aragonne mesa wind project</v>
      </c>
      <c r="F19693" s="5"/>
      <c r="G19693" s="1" t="n">
        <v>64845</v>
      </c>
      <c r="H19693" s="1" t="s">
        <v>25147</v>
      </c>
      <c r="I19693" s="1" t="n">
        <v>50123</v>
      </c>
      <c r="J19693" s="1" t="s">
        <v>25148</v>
      </c>
      <c r="K19693" s="1" t="s">
        <v>25036</v>
      </c>
    </row>
    <row r="19694" customFormat="false" ht="15" hidden="false" customHeight="true" outlineLevel="0" collapsed="false">
      <c r="A19694" s="1" t="n">
        <f aca="false">IF(IFERROR((MATCH(G19694,$G$1:$G$12712,0)),0),INDEX($A$1:$A$12712,MATCH(G19694,$G$1:$G$12712,0)),MAX($A$2:$A19693)+1)</f>
        <v>15342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panorama wind, llc</v>
      </c>
      <c r="F19694" s="5"/>
      <c r="G19694" s="1" t="n">
        <v>64872</v>
      </c>
      <c r="H19694" s="1" t="s">
        <v>25149</v>
      </c>
      <c r="I19694" s="1" t="n">
        <v>50123</v>
      </c>
      <c r="J19694" s="1" t="s">
        <v>25148</v>
      </c>
      <c r="K19694" s="1" t="s">
        <v>25036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15343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coyote gulch solar</v>
      </c>
      <c r="F19695" s="5"/>
      <c r="G19695" s="1" t="n">
        <v>64857</v>
      </c>
      <c r="H19695" s="1" t="s">
        <v>25150</v>
      </c>
      <c r="I19695" s="1" t="n">
        <v>64369</v>
      </c>
      <c r="J19695" s="1" t="s">
        <v>25151</v>
      </c>
      <c r="K19695" s="1" t="s">
        <v>25036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15344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rayos del sol solar project</v>
      </c>
      <c r="F19696" s="5"/>
      <c r="G19696" s="1" t="n">
        <v>64737</v>
      </c>
      <c r="H19696" s="1" t="s">
        <v>25152</v>
      </c>
      <c r="I19696" s="1" t="n">
        <v>61222</v>
      </c>
      <c r="J19696" s="1" t="s">
        <v>22787</v>
      </c>
      <c r="K19696" s="1" t="s">
        <v>25036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15345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wilmot energy center llc</v>
      </c>
      <c r="F19697" s="5"/>
      <c r="G19697" s="1" t="n">
        <v>64426</v>
      </c>
      <c r="H19697" s="1" t="s">
        <v>25153</v>
      </c>
      <c r="I19697" s="1" t="n">
        <v>64002</v>
      </c>
      <c r="J19697" s="1" t="s">
        <v>25153</v>
      </c>
      <c r="K19697" s="1" t="s">
        <v>25036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15346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flat ridge 3</v>
      </c>
      <c r="F19698" s="5"/>
      <c r="G19698" s="1" t="n">
        <v>64407</v>
      </c>
      <c r="H19698" s="1" t="s">
        <v>25154</v>
      </c>
      <c r="I19698" s="1" t="n">
        <v>64000</v>
      </c>
      <c r="J19698" s="1" t="s">
        <v>25155</v>
      </c>
      <c r="K19698" s="1" t="s">
        <v>25036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15347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standing bear lake</v>
      </c>
      <c r="F19699" s="5"/>
      <c r="G19699" s="1" t="n">
        <v>64548</v>
      </c>
      <c r="H19699" s="1" t="s">
        <v>25156</v>
      </c>
      <c r="I19699" s="1" t="n">
        <v>14127</v>
      </c>
      <c r="J19699" s="1" t="s">
        <v>22548</v>
      </c>
      <c r="K19699" s="1" t="s">
        <v>25036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15348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calhoun county solar project</v>
      </c>
      <c r="F19700" s="5"/>
      <c r="G19700" s="1" t="n">
        <v>64452</v>
      </c>
      <c r="H19700" s="1" t="s">
        <v>25157</v>
      </c>
      <c r="I19700" s="1" t="n">
        <v>64110</v>
      </c>
      <c r="J19700" s="1" t="s">
        <v>25158</v>
      </c>
      <c r="K19700" s="1" t="s">
        <v>25036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15349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leconte energy storage</v>
      </c>
      <c r="F19701" s="5"/>
      <c r="G19701" s="1" t="n">
        <v>64701</v>
      </c>
      <c r="H19701" s="1" t="s">
        <v>25159</v>
      </c>
      <c r="I19701" s="1" t="n">
        <v>64282</v>
      </c>
      <c r="J19701" s="1" t="s">
        <v>25160</v>
      </c>
      <c r="K19701" s="1" t="s">
        <v>25036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15350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power plant 2</v>
      </c>
      <c r="F19702" s="5"/>
      <c r="G19702" s="1" t="n">
        <v>55945</v>
      </c>
      <c r="H19702" s="1" t="s">
        <v>25161</v>
      </c>
      <c r="I19702" s="1" t="n">
        <v>6090</v>
      </c>
      <c r="J19702" s="1" t="s">
        <v>25061</v>
      </c>
      <c r="K19702" s="1" t="s">
        <v>25036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15351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greens corners solar</v>
      </c>
      <c r="F19703" s="5"/>
      <c r="G19703" s="1" t="n">
        <v>64599</v>
      </c>
      <c r="H19703" s="1" t="s">
        <v>25162</v>
      </c>
      <c r="I19703" s="1" t="n">
        <v>64218</v>
      </c>
      <c r="J19703" s="1" t="s">
        <v>25162</v>
      </c>
      <c r="K19703" s="1" t="s">
        <v>25036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15352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tyre bridge solar llc</v>
      </c>
      <c r="F19704" s="5"/>
      <c r="G19704" s="1" t="n">
        <v>64537</v>
      </c>
      <c r="H19704" s="1" t="s">
        <v>25163</v>
      </c>
      <c r="I19704" s="1" t="n">
        <v>64168</v>
      </c>
      <c r="J19704" s="1" t="s">
        <v>25163</v>
      </c>
      <c r="K19704" s="1" t="s">
        <v>25036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15353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glass sands wind facility</v>
      </c>
      <c r="F19705" s="5"/>
      <c r="G19705" s="1" t="n">
        <v>64750</v>
      </c>
      <c r="H19705" s="1" t="s">
        <v>25164</v>
      </c>
      <c r="I19705" s="1" t="n">
        <v>17650</v>
      </c>
      <c r="J19705" s="1" t="s">
        <v>21045</v>
      </c>
      <c r="K19705" s="1" t="s">
        <v>25036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15354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black rock wind</v>
      </c>
      <c r="F19706" s="5"/>
      <c r="G19706" s="1" t="n">
        <v>64433</v>
      </c>
      <c r="H19706" s="1" t="s">
        <v>25165</v>
      </c>
      <c r="I19706" s="1" t="n">
        <v>64068</v>
      </c>
      <c r="J19706" s="1" t="s">
        <v>25166</v>
      </c>
      <c r="K19706" s="1" t="s">
        <v>25036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15355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ranchland wind project i</v>
      </c>
      <c r="F19707" s="5"/>
      <c r="G19707" s="1" t="n">
        <v>64551</v>
      </c>
      <c r="H19707" s="1" t="s">
        <v>25167</v>
      </c>
      <c r="I19707" s="1" t="n">
        <v>64177</v>
      </c>
      <c r="J19707" s="1" t="s">
        <v>25168</v>
      </c>
      <c r="K19707" s="1" t="s">
        <v>25036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15356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cedar creek solar</v>
      </c>
      <c r="F19708" s="5"/>
      <c r="G19708" s="1" t="n">
        <v>64543</v>
      </c>
      <c r="H19708" s="1" t="s">
        <v>25169</v>
      </c>
      <c r="I19708" s="1" t="n">
        <v>64174</v>
      </c>
      <c r="J19708" s="1" t="s">
        <v>25170</v>
      </c>
      <c r="K19708" s="1" t="s">
        <v>25036</v>
      </c>
    </row>
    <row r="19709" customFormat="false" ht="15" hidden="false" customHeight="true" outlineLevel="0" collapsed="false">
      <c r="A19709" s="1" t="n">
        <f aca="false">A903</f>
        <v>608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pinon pine</v>
      </c>
      <c r="F19709" s="5"/>
      <c r="G19709" s="1" t="n">
        <v>7419</v>
      </c>
      <c r="H19709" s="1" t="s">
        <v>25171</v>
      </c>
      <c r="I19709" s="1" t="n">
        <v>17166</v>
      </c>
      <c r="J19709" s="1" t="s">
        <v>25172</v>
      </c>
      <c r="K19709" s="1" t="s">
        <v>25036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15357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american beech solar llc</v>
      </c>
      <c r="F19710" s="5"/>
      <c r="G19710" s="1" t="n">
        <v>64430</v>
      </c>
      <c r="H19710" s="1" t="s">
        <v>25173</v>
      </c>
      <c r="I19710" s="1" t="n">
        <v>64085</v>
      </c>
      <c r="J19710" s="1" t="s">
        <v>25173</v>
      </c>
      <c r="K19710" s="1" t="s">
        <v>25036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15358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saco river solar, llc</v>
      </c>
      <c r="F19711" s="5"/>
      <c r="G19711" s="1" t="n">
        <v>64833</v>
      </c>
      <c r="H19711" s="1" t="s">
        <v>25174</v>
      </c>
      <c r="I19711" s="1" t="n">
        <v>64350</v>
      </c>
      <c r="J19711" s="1" t="s">
        <v>25174</v>
      </c>
      <c r="K19711" s="1" t="s">
        <v>25036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15359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dolores canyon solar</v>
      </c>
      <c r="F19712" s="5"/>
      <c r="G19712" s="1" t="n">
        <v>64858</v>
      </c>
      <c r="H19712" s="1" t="s">
        <v>25175</v>
      </c>
      <c r="I19712" s="1" t="n">
        <v>64368</v>
      </c>
      <c r="J19712" s="1" t="s">
        <v>25176</v>
      </c>
      <c r="K19712" s="1" t="s">
        <v>25036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15360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sr clay, llc</v>
      </c>
      <c r="F19713" s="5"/>
      <c r="G19713" s="1" t="n">
        <v>64838</v>
      </c>
      <c r="H19713" s="1" t="s">
        <v>25177</v>
      </c>
      <c r="I19713" s="1" t="n">
        <v>64360</v>
      </c>
      <c r="J19713" s="1" t="s">
        <v>25177</v>
      </c>
      <c r="K19713" s="1" t="s">
        <v>25036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15361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oak trail solar, llc</v>
      </c>
      <c r="F19714" s="5"/>
      <c r="G19714" s="1" t="n">
        <v>64683</v>
      </c>
      <c r="H19714" s="1" t="s">
        <v>25178</v>
      </c>
      <c r="I19714" s="1" t="n">
        <v>64272</v>
      </c>
      <c r="J19714" s="1" t="s">
        <v>25178</v>
      </c>
      <c r="K19714" s="1" t="s">
        <v>25036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15362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bat cave</v>
      </c>
      <c r="F19715" s="5"/>
      <c r="G19715" s="1" t="n">
        <v>64312</v>
      </c>
      <c r="H19715" s="1" t="s">
        <v>25179</v>
      </c>
      <c r="I19715" s="1" t="n">
        <v>63883</v>
      </c>
      <c r="J19715" s="1" t="s">
        <v>25180</v>
      </c>
      <c r="K19715" s="1" t="s">
        <v>25036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15363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north fork tx</v>
      </c>
      <c r="F19716" s="5"/>
      <c r="G19716" s="1" t="n">
        <v>64317</v>
      </c>
      <c r="H19716" s="1" t="s">
        <v>25181</v>
      </c>
      <c r="I19716" s="1" t="n">
        <v>63883</v>
      </c>
      <c r="J19716" s="1" t="s">
        <v>25180</v>
      </c>
      <c r="K19716" s="1" t="s">
        <v>25036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15364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white rock west wind project</v>
      </c>
      <c r="F19717" s="5"/>
      <c r="G19717" s="1" t="n">
        <v>64340</v>
      </c>
      <c r="H19717" s="1" t="s">
        <v>25182</v>
      </c>
      <c r="I19717" s="1" t="n">
        <v>63960</v>
      </c>
      <c r="J19717" s="1" t="s">
        <v>25183</v>
      </c>
      <c r="K19717" s="1" t="s">
        <v>25036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15365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point beach solar</v>
      </c>
      <c r="F19718" s="5"/>
      <c r="G19718" s="1" t="n">
        <v>64431</v>
      </c>
      <c r="H19718" s="1" t="s">
        <v>25184</v>
      </c>
      <c r="I19718" s="1" t="n">
        <v>64081</v>
      </c>
      <c r="J19718" s="1" t="s">
        <v>25184</v>
      </c>
      <c r="K19718" s="1" t="s">
        <v>25036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15366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oetn1</v>
      </c>
      <c r="F19719" s="5"/>
      <c r="G19719" s="1" t="n">
        <v>64507</v>
      </c>
      <c r="H19719" s="1" t="s">
        <v>25185</v>
      </c>
      <c r="I19719" s="1" t="n">
        <v>64084</v>
      </c>
      <c r="J19719" s="1" t="s">
        <v>25186</v>
      </c>
      <c r="K19719" s="1" t="s">
        <v>25036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15367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gambit energy storage - angleton storage</v>
      </c>
      <c r="F19720" s="5"/>
      <c r="G19720" s="1" t="n">
        <v>64528</v>
      </c>
      <c r="H19720" s="1" t="s">
        <v>25187</v>
      </c>
      <c r="I19720" s="1" t="n">
        <v>60947</v>
      </c>
      <c r="J19720" s="1" t="s">
        <v>23651</v>
      </c>
      <c r="K19720" s="1" t="s">
        <v>25036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15368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central line solar, llc</v>
      </c>
      <c r="F19721" s="5"/>
      <c r="G19721" s="1" t="n">
        <v>64566</v>
      </c>
      <c r="H19721" s="1" t="s">
        <v>25188</v>
      </c>
      <c r="I19721" s="1" t="n">
        <v>61012</v>
      </c>
      <c r="J19721" s="1" t="s">
        <v>23023</v>
      </c>
      <c r="K19721" s="1" t="s">
        <v>25036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15369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rabbitbrush solar, llc</v>
      </c>
      <c r="F19722" s="5"/>
      <c r="G19722" s="1" t="n">
        <v>64630</v>
      </c>
      <c r="H19722" s="1" t="s">
        <v>25189</v>
      </c>
      <c r="I19722" s="1" t="n">
        <v>56615</v>
      </c>
      <c r="J19722" s="1" t="s">
        <v>25190</v>
      </c>
      <c r="K19722" s="1" t="s">
        <v>25036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15370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borderlands wind, llc</v>
      </c>
      <c r="F19723" s="5"/>
      <c r="G19723" s="1" t="n">
        <v>64638</v>
      </c>
      <c r="H19723" s="1" t="s">
        <v>25191</v>
      </c>
      <c r="I19723" s="1" t="n">
        <v>64250</v>
      </c>
      <c r="J19723" s="1" t="s">
        <v>25191</v>
      </c>
      <c r="K19723" s="1" t="s">
        <v>25036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15371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aeug madison solar, llc</v>
      </c>
      <c r="F19724" s="5"/>
      <c r="G19724" s="1" t="n">
        <v>64659</v>
      </c>
      <c r="H19724" s="1" t="s">
        <v>25192</v>
      </c>
      <c r="I19724" s="1" t="n">
        <v>57416</v>
      </c>
      <c r="J19724" s="1" t="s">
        <v>24183</v>
      </c>
      <c r="K19724" s="1" t="s">
        <v>25036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15372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black rock solar llc</v>
      </c>
      <c r="F19725" s="5"/>
      <c r="G19725" s="1" t="n">
        <v>64671</v>
      </c>
      <c r="H19725" s="1" t="s">
        <v>25193</v>
      </c>
      <c r="I19725" s="1" t="n">
        <v>64268</v>
      </c>
      <c r="J19725" s="1" t="s">
        <v>25193</v>
      </c>
      <c r="K19725" s="1" t="s">
        <v>25036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15373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sanborn bess 1</v>
      </c>
      <c r="F19726" s="5"/>
      <c r="G19726" s="1" t="n">
        <v>64712</v>
      </c>
      <c r="H19726" s="1" t="s">
        <v>25194</v>
      </c>
      <c r="I19726" s="1" t="n">
        <v>64287</v>
      </c>
      <c r="J19726" s="1" t="s">
        <v>25195</v>
      </c>
      <c r="K19726" s="1" t="s">
        <v>25036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15374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sanborn bess 2</v>
      </c>
      <c r="F19727" s="5"/>
      <c r="G19727" s="1" t="n">
        <v>64713</v>
      </c>
      <c r="H19727" s="1" t="s">
        <v>25196</v>
      </c>
      <c r="I19727" s="1" t="n">
        <v>64287</v>
      </c>
      <c r="J19727" s="1" t="s">
        <v>25195</v>
      </c>
      <c r="K19727" s="1" t="s">
        <v>25036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15375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holliday creek solar</v>
      </c>
      <c r="F19728" s="5"/>
      <c r="G19728" s="1" t="n">
        <v>64738</v>
      </c>
      <c r="H19728" s="1" t="s">
        <v>25197</v>
      </c>
      <c r="I19728" s="1" t="n">
        <v>12341</v>
      </c>
      <c r="J19728" s="1" t="s">
        <v>20546</v>
      </c>
      <c r="K19728" s="1" t="s">
        <v>25036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15376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new market solar</v>
      </c>
      <c r="F19729" s="5"/>
      <c r="G19729" s="1" t="n">
        <v>64853</v>
      </c>
      <c r="H19729" s="1" t="s">
        <v>25198</v>
      </c>
      <c r="I19729" s="1" t="n">
        <v>64358</v>
      </c>
      <c r="J19729" s="1" t="s">
        <v>25198</v>
      </c>
      <c r="K19729" s="1" t="s">
        <v>25036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15377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noosa energy storage llc</v>
      </c>
      <c r="F19730" s="5"/>
      <c r="G19730" s="1" t="n">
        <v>64531</v>
      </c>
      <c r="H19730" s="1" t="s">
        <v>25199</v>
      </c>
      <c r="I19730" s="1" t="n">
        <v>64164</v>
      </c>
      <c r="J19730" s="1" t="s">
        <v>25199</v>
      </c>
      <c r="K19730" s="1" t="s">
        <v>25036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15378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wildcat solar power plant llc</v>
      </c>
      <c r="F19731" s="5"/>
      <c r="G19731" s="1" t="n">
        <v>64849</v>
      </c>
      <c r="H19731" s="1" t="s">
        <v>25200</v>
      </c>
      <c r="I19731" s="1" t="n">
        <v>64355</v>
      </c>
      <c r="J19731" s="1" t="s">
        <v>25201</v>
      </c>
      <c r="K19731" s="1" t="s">
        <v>25036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15379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port arthur</v>
      </c>
      <c r="F19732" s="5"/>
      <c r="G19732" s="1" t="n">
        <v>55881</v>
      </c>
      <c r="H19732" s="1" t="s">
        <v>25202</v>
      </c>
      <c r="I19732" s="1" t="n">
        <v>1182</v>
      </c>
      <c r="J19732" s="1" t="s">
        <v>25203</v>
      </c>
      <c r="K19732" s="1" t="s">
        <v>25036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15380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altavista solar</v>
      </c>
      <c r="F19733" s="5"/>
      <c r="G19733" s="1" t="n">
        <v>64019</v>
      </c>
      <c r="H19733" s="1" t="s">
        <v>25204</v>
      </c>
      <c r="I19733" s="1" t="n">
        <v>63666</v>
      </c>
      <c r="J19733" s="1" t="s">
        <v>25205</v>
      </c>
      <c r="K19733" s="1" t="s">
        <v>25036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15381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oe_ald</v>
      </c>
      <c r="F19734" s="5"/>
      <c r="G19734" s="1" t="n">
        <v>64469</v>
      </c>
      <c r="H19734" s="1" t="s">
        <v>25206</v>
      </c>
      <c r="I19734" s="1" t="n">
        <v>64086</v>
      </c>
      <c r="J19734" s="1" t="s">
        <v>25206</v>
      </c>
      <c r="K19734" s="1" t="s">
        <v>25036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15382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sac county wind, llc</v>
      </c>
      <c r="F19735" s="5"/>
      <c r="G19735" s="1" t="n">
        <v>64662</v>
      </c>
      <c r="H19735" s="1" t="s">
        <v>25207</v>
      </c>
      <c r="I19735" s="1" t="n">
        <v>64261</v>
      </c>
      <c r="J19735" s="1" t="s">
        <v>25208</v>
      </c>
      <c r="K19735" s="1" t="s">
        <v>25036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15383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elektron solar, llc</v>
      </c>
      <c r="F19736" s="5"/>
      <c r="G19736" s="1" t="n">
        <v>64739</v>
      </c>
      <c r="H19736" s="1" t="s">
        <v>25209</v>
      </c>
      <c r="I19736" s="1" t="n">
        <v>64306</v>
      </c>
      <c r="J19736" s="1" t="s">
        <v>25209</v>
      </c>
      <c r="K19736" s="1" t="s">
        <v>25036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15384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farmington solar</v>
      </c>
      <c r="F19737" s="5"/>
      <c r="G19737" s="1" t="n">
        <v>64337</v>
      </c>
      <c r="H19737" s="1" t="s">
        <v>25210</v>
      </c>
      <c r="I19737" s="1" t="n">
        <v>63955</v>
      </c>
      <c r="J19737" s="1" t="s">
        <v>25211</v>
      </c>
      <c r="K19737" s="1" t="s">
        <v>25036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15385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power plant 3</v>
      </c>
      <c r="F19738" s="5"/>
      <c r="G19738" s="1" t="n">
        <v>55946</v>
      </c>
      <c r="H19738" s="1" t="s">
        <v>25212</v>
      </c>
      <c r="I19738" s="1" t="n">
        <v>6090</v>
      </c>
      <c r="J19738" s="1" t="s">
        <v>25061</v>
      </c>
      <c r="K19738" s="1" t="s">
        <v>25036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15386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happy hollow solar center</v>
      </c>
      <c r="F19739" s="5"/>
      <c r="G19739" s="1" t="n">
        <v>64348</v>
      </c>
      <c r="H19739" s="1" t="s">
        <v>25213</v>
      </c>
      <c r="I19739" s="1" t="n">
        <v>63967</v>
      </c>
      <c r="J19739" s="1" t="s">
        <v>25214</v>
      </c>
      <c r="K19739" s="1" t="s">
        <v>25036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15387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wythe county solar</v>
      </c>
      <c r="F19740" s="5"/>
      <c r="G19740" s="1" t="n">
        <v>64448</v>
      </c>
      <c r="H19740" s="1" t="s">
        <v>25215</v>
      </c>
      <c r="I19740" s="1" t="n">
        <v>64109</v>
      </c>
      <c r="J19740" s="1" t="s">
        <v>25216</v>
      </c>
      <c r="K19740" s="1" t="s">
        <v>25036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15388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wilkes solar, llc</v>
      </c>
      <c r="F19741" s="5"/>
      <c r="G19741" s="1" t="n">
        <v>64850</v>
      </c>
      <c r="H19741" s="1" t="s">
        <v>25217</v>
      </c>
      <c r="I19741" s="1" t="n">
        <v>64354</v>
      </c>
      <c r="J19741" s="1" t="s">
        <v>25217</v>
      </c>
      <c r="K19741" s="1" t="s">
        <v>25036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15389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highland solar north</v>
      </c>
      <c r="F19742" s="5"/>
      <c r="G19742" s="1" t="n">
        <v>64345</v>
      </c>
      <c r="H19742" s="1" t="s">
        <v>25218</v>
      </c>
      <c r="I19742" s="1" t="n">
        <v>63969</v>
      </c>
      <c r="J19742" s="1" t="s">
        <v>25219</v>
      </c>
      <c r="K19742" s="1" t="s">
        <v>25036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15390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highland solar south</v>
      </c>
      <c r="F19743" s="5"/>
      <c r="G19743" s="1" t="n">
        <v>64346</v>
      </c>
      <c r="H19743" s="1" t="s">
        <v>25220</v>
      </c>
      <c r="I19743" s="1" t="n">
        <v>63969</v>
      </c>
      <c r="J19743" s="1" t="s">
        <v>25219</v>
      </c>
      <c r="K19743" s="1" t="s">
        <v>25036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15391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fort green solar power plant</v>
      </c>
      <c r="F19744" s="5"/>
      <c r="G19744" s="1" t="n">
        <v>64533</v>
      </c>
      <c r="H19744" s="1" t="s">
        <v>25221</v>
      </c>
      <c r="I19744" s="1" t="n">
        <v>6455</v>
      </c>
      <c r="J19744" s="1" t="s">
        <v>24502</v>
      </c>
      <c r="K19744" s="1" t="s">
        <v>25036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15392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jamison solar (fl)</v>
      </c>
      <c r="F19745" s="5"/>
      <c r="G19745" s="1" t="n">
        <v>64631</v>
      </c>
      <c r="H19745" s="1" t="s">
        <v>25222</v>
      </c>
      <c r="I19745" s="1" t="n">
        <v>18454</v>
      </c>
      <c r="J19745" s="1" t="s">
        <v>20514</v>
      </c>
      <c r="K19745" s="1" t="s">
        <v>25036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15393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fort drum energy center</v>
      </c>
      <c r="F19746" s="5"/>
      <c r="G19746" s="1" t="n">
        <v>64300</v>
      </c>
      <c r="H19746" s="1" t="s">
        <v>25223</v>
      </c>
      <c r="I19746" s="1" t="n">
        <v>6452</v>
      </c>
      <c r="J19746" s="1" t="s">
        <v>15365</v>
      </c>
      <c r="K19746" s="1" t="s">
        <v>25036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15394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willow solar energy center</v>
      </c>
      <c r="F19747" s="5"/>
      <c r="G19747" s="1" t="n">
        <v>64301</v>
      </c>
      <c r="H19747" s="1" t="s">
        <v>25224</v>
      </c>
      <c r="I19747" s="1" t="n">
        <v>6452</v>
      </c>
      <c r="J19747" s="1" t="s">
        <v>15365</v>
      </c>
      <c r="K19747" s="1" t="s">
        <v>25036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15395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magnolia solar</v>
      </c>
      <c r="F19748" s="5"/>
      <c r="G19748" s="1" t="n">
        <v>64657</v>
      </c>
      <c r="H19748" s="1" t="s">
        <v>25225</v>
      </c>
      <c r="I19748" s="1" t="n">
        <v>18454</v>
      </c>
      <c r="J19748" s="1" t="s">
        <v>20514</v>
      </c>
      <c r="K19748" s="1" t="s">
        <v>25036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15396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blue springs</v>
      </c>
      <c r="F19749" s="5"/>
      <c r="G19749" s="1" t="n">
        <v>64757</v>
      </c>
      <c r="H19749" s="1" t="s">
        <v>25226</v>
      </c>
      <c r="I19749" s="1" t="n">
        <v>6452</v>
      </c>
      <c r="J19749" s="1" t="s">
        <v>15365</v>
      </c>
      <c r="K19749" s="1" t="s">
        <v>25036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15397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ranchland wind storage</v>
      </c>
      <c r="F19750" s="5"/>
      <c r="G19750" s="1" t="n">
        <v>64545</v>
      </c>
      <c r="H19750" s="1" t="s">
        <v>25227</v>
      </c>
      <c r="I19750" s="1" t="n">
        <v>64179</v>
      </c>
      <c r="J19750" s="1" t="s">
        <v>25228</v>
      </c>
      <c r="K19750" s="1" t="s">
        <v>25036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15398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sr cedar springs, llc</v>
      </c>
      <c r="F19751" s="5"/>
      <c r="G19751" s="1" t="n">
        <v>64840</v>
      </c>
      <c r="H19751" s="1" t="s">
        <v>25229</v>
      </c>
      <c r="I19751" s="1" t="n">
        <v>64361</v>
      </c>
      <c r="J19751" s="1" t="s">
        <v>25229</v>
      </c>
      <c r="K19751" s="1" t="s">
        <v>25036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15399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tate &amp; lyle lafayette south plant</v>
      </c>
      <c r="F19752" s="5"/>
      <c r="G19752" s="1" t="n">
        <v>64854</v>
      </c>
      <c r="H19752" s="1" t="s">
        <v>25230</v>
      </c>
      <c r="I19752" s="1" t="n">
        <v>64367</v>
      </c>
      <c r="J19752" s="1" t="s">
        <v>25230</v>
      </c>
      <c r="K19752" s="1" t="s">
        <v>25036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15400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coachella hills wind</v>
      </c>
      <c r="F19753" s="5"/>
      <c r="G19753" s="1" t="n">
        <v>64323</v>
      </c>
      <c r="H19753" s="1" t="s">
        <v>25231</v>
      </c>
      <c r="I19753" s="1" t="n">
        <v>63879</v>
      </c>
      <c r="J19753" s="1" t="s">
        <v>25232</v>
      </c>
      <c r="K19753" s="1" t="s">
        <v>25036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15401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pigeon run solar project</v>
      </c>
      <c r="F19754" s="5"/>
      <c r="G19754" s="1" t="n">
        <v>64767</v>
      </c>
      <c r="H19754" s="1" t="s">
        <v>25233</v>
      </c>
      <c r="I19754" s="1" t="n">
        <v>61222</v>
      </c>
      <c r="J19754" s="1" t="s">
        <v>22787</v>
      </c>
      <c r="K19754" s="1" t="s">
        <v>25036</v>
      </c>
    </row>
    <row r="19755" customFormat="false" ht="15" hidden="false" customHeight="true" outlineLevel="0" collapsed="false">
      <c r="A19755" s="1" t="n">
        <f aca="false">IF(IFERROR((MATCH(G19755,$G$1:$G$12712,0)),0),INDEX($A$1:$A$12712,MATCH(G19755,$G$1:$G$12712,0)),MAX($A$2:$A19754)+1)</f>
        <v>15402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shockoe solar project</v>
      </c>
      <c r="F19755" s="5"/>
      <c r="G19755" s="1" t="n">
        <v>64768</v>
      </c>
      <c r="H19755" s="1" t="s">
        <v>25234</v>
      </c>
      <c r="I19755" s="1" t="n">
        <v>61222</v>
      </c>
      <c r="J19755" s="1" t="s">
        <v>22787</v>
      </c>
      <c r="K19755" s="1" t="s">
        <v>25036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15403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summit winds</v>
      </c>
      <c r="F19756" s="5"/>
      <c r="G19756" s="1" t="n">
        <v>64326</v>
      </c>
      <c r="H19756" s="1" t="s">
        <v>25235</v>
      </c>
      <c r="I19756" s="1" t="n">
        <v>63899</v>
      </c>
      <c r="J19756" s="1" t="s">
        <v>25236</v>
      </c>
      <c r="K19756" s="1" t="s">
        <v>25036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15404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roxbury solar, llc</v>
      </c>
      <c r="F19757" s="5"/>
      <c r="G19757" s="1" t="n">
        <v>64834</v>
      </c>
      <c r="H19757" s="1" t="s">
        <v>25237</v>
      </c>
      <c r="I19757" s="1" t="n">
        <v>64351</v>
      </c>
      <c r="J19757" s="1" t="s">
        <v>25237</v>
      </c>
      <c r="K19757" s="1" t="s">
        <v>25036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15405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alfred solar</v>
      </c>
      <c r="F19758" s="5"/>
      <c r="G19758" s="1" t="n">
        <v>64501</v>
      </c>
      <c r="H19758" s="1" t="s">
        <v>25238</v>
      </c>
      <c r="I19758" s="1" t="n">
        <v>64074</v>
      </c>
      <c r="J19758" s="1" t="s">
        <v>25239</v>
      </c>
      <c r="K19758" s="1" t="s">
        <v>25036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15406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stanly solar, llc</v>
      </c>
      <c r="F19759" s="5"/>
      <c r="G19759" s="1" t="n">
        <v>64702</v>
      </c>
      <c r="H19759" s="1" t="s">
        <v>25240</v>
      </c>
      <c r="I19759" s="1" t="n">
        <v>64276</v>
      </c>
      <c r="J19759" s="1" t="s">
        <v>25240</v>
      </c>
      <c r="K19759" s="1" t="s">
        <v>25036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15407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sr turkey creek, llc</v>
      </c>
      <c r="F19760" s="5"/>
      <c r="G19760" s="1" t="n">
        <v>64842</v>
      </c>
      <c r="H19760" s="1" t="s">
        <v>25241</v>
      </c>
      <c r="I19760" s="1" t="n">
        <v>64363</v>
      </c>
      <c r="J19760" s="1" t="s">
        <v>25241</v>
      </c>
      <c r="K19760" s="1" t="s">
        <v>25036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15408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bedington energy facility, llc</v>
      </c>
      <c r="F19761" s="5"/>
      <c r="G19761" s="1" t="n">
        <v>64848</v>
      </c>
      <c r="H19761" s="1" t="s">
        <v>25242</v>
      </c>
      <c r="I19761" s="1" t="n">
        <v>64356</v>
      </c>
      <c r="J19761" s="1" t="s">
        <v>25242</v>
      </c>
      <c r="K19761" s="1" t="s">
        <v>25036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15409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quinebaug solar</v>
      </c>
      <c r="F19762" s="5"/>
      <c r="G19762" s="1" t="n">
        <v>64387</v>
      </c>
      <c r="H19762" s="1" t="s">
        <v>25243</v>
      </c>
      <c r="I19762" s="1" t="n">
        <v>63999</v>
      </c>
      <c r="J19762" s="1" t="s">
        <v>25244</v>
      </c>
      <c r="K19762" s="1" t="s">
        <v>25036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15410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puunene power plant</v>
      </c>
      <c r="F19763" s="5"/>
      <c r="G19763" s="1" t="n">
        <v>55862</v>
      </c>
      <c r="H19763" s="1" t="s">
        <v>25245</v>
      </c>
      <c r="I19763" s="1" t="n">
        <v>8286</v>
      </c>
      <c r="J19763" s="1" t="s">
        <v>25246</v>
      </c>
      <c r="K19763" s="1" t="s">
        <v>25036</v>
      </c>
    </row>
    <row r="19764" customFormat="false" ht="15" hidden="false" customHeight="true" outlineLevel="0" collapsed="false">
      <c r="A19764" s="1" t="n">
        <f aca="false">IF(IFERROR((MATCH(G19764,$G$1:$G$12712,0)),0),INDEX($A$1:$A$12712,MATCH(G19764,$G$1:$G$12712,0)),MAX($A$2:$A19763)+1)</f>
        <v>15411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nimeca diesels</v>
      </c>
      <c r="F19764" s="5"/>
      <c r="G19764" s="1" t="n">
        <v>7694</v>
      </c>
      <c r="H19764" s="1" t="s">
        <v>25247</v>
      </c>
      <c r="I19764" s="1" t="n">
        <v>13786</v>
      </c>
      <c r="J19764" s="1" t="s">
        <v>25248</v>
      </c>
      <c r="K19764" s="1" t="s">
        <v>25036</v>
      </c>
    </row>
    <row r="19765" customFormat="false" ht="15" hidden="false" customHeight="true" outlineLevel="0" collapsed="false">
      <c r="A19765" s="1" t="n">
        <f aca="false">IF(IFERROR((MATCH(G19765,$G$1:$G$12712,0)),0),INDEX($A$1:$A$12712,MATCH(G19765,$G$1:$G$12712,0)),MAX($A$2:$A19764)+1)</f>
        <v>15412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castle solar, llc</v>
      </c>
      <c r="F19765" s="5"/>
      <c r="G19765" s="1" t="n">
        <v>64740</v>
      </c>
      <c r="H19765" s="1" t="s">
        <v>25249</v>
      </c>
      <c r="I19765" s="1" t="n">
        <v>64307</v>
      </c>
      <c r="J19765" s="1" t="s">
        <v>25249</v>
      </c>
      <c r="K19765" s="1" t="s">
        <v>25036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15413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ft. sill energy center</v>
      </c>
      <c r="F19766" s="5"/>
      <c r="G19766" s="1" t="n">
        <v>64855</v>
      </c>
      <c r="H19766" s="1" t="s">
        <v>25250</v>
      </c>
      <c r="I19766" s="1" t="n">
        <v>15474</v>
      </c>
      <c r="J19766" s="1" t="s">
        <v>25251</v>
      </c>
      <c r="K19766" s="1" t="s">
        <v>25036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15414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edwards sanborn e3</v>
      </c>
      <c r="F19767" s="5"/>
      <c r="G19767" s="1" t="n">
        <v>64877</v>
      </c>
      <c r="H19767" s="1" t="s">
        <v>25252</v>
      </c>
      <c r="I19767" s="1" t="n">
        <v>64366</v>
      </c>
      <c r="J19767" s="1" t="s">
        <v>25107</v>
      </c>
      <c r="K19767" s="1" t="s">
        <v>25036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15415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olin creek farm solar</v>
      </c>
      <c r="F19768" s="5"/>
      <c r="G19768" s="1" t="n">
        <v>64626</v>
      </c>
      <c r="H19768" s="1" t="s">
        <v>25253</v>
      </c>
      <c r="I19768" s="1" t="n">
        <v>58970</v>
      </c>
      <c r="J19768" s="1" t="s">
        <v>20662</v>
      </c>
      <c r="K19768" s="1" t="s">
        <v>25036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15416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blanding paper</v>
      </c>
      <c r="F19769" s="5"/>
      <c r="G19769" s="1" t="n">
        <v>7906</v>
      </c>
      <c r="H19769" s="1" t="s">
        <v>25254</v>
      </c>
      <c r="I19769" s="1" t="n">
        <v>12647</v>
      </c>
      <c r="J19769" s="1" t="s">
        <v>17582</v>
      </c>
      <c r="K19769" s="1" t="s">
        <v>25036</v>
      </c>
    </row>
    <row r="19770" customFormat="false" ht="15" hidden="false" customHeight="true" outlineLevel="0" collapsed="false">
      <c r="A19770" s="1" t="n">
        <f aca="false">A1124</f>
        <v>775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montfort wind farm</v>
      </c>
      <c r="F19770" s="5"/>
      <c r="G19770" s="1" t="n">
        <v>55978</v>
      </c>
      <c r="H19770" s="1" t="s">
        <v>25255</v>
      </c>
      <c r="I19770" s="1" t="n">
        <v>6354</v>
      </c>
      <c r="J19770" s="1" t="s">
        <v>25256</v>
      </c>
      <c r="K19770" s="1" t="s">
        <v>25036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15417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e nash pv3</v>
      </c>
      <c r="F19771" s="5"/>
      <c r="G19771" s="1" t="n">
        <v>64369</v>
      </c>
      <c r="H19771" s="1" t="s">
        <v>25257</v>
      </c>
      <c r="I19771" s="1" t="n">
        <v>58970</v>
      </c>
      <c r="J19771" s="1" t="s">
        <v>20662</v>
      </c>
      <c r="K19771" s="1" t="s">
        <v>25036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15418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esi vansycle partners, llc</v>
      </c>
      <c r="F19772" s="5"/>
      <c r="G19772" s="1" t="n">
        <v>55559</v>
      </c>
      <c r="H19772" s="1" t="s">
        <v>25258</v>
      </c>
      <c r="I19772" s="1" t="n">
        <v>7661</v>
      </c>
      <c r="J19772" s="1" t="s">
        <v>25259</v>
      </c>
      <c r="K19772" s="1" t="s">
        <v>25036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15419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big bend ii solar</v>
      </c>
      <c r="F19773" s="5"/>
      <c r="G19773" s="1" t="n">
        <v>64641</v>
      </c>
      <c r="H19773" s="1" t="s">
        <v>25260</v>
      </c>
      <c r="I19773" s="1" t="n">
        <v>18454</v>
      </c>
      <c r="J19773" s="1" t="s">
        <v>20514</v>
      </c>
      <c r="K19773" s="1" t="s">
        <v>25036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15420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aes west oahu solar hybrid</v>
      </c>
      <c r="F19774" s="5"/>
      <c r="G19774" s="1" t="n">
        <v>64656</v>
      </c>
      <c r="H19774" s="1" t="s">
        <v>25261</v>
      </c>
      <c r="I19774" s="1" t="n">
        <v>61012</v>
      </c>
      <c r="J19774" s="1" t="s">
        <v>23023</v>
      </c>
      <c r="K19774" s="1" t="s">
        <v>25036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15421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arbor hill solar</v>
      </c>
      <c r="F19775" s="5"/>
      <c r="G19775" s="1" t="n">
        <v>64755</v>
      </c>
      <c r="H19775" s="1" t="s">
        <v>25262</v>
      </c>
      <c r="I19775" s="1" t="n">
        <v>12341</v>
      </c>
      <c r="J19775" s="1" t="s">
        <v>20546</v>
      </c>
      <c r="K19775" s="1" t="s">
        <v>25036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15422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upton county bess</v>
      </c>
      <c r="F19776" s="5"/>
      <c r="G19776" s="1" t="n">
        <v>64811</v>
      </c>
      <c r="H19776" s="1" t="s">
        <v>25263</v>
      </c>
      <c r="I19776" s="1" t="n">
        <v>64339</v>
      </c>
      <c r="J19776" s="1" t="s">
        <v>25264</v>
      </c>
      <c r="K19776" s="1" t="s">
        <v>25036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15423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pittsburgh airport gas plant</v>
      </c>
      <c r="F19777" s="5"/>
      <c r="G19777" s="1" t="n">
        <v>64873</v>
      </c>
      <c r="H19777" s="1" t="s">
        <v>25265</v>
      </c>
      <c r="I19777" s="1" t="n">
        <v>64378</v>
      </c>
      <c r="J19777" s="1" t="s">
        <v>25266</v>
      </c>
      <c r="K19777" s="1" t="s">
        <v>25036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15424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edf ph1 toms river</v>
      </c>
      <c r="F19778" s="5"/>
      <c r="G19778" s="1" t="n">
        <v>64327</v>
      </c>
      <c r="H19778" s="1" t="s">
        <v>25267</v>
      </c>
      <c r="I19778" s="1" t="n">
        <v>61944</v>
      </c>
      <c r="J19778" s="1" t="s">
        <v>23041</v>
      </c>
      <c r="K19778" s="1" t="s">
        <v>25036</v>
      </c>
    </row>
    <row r="19779" customFormat="false" ht="15" hidden="false" customHeight="true" outlineLevel="0" collapsed="false">
      <c r="A19779" s="1" t="n">
        <f aca="false">A2373</f>
        <v>1454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boulder canyon hydro</v>
      </c>
      <c r="F19779" s="5"/>
      <c r="G19779" s="1" t="n">
        <v>55932</v>
      </c>
      <c r="H19779" s="1" t="s">
        <v>25268</v>
      </c>
      <c r="I19779" s="1" t="n">
        <v>1994</v>
      </c>
      <c r="J19779" s="1" t="s">
        <v>25269</v>
      </c>
      <c r="K19779" s="1" t="s">
        <v>25036</v>
      </c>
    </row>
    <row r="19780" customFormat="false" ht="15" hidden="false" customHeight="true" outlineLevel="0" collapsed="false">
      <c r="A19780" s="1" t="n">
        <f aca="false">A16005</f>
        <v>11874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new orleans solar station</v>
      </c>
      <c r="F19780" s="5"/>
      <c r="G19780" s="1" t="n">
        <v>64307</v>
      </c>
      <c r="H19780" s="1" t="s">
        <v>25270</v>
      </c>
      <c r="I19780" s="1" t="n">
        <v>13478</v>
      </c>
      <c r="J19780" s="1" t="s">
        <v>24947</v>
      </c>
      <c r="K19780" s="1" t="s">
        <v>25036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15425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claremont solar</v>
      </c>
      <c r="F19781" s="5"/>
      <c r="G19781" s="1" t="n">
        <v>64474</v>
      </c>
      <c r="H19781" s="1" t="s">
        <v>25271</v>
      </c>
      <c r="I19781" s="1" t="n">
        <v>64074</v>
      </c>
      <c r="J19781" s="1" t="s">
        <v>25239</v>
      </c>
      <c r="K19781" s="1" t="s">
        <v>25036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15426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camden solar llc</v>
      </c>
      <c r="F19782" s="5"/>
      <c r="G19782" s="1" t="n">
        <v>64535</v>
      </c>
      <c r="H19782" s="1" t="s">
        <v>25272</v>
      </c>
      <c r="I19782" s="1" t="n">
        <v>64170</v>
      </c>
      <c r="J19782" s="1" t="s">
        <v>25272</v>
      </c>
      <c r="K19782" s="1" t="s">
        <v>25036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15427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cement city solar, llc</v>
      </c>
      <c r="F19783" s="5"/>
      <c r="G19783" s="1" t="n">
        <v>64567</v>
      </c>
      <c r="H19783" s="1" t="s">
        <v>25273</v>
      </c>
      <c r="I19783" s="1" t="n">
        <v>61012</v>
      </c>
      <c r="J19783" s="1" t="s">
        <v>23023</v>
      </c>
      <c r="K19783" s="1" t="s">
        <v>25036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15428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pullman solar, llc</v>
      </c>
      <c r="F19784" s="5"/>
      <c r="G19784" s="1" t="n">
        <v>64581</v>
      </c>
      <c r="H19784" s="1" t="s">
        <v>25274</v>
      </c>
      <c r="I19784" s="1" t="n">
        <v>61012</v>
      </c>
      <c r="J19784" s="1" t="s">
        <v>23023</v>
      </c>
      <c r="K19784" s="1" t="s">
        <v>25036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15429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o'brien solar fields</v>
      </c>
      <c r="F19785" s="5"/>
      <c r="G19785" s="1" t="n">
        <v>64590</v>
      </c>
      <c r="H19785" s="1" t="s">
        <v>25275</v>
      </c>
      <c r="I19785" s="1" t="n">
        <v>11479</v>
      </c>
      <c r="J19785" s="1" t="s">
        <v>21886</v>
      </c>
      <c r="K19785" s="1" t="s">
        <v>25036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15430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bald mountain solar</v>
      </c>
      <c r="F19786" s="5"/>
      <c r="G19786" s="1" t="n">
        <v>64598</v>
      </c>
      <c r="H19786" s="1" t="s">
        <v>25276</v>
      </c>
      <c r="I19786" s="1" t="n">
        <v>64217</v>
      </c>
      <c r="J19786" s="1" t="s">
        <v>25277</v>
      </c>
      <c r="K19786" s="1" t="s">
        <v>25036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15431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orangeville storage</v>
      </c>
      <c r="F19787" s="5"/>
      <c r="G19787" s="1" t="n">
        <v>64686</v>
      </c>
      <c r="H19787" s="1" t="s">
        <v>25278</v>
      </c>
      <c r="I19787" s="1" t="n">
        <v>49893</v>
      </c>
      <c r="J19787" s="1" t="s">
        <v>24237</v>
      </c>
      <c r="K19787" s="1" t="s">
        <v>25036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15432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todd solar</v>
      </c>
      <c r="F19788" s="5"/>
      <c r="G19788" s="1" t="n">
        <v>64690</v>
      </c>
      <c r="H19788" s="1" t="s">
        <v>25279</v>
      </c>
      <c r="I19788" s="1" t="n">
        <v>49893</v>
      </c>
      <c r="J19788" s="1" t="s">
        <v>24237</v>
      </c>
      <c r="K19788" s="1" t="s">
        <v>25036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15433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cl-viaduct llc</v>
      </c>
      <c r="F19789" s="5"/>
      <c r="G19789" s="1" t="n">
        <v>64709</v>
      </c>
      <c r="H19789" s="1" t="s">
        <v>25280</v>
      </c>
      <c r="I19789" s="1" t="n">
        <v>64285</v>
      </c>
      <c r="J19789" s="1" t="s">
        <v>25281</v>
      </c>
      <c r="K19789" s="1" t="s">
        <v>25036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15434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un-school house llc</v>
      </c>
      <c r="F19790" s="5"/>
      <c r="G19790" s="1" t="n">
        <v>64711</v>
      </c>
      <c r="H19790" s="1" t="s">
        <v>25282</v>
      </c>
      <c r="I19790" s="1" t="n">
        <v>64285</v>
      </c>
      <c r="J19790" s="1" t="s">
        <v>25281</v>
      </c>
      <c r="K19790" s="1" t="s">
        <v>25036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15435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energix leatherwood, llc</v>
      </c>
      <c r="F19791" s="5"/>
      <c r="G19791" s="1" t="n">
        <v>64817</v>
      </c>
      <c r="H19791" s="1" t="s">
        <v>25283</v>
      </c>
      <c r="I19791" s="1" t="n">
        <v>64340</v>
      </c>
      <c r="J19791" s="1" t="s">
        <v>25283</v>
      </c>
      <c r="K19791" s="1" t="s">
        <v>25036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15436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pueblo ba</v>
      </c>
      <c r="F19792" s="5"/>
      <c r="G19792" s="1" t="n">
        <v>64318</v>
      </c>
      <c r="H19792" s="1" t="s">
        <v>25284</v>
      </c>
      <c r="I19792" s="1" t="n">
        <v>63883</v>
      </c>
      <c r="J19792" s="1" t="s">
        <v>25180</v>
      </c>
      <c r="K19792" s="1" t="s">
        <v>25036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15437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zapata</v>
      </c>
      <c r="F19793" s="5"/>
      <c r="G19793" s="1" t="n">
        <v>64322</v>
      </c>
      <c r="H19793" s="1" t="s">
        <v>25285</v>
      </c>
      <c r="I19793" s="1" t="n">
        <v>63883</v>
      </c>
      <c r="J19793" s="1" t="s">
        <v>25180</v>
      </c>
      <c r="K19793" s="1" t="s">
        <v>25036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15438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pelton re-reg</v>
      </c>
      <c r="F19794" s="5"/>
      <c r="G19794" s="1" t="n">
        <v>4215</v>
      </c>
      <c r="H19794" s="1" t="s">
        <v>25286</v>
      </c>
      <c r="I19794" s="1" t="n">
        <v>15248</v>
      </c>
      <c r="J19794" s="1" t="s">
        <v>24317</v>
      </c>
      <c r="K19794" s="1" t="s">
        <v>25036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15439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wallingford solar</v>
      </c>
      <c r="F19795" s="5"/>
      <c r="G19795" s="1" t="n">
        <v>64559</v>
      </c>
      <c r="H19795" s="1" t="s">
        <v>25287</v>
      </c>
      <c r="I19795" s="1" t="n">
        <v>64187</v>
      </c>
      <c r="J19795" s="1" t="s">
        <v>25288</v>
      </c>
      <c r="K19795" s="1" t="s">
        <v>25036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15440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trigen-colorado metro</v>
      </c>
      <c r="F19796" s="5"/>
      <c r="G19796" s="1" t="n">
        <v>55630</v>
      </c>
      <c r="H19796" s="1" t="s">
        <v>25289</v>
      </c>
      <c r="I19796" s="1" t="n">
        <v>19068</v>
      </c>
      <c r="J19796" s="1" t="s">
        <v>25290</v>
      </c>
      <c r="K19796" s="1" t="s">
        <v>25036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15441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grissom solar, llc</v>
      </c>
      <c r="F19797" s="5"/>
      <c r="G19797" s="1" t="n">
        <v>64450</v>
      </c>
      <c r="H19797" s="1" t="s">
        <v>25291</v>
      </c>
      <c r="I19797" s="1" t="n">
        <v>64118</v>
      </c>
      <c r="J19797" s="1" t="s">
        <v>25291</v>
      </c>
      <c r="K19797" s="1" t="s">
        <v>25036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15442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letts creek solar, llc</v>
      </c>
      <c r="F19798" s="5"/>
      <c r="G19798" s="1" t="n">
        <v>64568</v>
      </c>
      <c r="H19798" s="1" t="s">
        <v>25292</v>
      </c>
      <c r="I19798" s="1" t="n">
        <v>64207</v>
      </c>
      <c r="J19798" s="1" t="s">
        <v>25292</v>
      </c>
      <c r="K19798" s="1" t="s">
        <v>25036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15443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alton road solar</v>
      </c>
      <c r="F19799" s="5"/>
      <c r="G19799" s="1" t="n">
        <v>64723</v>
      </c>
      <c r="H19799" s="1" t="s">
        <v>25293</v>
      </c>
      <c r="I19799" s="1" t="n">
        <v>64292</v>
      </c>
      <c r="J19799" s="1" t="s">
        <v>25294</v>
      </c>
      <c r="K19799" s="1" t="s">
        <v>25036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15444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hillsboro</v>
      </c>
      <c r="F19800" s="5"/>
      <c r="G19800" s="1" t="n">
        <v>7674</v>
      </c>
      <c r="H19800" s="1" t="s">
        <v>25295</v>
      </c>
      <c r="I19800" s="1" t="n">
        <v>12658</v>
      </c>
      <c r="J19800" s="1" t="s">
        <v>25296</v>
      </c>
      <c r="K19800" s="1" t="s">
        <v>25036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15445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angel fire energy facility</v>
      </c>
      <c r="F19801" s="5"/>
      <c r="G19801" s="1" t="n">
        <v>64695</v>
      </c>
      <c r="H19801" s="1" t="s">
        <v>25297</v>
      </c>
      <c r="I19801" s="1" t="n">
        <v>64273</v>
      </c>
      <c r="J19801" s="1" t="s">
        <v>25298</v>
      </c>
      <c r="K19801" s="1" t="s">
        <v>25036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15446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tpe king solar holdings1, llc</v>
      </c>
      <c r="F19802" s="5"/>
      <c r="G19802" s="1" t="n">
        <v>64603</v>
      </c>
      <c r="H19802" s="1" t="s">
        <v>25299</v>
      </c>
      <c r="I19802" s="1" t="n">
        <v>61227</v>
      </c>
      <c r="J19802" s="1" t="s">
        <v>25300</v>
      </c>
      <c r="K19802" s="1" t="s">
        <v>25036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15447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potlatch cogen</v>
      </c>
      <c r="F19803" s="5"/>
      <c r="G19803" s="1" t="n">
        <v>7707</v>
      </c>
      <c r="H19803" s="1" t="s">
        <v>25301</v>
      </c>
      <c r="I19803" s="1" t="n">
        <v>14232</v>
      </c>
      <c r="J19803" s="1" t="s">
        <v>25302</v>
      </c>
      <c r="K19803" s="1" t="s">
        <v>25036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15448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arba solar energy storage</v>
      </c>
      <c r="F19804" s="5"/>
      <c r="G19804" s="1" t="n">
        <v>64510</v>
      </c>
      <c r="H19804" s="1" t="s">
        <v>25303</v>
      </c>
      <c r="I19804" s="1" t="n">
        <v>13683</v>
      </c>
      <c r="J19804" s="1" t="s">
        <v>25304</v>
      </c>
      <c r="K19804" s="1" t="s">
        <v>25036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15449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orchard windfarm 2, llc</v>
      </c>
      <c r="F19805" s="5"/>
      <c r="G19805" s="1" t="n">
        <v>64051</v>
      </c>
      <c r="H19805" s="1" t="s">
        <v>25305</v>
      </c>
      <c r="I19805" s="1" t="n">
        <v>62758</v>
      </c>
      <c r="J19805" s="1" t="s">
        <v>22082</v>
      </c>
      <c r="K19805" s="1" t="s">
        <v>25036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15450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orchard windfarm 3, llc</v>
      </c>
      <c r="F19806" s="5"/>
      <c r="G19806" s="1" t="n">
        <v>64052</v>
      </c>
      <c r="H19806" s="1" t="s">
        <v>25306</v>
      </c>
      <c r="I19806" s="1" t="n">
        <v>62758</v>
      </c>
      <c r="J19806" s="1" t="s">
        <v>22082</v>
      </c>
      <c r="K19806" s="1" t="s">
        <v>25036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15451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orchard windfarm 4, llc</v>
      </c>
      <c r="F19807" s="5"/>
      <c r="G19807" s="1" t="n">
        <v>64053</v>
      </c>
      <c r="H19807" s="1" t="s">
        <v>25307</v>
      </c>
      <c r="I19807" s="1" t="n">
        <v>62758</v>
      </c>
      <c r="J19807" s="1" t="s">
        <v>22082</v>
      </c>
      <c r="K19807" s="1" t="s">
        <v>25036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15452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sierra</v>
      </c>
      <c r="F19808" s="5"/>
      <c r="G19808" s="1" t="n">
        <v>64320</v>
      </c>
      <c r="H19808" s="1" t="s">
        <v>25308</v>
      </c>
      <c r="I19808" s="1" t="n">
        <v>63883</v>
      </c>
      <c r="J19808" s="1" t="s">
        <v>25180</v>
      </c>
      <c r="K19808" s="1" t="s">
        <v>25036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15453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norwich solar and energy storage csg</v>
      </c>
      <c r="F19809" s="5"/>
      <c r="G19809" s="1" t="n">
        <v>64374</v>
      </c>
      <c r="H19809" s="1" t="s">
        <v>25309</v>
      </c>
      <c r="I19809" s="1" t="n">
        <v>63991</v>
      </c>
      <c r="J19809" s="1" t="s">
        <v>25310</v>
      </c>
      <c r="K19809" s="1" t="s">
        <v>25036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15454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georges river energy</v>
      </c>
      <c r="F19810" s="5"/>
      <c r="G19810" s="1" t="n">
        <v>64408</v>
      </c>
      <c r="H19810" s="1" t="s">
        <v>25311</v>
      </c>
      <c r="I19810" s="1" t="n">
        <v>16191</v>
      </c>
      <c r="J19810" s="1" t="s">
        <v>25312</v>
      </c>
      <c r="K19810" s="1" t="s">
        <v>25036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15455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wynwood energy storage</v>
      </c>
      <c r="F19811" s="5"/>
      <c r="G19811" s="1" t="n">
        <v>64546</v>
      </c>
      <c r="H19811" s="1" t="s">
        <v>25313</v>
      </c>
      <c r="I19811" s="1" t="n">
        <v>6452</v>
      </c>
      <c r="J19811" s="1" t="s">
        <v>15365</v>
      </c>
      <c r="K19811" s="1" t="s">
        <v>25036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15456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kearny north energy storage</v>
      </c>
      <c r="F19812" s="5"/>
      <c r="G19812" s="1" t="n">
        <v>64612</v>
      </c>
      <c r="H19812" s="1" t="s">
        <v>25314</v>
      </c>
      <c r="I19812" s="1" t="n">
        <v>16609</v>
      </c>
      <c r="J19812" s="1" t="s">
        <v>25315</v>
      </c>
      <c r="K19812" s="1" t="s">
        <v>25036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15457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kearny south energy storage</v>
      </c>
      <c r="F19813" s="5"/>
      <c r="G19813" s="1" t="n">
        <v>64614</v>
      </c>
      <c r="H19813" s="1" t="s">
        <v>25316</v>
      </c>
      <c r="I19813" s="1" t="n">
        <v>16609</v>
      </c>
      <c r="J19813" s="1" t="s">
        <v>25315</v>
      </c>
      <c r="K19813" s="1" t="s">
        <v>25036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15458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south portland ess, llc</v>
      </c>
      <c r="F19814" s="5"/>
      <c r="G19814" s="1" t="n">
        <v>64616</v>
      </c>
      <c r="H19814" s="1" t="s">
        <v>25317</v>
      </c>
      <c r="I19814" s="1" t="n">
        <v>64233</v>
      </c>
      <c r="J19814" s="1" t="s">
        <v>25317</v>
      </c>
      <c r="K19814" s="1" t="s">
        <v>25036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15459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blodgett solar</v>
      </c>
      <c r="F19815" s="5"/>
      <c r="G19815" s="1" t="n">
        <v>64627</v>
      </c>
      <c r="H19815" s="1" t="s">
        <v>25318</v>
      </c>
      <c r="I19815" s="1" t="n">
        <v>64241</v>
      </c>
      <c r="J19815" s="1" t="s">
        <v>25319</v>
      </c>
      <c r="K19815" s="1" t="s">
        <v>25036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15460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brightwood solar, llc</v>
      </c>
      <c r="F19816" s="5"/>
      <c r="G19816" s="1" t="n">
        <v>64830</v>
      </c>
      <c r="H19816" s="1" t="s">
        <v>25320</v>
      </c>
      <c r="I19816" s="1" t="n">
        <v>64341</v>
      </c>
      <c r="J19816" s="1" t="s">
        <v>25320</v>
      </c>
      <c r="K19816" s="1" t="s">
        <v>25036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15461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0 hammond st</v>
      </c>
      <c r="F19817" s="5"/>
      <c r="G19817" s="1" t="n">
        <v>64876</v>
      </c>
      <c r="H19817" s="1" t="s">
        <v>25321</v>
      </c>
      <c r="I19817" s="1" t="n">
        <v>64380</v>
      </c>
      <c r="J19817" s="1" t="s">
        <v>25322</v>
      </c>
      <c r="K19817" s="1" t="s">
        <v>25036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15462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alvin</v>
      </c>
      <c r="F19818" s="5"/>
      <c r="G19818" s="1" t="n">
        <v>64293</v>
      </c>
      <c r="H19818" s="1" t="s">
        <v>25323</v>
      </c>
      <c r="I19818" s="1" t="n">
        <v>63883</v>
      </c>
      <c r="J19818" s="1" t="s">
        <v>25180</v>
      </c>
      <c r="K19818" s="1" t="s">
        <v>25036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15463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odessa</v>
      </c>
      <c r="F19819" s="5"/>
      <c r="G19819" s="1" t="n">
        <v>64294</v>
      </c>
      <c r="H19819" s="1" t="s">
        <v>25324</v>
      </c>
      <c r="I19819" s="1" t="n">
        <v>63883</v>
      </c>
      <c r="J19819" s="1" t="s">
        <v>25180</v>
      </c>
      <c r="K19819" s="1" t="s">
        <v>25036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15464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angleton</v>
      </c>
      <c r="F19820" s="5"/>
      <c r="G19820" s="1" t="n">
        <v>64295</v>
      </c>
      <c r="H19820" s="1" t="s">
        <v>25325</v>
      </c>
      <c r="I19820" s="1" t="n">
        <v>63883</v>
      </c>
      <c r="J19820" s="1" t="s">
        <v>25180</v>
      </c>
      <c r="K19820" s="1" t="s">
        <v>25036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15465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brazoria</v>
      </c>
      <c r="F19821" s="5"/>
      <c r="G19821" s="1" t="n">
        <v>64296</v>
      </c>
      <c r="H19821" s="1" t="s">
        <v>25326</v>
      </c>
      <c r="I19821" s="1" t="n">
        <v>63883</v>
      </c>
      <c r="J19821" s="1" t="s">
        <v>25180</v>
      </c>
      <c r="K19821" s="1" t="s">
        <v>25036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15466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heights</v>
      </c>
      <c r="F19822" s="5"/>
      <c r="G19822" s="1" t="n">
        <v>64297</v>
      </c>
      <c r="H19822" s="1" t="s">
        <v>25327</v>
      </c>
      <c r="I19822" s="1" t="n">
        <v>63883</v>
      </c>
      <c r="J19822" s="1" t="s">
        <v>25180</v>
      </c>
      <c r="K19822" s="1" t="s">
        <v>25036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15467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magnolia tx</v>
      </c>
      <c r="F19823" s="5"/>
      <c r="G19823" s="1" t="n">
        <v>64298</v>
      </c>
      <c r="H19823" s="1" t="s">
        <v>25328</v>
      </c>
      <c r="I19823" s="1" t="n">
        <v>63883</v>
      </c>
      <c r="J19823" s="1" t="s">
        <v>25180</v>
      </c>
      <c r="K19823" s="1" t="s">
        <v>25036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15468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dickinson</v>
      </c>
      <c r="F19824" s="5"/>
      <c r="G19824" s="1" t="n">
        <v>64314</v>
      </c>
      <c r="H19824" s="1" t="s">
        <v>25329</v>
      </c>
      <c r="I19824" s="1" t="n">
        <v>63883</v>
      </c>
      <c r="J19824" s="1" t="s">
        <v>25180</v>
      </c>
      <c r="K19824" s="1" t="s">
        <v>25036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15469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loop 463</v>
      </c>
      <c r="F19825" s="5"/>
      <c r="G19825" s="1" t="n">
        <v>64315</v>
      </c>
      <c r="H19825" s="1" t="s">
        <v>25330</v>
      </c>
      <c r="I19825" s="1" t="n">
        <v>63883</v>
      </c>
      <c r="J19825" s="1" t="s">
        <v>25180</v>
      </c>
      <c r="K19825" s="1" t="s">
        <v>25036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15470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lopeno</v>
      </c>
      <c r="F19826" s="5"/>
      <c r="G19826" s="1" t="n">
        <v>64316</v>
      </c>
      <c r="H19826" s="1" t="s">
        <v>25331</v>
      </c>
      <c r="I19826" s="1" t="n">
        <v>63883</v>
      </c>
      <c r="J19826" s="1" t="s">
        <v>25180</v>
      </c>
      <c r="K19826" s="1" t="s">
        <v>25036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15471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ranchtown</v>
      </c>
      <c r="F19827" s="5"/>
      <c r="G19827" s="1" t="n">
        <v>64319</v>
      </c>
      <c r="H19827" s="1" t="s">
        <v>25332</v>
      </c>
      <c r="I19827" s="1" t="n">
        <v>63883</v>
      </c>
      <c r="J19827" s="1" t="s">
        <v>25180</v>
      </c>
      <c r="K19827" s="1" t="s">
        <v>25036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15472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sweeny</v>
      </c>
      <c r="F19828" s="5"/>
      <c r="G19828" s="1" t="n">
        <v>64321</v>
      </c>
      <c r="H19828" s="1" t="s">
        <v>25333</v>
      </c>
      <c r="I19828" s="1" t="n">
        <v>63883</v>
      </c>
      <c r="J19828" s="1" t="s">
        <v>25180</v>
      </c>
      <c r="K19828" s="1" t="s">
        <v>25036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15473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tx7 flat top</v>
      </c>
      <c r="F19829" s="5"/>
      <c r="G19829" s="1" t="n">
        <v>64423</v>
      </c>
      <c r="H19829" s="1" t="s">
        <v>25334</v>
      </c>
      <c r="I19829" s="1" t="n">
        <v>63289</v>
      </c>
      <c r="J19829" s="1" t="s">
        <v>22822</v>
      </c>
      <c r="K19829" s="1" t="s">
        <v>25036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15474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tx8 worsham</v>
      </c>
      <c r="F19830" s="5"/>
      <c r="G19830" s="1" t="n">
        <v>64424</v>
      </c>
      <c r="H19830" s="1" t="s">
        <v>25335</v>
      </c>
      <c r="I19830" s="1" t="n">
        <v>63289</v>
      </c>
      <c r="J19830" s="1" t="s">
        <v>22822</v>
      </c>
      <c r="K19830" s="1" t="s">
        <v>25036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15475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tx2 port lavaca</v>
      </c>
      <c r="F19831" s="5"/>
      <c r="G19831" s="1" t="n">
        <v>64425</v>
      </c>
      <c r="H19831" s="1" t="s">
        <v>25336</v>
      </c>
      <c r="I19831" s="1" t="n">
        <v>63289</v>
      </c>
      <c r="J19831" s="1" t="s">
        <v>22822</v>
      </c>
      <c r="K19831" s="1" t="s">
        <v>25036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15476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old middleboro road solar</v>
      </c>
      <c r="F19832" s="5"/>
      <c r="G19832" s="1" t="n">
        <v>64759</v>
      </c>
      <c r="H19832" s="1" t="s">
        <v>25337</v>
      </c>
      <c r="I19832" s="1" t="n">
        <v>61514</v>
      </c>
      <c r="J19832" s="1" t="s">
        <v>23672</v>
      </c>
      <c r="K19832" s="1" t="s">
        <v>25036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15477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oak leaf solar xviii llc</v>
      </c>
      <c r="F19833" s="5"/>
      <c r="G19833" s="1" t="n">
        <v>64831</v>
      </c>
      <c r="H19833" s="1" t="s">
        <v>25338</v>
      </c>
      <c r="I19833" s="1" t="n">
        <v>60025</v>
      </c>
      <c r="J19833" s="1" t="s">
        <v>21017</v>
      </c>
      <c r="K19833" s="1" t="s">
        <v>25036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15478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sr washington i, llc</v>
      </c>
      <c r="F19834" s="5"/>
      <c r="G19834" s="1" t="n">
        <v>64843</v>
      </c>
      <c r="H19834" s="1" t="s">
        <v>25339</v>
      </c>
      <c r="I19834" s="1" t="n">
        <v>64359</v>
      </c>
      <c r="J19834" s="1" t="s">
        <v>25339</v>
      </c>
      <c r="K19834" s="1" t="s">
        <v>25036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15479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west haydenville pj</v>
      </c>
      <c r="F19835" s="5"/>
      <c r="G19835" s="1" t="n">
        <v>64726</v>
      </c>
      <c r="H19835" s="1" t="s">
        <v>25340</v>
      </c>
      <c r="I19835" s="1" t="n">
        <v>61012</v>
      </c>
      <c r="J19835" s="1" t="s">
        <v>23023</v>
      </c>
      <c r="K19835" s="1" t="s">
        <v>25036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15480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stamford health</v>
      </c>
      <c r="F19836" s="5"/>
      <c r="G19836" s="1" t="n">
        <v>64515</v>
      </c>
      <c r="H19836" s="1" t="s">
        <v>25341</v>
      </c>
      <c r="I19836" s="1" t="n">
        <v>64153</v>
      </c>
      <c r="J19836" s="1" t="s">
        <v>25342</v>
      </c>
      <c r="K19836" s="1" t="s">
        <v>25036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15481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sepv sierra</v>
      </c>
      <c r="F19837" s="5"/>
      <c r="G19837" s="1" t="n">
        <v>64611</v>
      </c>
      <c r="H19837" s="1" t="s">
        <v>25343</v>
      </c>
      <c r="I19837" s="1" t="n">
        <v>64229</v>
      </c>
      <c r="J19837" s="1" t="s">
        <v>25344</v>
      </c>
      <c r="K19837" s="1" t="s">
        <v>25036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15482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276 federal rd</v>
      </c>
      <c r="F19838" s="5"/>
      <c r="G19838" s="1" t="n">
        <v>64875</v>
      </c>
      <c r="H19838" s="1" t="s">
        <v>25345</v>
      </c>
      <c r="I19838" s="1" t="n">
        <v>64381</v>
      </c>
      <c r="J19838" s="1" t="s">
        <v>25346</v>
      </c>
      <c r="K19838" s="1" t="s">
        <v>25036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15483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brookwood drive</v>
      </c>
      <c r="F19839" s="5"/>
      <c r="G19839" s="1" t="n">
        <v>64727</v>
      </c>
      <c r="H19839" s="1" t="s">
        <v>25347</v>
      </c>
      <c r="I19839" s="1" t="n">
        <v>61012</v>
      </c>
      <c r="J19839" s="1" t="s">
        <v>23023</v>
      </c>
      <c r="K19839" s="1" t="s">
        <v>25036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15484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hermsdorf solar</v>
      </c>
      <c r="F19840" s="5"/>
      <c r="G19840" s="1" t="n">
        <v>64780</v>
      </c>
      <c r="H19840" s="1" t="s">
        <v>25348</v>
      </c>
      <c r="I19840" s="1" t="n">
        <v>11479</v>
      </c>
      <c r="J19840" s="1" t="s">
        <v>21886</v>
      </c>
      <c r="K19840" s="1" t="s">
        <v>25036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15485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wilmarth solar</v>
      </c>
      <c r="F19841" s="5"/>
      <c r="G19841" s="1" t="n">
        <v>64436</v>
      </c>
      <c r="H19841" s="1" t="s">
        <v>25349</v>
      </c>
      <c r="I19841" s="1" t="n">
        <v>64073</v>
      </c>
      <c r="J19841" s="1" t="s">
        <v>25350</v>
      </c>
      <c r="K19841" s="1" t="s">
        <v>25036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15486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connexus solar stanford 1stf</v>
      </c>
      <c r="F19842" s="5"/>
      <c r="G19842" s="1" t="n">
        <v>64818</v>
      </c>
      <c r="H19842" s="1" t="s">
        <v>25351</v>
      </c>
      <c r="I19842" s="1" t="n">
        <v>689</v>
      </c>
      <c r="J19842" s="1" t="s">
        <v>25352</v>
      </c>
      <c r="K19842" s="1" t="s">
        <v>25036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15487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breckenridge solar</v>
      </c>
      <c r="F19843" s="5"/>
      <c r="G19843" s="1" t="n">
        <v>64432</v>
      </c>
      <c r="H19843" s="1" t="s">
        <v>25353</v>
      </c>
      <c r="I19843" s="1" t="n">
        <v>64069</v>
      </c>
      <c r="J19843" s="1" t="s">
        <v>25354</v>
      </c>
      <c r="K19843" s="1" t="s">
        <v>25036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15488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hot springs energy storage &amp; microgrid</v>
      </c>
      <c r="F19844" s="5"/>
      <c r="G19844" s="1" t="n">
        <v>64640</v>
      </c>
      <c r="H19844" s="1" t="s">
        <v>25355</v>
      </c>
      <c r="I19844" s="1" t="n">
        <v>3046</v>
      </c>
      <c r="J19844" s="1" t="s">
        <v>25356</v>
      </c>
      <c r="K19844" s="1" t="s">
        <v>25036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15489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lincoln medical and mental health center</v>
      </c>
      <c r="F19845" s="5"/>
      <c r="G19845" s="1" t="n">
        <v>64291</v>
      </c>
      <c r="H19845" s="1" t="s">
        <v>25357</v>
      </c>
      <c r="I19845" s="1" t="n">
        <v>63873</v>
      </c>
      <c r="J19845" s="1" t="s">
        <v>25357</v>
      </c>
      <c r="K19845" s="1" t="s">
        <v>25036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15490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amazon jfk8 solar project</v>
      </c>
      <c r="F19846" s="5"/>
      <c r="G19846" s="1" t="n">
        <v>64351</v>
      </c>
      <c r="H19846" s="1" t="s">
        <v>25358</v>
      </c>
      <c r="I19846" s="1" t="n">
        <v>63962</v>
      </c>
      <c r="J19846" s="1" t="s">
        <v>25359</v>
      </c>
      <c r="K19846" s="1" t="s">
        <v>25036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15491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troupsburg</v>
      </c>
      <c r="F19847" s="5"/>
      <c r="G19847" s="1" t="n">
        <v>64525</v>
      </c>
      <c r="H19847" s="1" t="s">
        <v>25360</v>
      </c>
      <c r="I19847" s="1" t="n">
        <v>62923</v>
      </c>
      <c r="J19847" s="1" t="s">
        <v>24002</v>
      </c>
      <c r="K19847" s="1" t="s">
        <v>25036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15492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kearsarge william way</v>
      </c>
      <c r="F19848" s="5"/>
      <c r="G19848" s="1" t="n">
        <v>64617</v>
      </c>
      <c r="H19848" s="1" t="s">
        <v>25361</v>
      </c>
      <c r="I19848" s="1" t="n">
        <v>64234</v>
      </c>
      <c r="J19848" s="1" t="s">
        <v>25362</v>
      </c>
      <c r="K19848" s="1" t="s">
        <v>25036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15493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slayton settlement road solar</v>
      </c>
      <c r="F19849" s="5"/>
      <c r="G19849" s="1" t="n">
        <v>64867</v>
      </c>
      <c r="H19849" s="1" t="s">
        <v>25363</v>
      </c>
      <c r="I19849" s="1" t="n">
        <v>64371</v>
      </c>
      <c r="J19849" s="1" t="s">
        <v>25364</v>
      </c>
      <c r="K19849" s="1" t="s">
        <v>25036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15494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drayton</v>
      </c>
      <c r="F19850" s="5"/>
      <c r="G19850" s="1" t="n">
        <v>7672</v>
      </c>
      <c r="H19850" s="1" t="s">
        <v>25365</v>
      </c>
      <c r="I19850" s="1" t="n">
        <v>12658</v>
      </c>
      <c r="J19850" s="1" t="s">
        <v>25296</v>
      </c>
      <c r="K19850" s="1" t="s">
        <v>25036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15495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maple</v>
      </c>
      <c r="F19851" s="5"/>
      <c r="G19851" s="1" t="n">
        <v>64731</v>
      </c>
      <c r="H19851" s="1" t="s">
        <v>25366</v>
      </c>
      <c r="I19851" s="1" t="n">
        <v>64296</v>
      </c>
      <c r="J19851" s="1" t="s">
        <v>25367</v>
      </c>
      <c r="K19851" s="1" t="s">
        <v>25036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15496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high pressure industrial water</v>
      </c>
      <c r="F19852" s="5"/>
      <c r="G19852" s="1" t="n">
        <v>55533</v>
      </c>
      <c r="H19852" s="1" t="s">
        <v>25368</v>
      </c>
      <c r="I19852" s="1" t="n">
        <v>13231</v>
      </c>
      <c r="J19852" s="1" t="s">
        <v>25369</v>
      </c>
      <c r="K19852" s="1" t="s">
        <v>25036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15497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orbit bloom fuel cell</v>
      </c>
      <c r="F19853" s="5"/>
      <c r="G19853" s="1" t="n">
        <v>64350</v>
      </c>
      <c r="H19853" s="1" t="s">
        <v>25370</v>
      </c>
      <c r="I19853" s="1" t="n">
        <v>63963</v>
      </c>
      <c r="J19853" s="1" t="s">
        <v>25371</v>
      </c>
      <c r="K19853" s="1" t="s">
        <v>25036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15498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zpd-pt solar project 2017-006 llc hybrid</v>
      </c>
      <c r="F19854" s="5"/>
      <c r="G19854" s="1" t="n">
        <v>64395</v>
      </c>
      <c r="H19854" s="1" t="s">
        <v>25372</v>
      </c>
      <c r="I19854" s="1" t="n">
        <v>61012</v>
      </c>
      <c r="J19854" s="1" t="s">
        <v>23023</v>
      </c>
      <c r="K19854" s="1" t="s">
        <v>25036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15499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centinela state prison</v>
      </c>
      <c r="F19855" s="5"/>
      <c r="G19855" s="1" t="n">
        <v>64519</v>
      </c>
      <c r="H19855" s="1" t="s">
        <v>25373</v>
      </c>
      <c r="I19855" s="1" t="n">
        <v>58970</v>
      </c>
      <c r="J19855" s="1" t="s">
        <v>20662</v>
      </c>
      <c r="K19855" s="1" t="s">
        <v>25036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15500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calipatria state prison</v>
      </c>
      <c r="F19856" s="5"/>
      <c r="G19856" s="1" t="n">
        <v>64521</v>
      </c>
      <c r="H19856" s="1" t="s">
        <v>25374</v>
      </c>
      <c r="I19856" s="1" t="n">
        <v>58970</v>
      </c>
      <c r="J19856" s="1" t="s">
        <v>20662</v>
      </c>
      <c r="K19856" s="1" t="s">
        <v>25036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15501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big bear</v>
      </c>
      <c r="F19857" s="5"/>
      <c r="G19857" s="1" t="n">
        <v>64418</v>
      </c>
      <c r="H19857" s="1" t="s">
        <v>25375</v>
      </c>
      <c r="I19857" s="1" t="n">
        <v>64034</v>
      </c>
      <c r="J19857" s="1" t="s">
        <v>25376</v>
      </c>
      <c r="K19857" s="1" t="s">
        <v>25036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15502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three rivers solar llc</v>
      </c>
      <c r="F19858" s="5"/>
      <c r="G19858" s="1" t="n">
        <v>64844</v>
      </c>
      <c r="H19858" s="1" t="s">
        <v>25377</v>
      </c>
      <c r="I19858" s="1" t="n">
        <v>64348</v>
      </c>
      <c r="J19858" s="1" t="s">
        <v>25378</v>
      </c>
      <c r="K19858" s="1" t="s">
        <v>25036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15503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corning riverview (csg)</v>
      </c>
      <c r="F19859" s="5"/>
      <c r="G19859" s="1" t="n">
        <v>64310</v>
      </c>
      <c r="H19859" s="1" t="s">
        <v>25379</v>
      </c>
      <c r="I19859" s="1" t="n">
        <v>63900</v>
      </c>
      <c r="J19859" s="1" t="s">
        <v>25380</v>
      </c>
      <c r="K19859" s="1" t="s">
        <v>25036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15504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esa boston solar, llc</v>
      </c>
      <c r="F19860" s="5"/>
      <c r="G19860" s="1" t="n">
        <v>64363</v>
      </c>
      <c r="H19860" s="1" t="s">
        <v>25381</v>
      </c>
      <c r="I19860" s="1" t="n">
        <v>61677</v>
      </c>
      <c r="J19860" s="1" t="s">
        <v>23238</v>
      </c>
      <c r="K19860" s="1" t="s">
        <v>25036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15505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trojan solar, llc</v>
      </c>
      <c r="F19861" s="5"/>
      <c r="G19861" s="1" t="n">
        <v>64366</v>
      </c>
      <c r="H19861" s="1" t="s">
        <v>25382</v>
      </c>
      <c r="I19861" s="1" t="n">
        <v>61677</v>
      </c>
      <c r="J19861" s="1" t="s">
        <v>23238</v>
      </c>
      <c r="K19861" s="1" t="s">
        <v>25036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15506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cortlandville solar csg</v>
      </c>
      <c r="F19862" s="5"/>
      <c r="G19862" s="1" t="n">
        <v>64371</v>
      </c>
      <c r="H19862" s="1" t="s">
        <v>25383</v>
      </c>
      <c r="I19862" s="1" t="n">
        <v>63991</v>
      </c>
      <c r="J19862" s="1" t="s">
        <v>25310</v>
      </c>
      <c r="K19862" s="1" t="s">
        <v>25036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15507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sangerfield solar csg</v>
      </c>
      <c r="F19863" s="5"/>
      <c r="G19863" s="1" t="n">
        <v>64372</v>
      </c>
      <c r="H19863" s="1" t="s">
        <v>25384</v>
      </c>
      <c r="I19863" s="1" t="n">
        <v>63991</v>
      </c>
      <c r="J19863" s="1" t="s">
        <v>25310</v>
      </c>
      <c r="K19863" s="1" t="s">
        <v>25036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15508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clay solar csg</v>
      </c>
      <c r="F19864" s="5"/>
      <c r="G19864" s="1" t="n">
        <v>64373</v>
      </c>
      <c r="H19864" s="1" t="s">
        <v>25385</v>
      </c>
      <c r="I19864" s="1" t="n">
        <v>63991</v>
      </c>
      <c r="J19864" s="1" t="s">
        <v>25310</v>
      </c>
      <c r="K19864" s="1" t="s">
        <v>25036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15509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gliden (op zone)</v>
      </c>
      <c r="F19865" s="5"/>
      <c r="G19865" s="1" t="n">
        <v>64385</v>
      </c>
      <c r="H19865" s="1" t="s">
        <v>25386</v>
      </c>
      <c r="I19865" s="1" t="n">
        <v>60025</v>
      </c>
      <c r="J19865" s="1" t="s">
        <v>21017</v>
      </c>
      <c r="K19865" s="1" t="s">
        <v>25036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15510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branch solar farm</v>
      </c>
      <c r="F19866" s="5"/>
      <c r="G19866" s="1" t="n">
        <v>64392</v>
      </c>
      <c r="H19866" s="1" t="s">
        <v>25387</v>
      </c>
      <c r="I19866" s="1" t="n">
        <v>14063</v>
      </c>
      <c r="J19866" s="1" t="s">
        <v>20499</v>
      </c>
      <c r="K19866" s="1" t="s">
        <v>25036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15511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byu - hawaii</v>
      </c>
      <c r="F19867" s="5"/>
      <c r="G19867" s="1" t="n">
        <v>64400</v>
      </c>
      <c r="H19867" s="1" t="s">
        <v>25388</v>
      </c>
      <c r="I19867" s="1" t="n">
        <v>63432</v>
      </c>
      <c r="J19867" s="1" t="s">
        <v>23928</v>
      </c>
      <c r="K19867" s="1" t="s">
        <v>25036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15512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copperton solar plant no. 1</v>
      </c>
      <c r="F19868" s="5"/>
      <c r="G19868" s="1" t="n">
        <v>64427</v>
      </c>
      <c r="H19868" s="1" t="s">
        <v>25389</v>
      </c>
      <c r="I19868" s="1" t="n">
        <v>49805</v>
      </c>
      <c r="J19868" s="1" t="s">
        <v>25390</v>
      </c>
      <c r="K19868" s="1" t="s">
        <v>25036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15513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byron highway solar</v>
      </c>
      <c r="F19869" s="5"/>
      <c r="G19869" s="1" t="n">
        <v>64471</v>
      </c>
      <c r="H19869" s="1" t="s">
        <v>25391</v>
      </c>
      <c r="I19869" s="1" t="n">
        <v>64095</v>
      </c>
      <c r="J19869" s="1" t="s">
        <v>25392</v>
      </c>
      <c r="K19869" s="1" t="s">
        <v>25036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15514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norman solar</v>
      </c>
      <c r="F19870" s="5"/>
      <c r="G19870" s="1" t="n">
        <v>64473</v>
      </c>
      <c r="H19870" s="1" t="s">
        <v>25393</v>
      </c>
      <c r="I19870" s="1" t="n">
        <v>64083</v>
      </c>
      <c r="J19870" s="1" t="s">
        <v>25394</v>
      </c>
      <c r="K19870" s="1" t="s">
        <v>25036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15515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flatwood farm</v>
      </c>
      <c r="F19871" s="5"/>
      <c r="G19871" s="1" t="n">
        <v>64527</v>
      </c>
      <c r="H19871" s="1" t="s">
        <v>25395</v>
      </c>
      <c r="I19871" s="1" t="n">
        <v>64154</v>
      </c>
      <c r="J19871" s="1" t="s">
        <v>25396</v>
      </c>
      <c r="K19871" s="1" t="s">
        <v>25036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15516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downtown generation plant</v>
      </c>
      <c r="F19872" s="5"/>
      <c r="G19872" s="1" t="n">
        <v>64552</v>
      </c>
      <c r="H19872" s="1" t="s">
        <v>25397</v>
      </c>
      <c r="I19872" s="1" t="n">
        <v>7626</v>
      </c>
      <c r="J19872" s="1" t="s">
        <v>25398</v>
      </c>
      <c r="K19872" s="1" t="s">
        <v>25036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15517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bright hill solar llc</v>
      </c>
      <c r="F19873" s="5"/>
      <c r="G19873" s="1" t="n">
        <v>64556</v>
      </c>
      <c r="H19873" s="1" t="s">
        <v>25399</v>
      </c>
      <c r="I19873" s="1" t="n">
        <v>61227</v>
      </c>
      <c r="J19873" s="1" t="s">
        <v>25300</v>
      </c>
      <c r="K19873" s="1" t="s">
        <v>25036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15518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river valley llc (ny)</v>
      </c>
      <c r="F19874" s="5"/>
      <c r="G19874" s="1" t="n">
        <v>64557</v>
      </c>
      <c r="H19874" s="1" t="s">
        <v>25400</v>
      </c>
      <c r="I19874" s="1" t="n">
        <v>61227</v>
      </c>
      <c r="J19874" s="1" t="s">
        <v>25300</v>
      </c>
      <c r="K19874" s="1" t="s">
        <v>25036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15519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tioga solar south</v>
      </c>
      <c r="F19875" s="5"/>
      <c r="G19875" s="1" t="n">
        <v>64560</v>
      </c>
      <c r="H19875" s="1" t="s">
        <v>25401</v>
      </c>
      <c r="I19875" s="1" t="n">
        <v>64189</v>
      </c>
      <c r="J19875" s="1" t="s">
        <v>25402</v>
      </c>
      <c r="K19875" s="1" t="s">
        <v>25036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15520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tioga solar north</v>
      </c>
      <c r="F19876" s="5"/>
      <c r="G19876" s="1" t="n">
        <v>64561</v>
      </c>
      <c r="H19876" s="1" t="s">
        <v>25403</v>
      </c>
      <c r="I19876" s="1" t="n">
        <v>64190</v>
      </c>
      <c r="J19876" s="1" t="s">
        <v>25404</v>
      </c>
      <c r="K19876" s="1" t="s">
        <v>25036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15521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adirondack a+b community solar garden</v>
      </c>
      <c r="F19877" s="5"/>
      <c r="G19877" s="1" t="n">
        <v>64588</v>
      </c>
      <c r="H19877" s="1" t="s">
        <v>25405</v>
      </c>
      <c r="I19877" s="1" t="n">
        <v>64203</v>
      </c>
      <c r="J19877" s="1" t="s">
        <v>25406</v>
      </c>
      <c r="K19877" s="1" t="s">
        <v>25036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15522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bellisario solar 1</v>
      </c>
      <c r="F19878" s="5"/>
      <c r="G19878" s="1" t="n">
        <v>64593</v>
      </c>
      <c r="H19878" s="1" t="s">
        <v>25407</v>
      </c>
      <c r="I19878" s="1" t="n">
        <v>64210</v>
      </c>
      <c r="J19878" s="1" t="s">
        <v>25408</v>
      </c>
      <c r="K19878" s="1" t="s">
        <v>25036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15523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bellisario solar 2</v>
      </c>
      <c r="F19879" s="5"/>
      <c r="G19879" s="1" t="n">
        <v>64594</v>
      </c>
      <c r="H19879" s="1" t="s">
        <v>25409</v>
      </c>
      <c r="I19879" s="1" t="n">
        <v>64210</v>
      </c>
      <c r="J19879" s="1" t="s">
        <v>25408</v>
      </c>
      <c r="K19879" s="1" t="s">
        <v>25036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15524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bellisario solar 3</v>
      </c>
      <c r="F19880" s="5"/>
      <c r="G19880" s="1" t="n">
        <v>64595</v>
      </c>
      <c r="H19880" s="1" t="s">
        <v>25410</v>
      </c>
      <c r="I19880" s="1" t="n">
        <v>64210</v>
      </c>
      <c r="J19880" s="1" t="s">
        <v>25408</v>
      </c>
      <c r="K19880" s="1" t="s">
        <v>25036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15525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sanford ess, llc</v>
      </c>
      <c r="F19881" s="5"/>
      <c r="G19881" s="1" t="n">
        <v>64615</v>
      </c>
      <c r="H19881" s="1" t="s">
        <v>25411</v>
      </c>
      <c r="I19881" s="1" t="n">
        <v>64230</v>
      </c>
      <c r="J19881" s="1" t="s">
        <v>25411</v>
      </c>
      <c r="K19881" s="1" t="s">
        <v>25036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15526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clark road solar 1, llc</v>
      </c>
      <c r="F19882" s="5"/>
      <c r="G19882" s="1" t="n">
        <v>64664</v>
      </c>
      <c r="H19882" s="1" t="s">
        <v>25412</v>
      </c>
      <c r="I19882" s="1" t="n">
        <v>64258</v>
      </c>
      <c r="J19882" s="1" t="s">
        <v>25412</v>
      </c>
      <c r="K19882" s="1" t="s">
        <v>25036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15527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lake herman</v>
      </c>
      <c r="F19883" s="5"/>
      <c r="G19883" s="1" t="n">
        <v>64676</v>
      </c>
      <c r="H19883" s="1" t="s">
        <v>25413</v>
      </c>
      <c r="I19883" s="1" t="n">
        <v>60025</v>
      </c>
      <c r="J19883" s="1" t="s">
        <v>21017</v>
      </c>
      <c r="K19883" s="1" t="s">
        <v>25036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15528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ryland road solar</v>
      </c>
      <c r="F19884" s="5"/>
      <c r="G19884" s="1" t="n">
        <v>64677</v>
      </c>
      <c r="H19884" s="1" t="s">
        <v>25414</v>
      </c>
      <c r="I19884" s="1" t="n">
        <v>64243</v>
      </c>
      <c r="J19884" s="1" t="s">
        <v>25415</v>
      </c>
      <c r="K19884" s="1" t="s">
        <v>25036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15529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windsor hwy 17 solar</v>
      </c>
      <c r="F19885" s="5"/>
      <c r="G19885" s="1" t="n">
        <v>64678</v>
      </c>
      <c r="H19885" s="1" t="s">
        <v>25416</v>
      </c>
      <c r="I19885" s="1" t="n">
        <v>64243</v>
      </c>
      <c r="J19885" s="1" t="s">
        <v>25415</v>
      </c>
      <c r="K19885" s="1" t="s">
        <v>25036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15530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hamlin solar 1, llc</v>
      </c>
      <c r="F19886" s="5"/>
      <c r="G19886" s="1" t="n">
        <v>64679</v>
      </c>
      <c r="H19886" s="1" t="s">
        <v>25417</v>
      </c>
      <c r="I19886" s="1" t="n">
        <v>61227</v>
      </c>
      <c r="J19886" s="1" t="s">
        <v>25300</v>
      </c>
      <c r="K19886" s="1" t="s">
        <v>25036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15531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clifton park solar 1, llc</v>
      </c>
      <c r="F19887" s="5"/>
      <c r="G19887" s="1" t="n">
        <v>64680</v>
      </c>
      <c r="H19887" s="1" t="s">
        <v>25418</v>
      </c>
      <c r="I19887" s="1" t="n">
        <v>61227</v>
      </c>
      <c r="J19887" s="1" t="s">
        <v>25300</v>
      </c>
      <c r="K19887" s="1" t="s">
        <v>25036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15532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dusenberry</v>
      </c>
      <c r="F19888" s="5"/>
      <c r="G19888" s="1" t="n">
        <v>64715</v>
      </c>
      <c r="H19888" s="1" t="s">
        <v>25419</v>
      </c>
      <c r="I19888" s="1" t="n">
        <v>61012</v>
      </c>
      <c r="J19888" s="1" t="s">
        <v>23023</v>
      </c>
      <c r="K19888" s="1" t="s">
        <v>25036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15533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knapp east</v>
      </c>
      <c r="F19889" s="5"/>
      <c r="G19889" s="1" t="n">
        <v>64716</v>
      </c>
      <c r="H19889" s="1" t="s">
        <v>25420</v>
      </c>
      <c r="I19889" s="1" t="n">
        <v>61012</v>
      </c>
      <c r="J19889" s="1" t="s">
        <v>23023</v>
      </c>
      <c r="K19889" s="1" t="s">
        <v>25036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15534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main rd</v>
      </c>
      <c r="F19890" s="5"/>
      <c r="G19890" s="1" t="n">
        <v>64717</v>
      </c>
      <c r="H19890" s="1" t="s">
        <v>25421</v>
      </c>
      <c r="I19890" s="1" t="n">
        <v>61012</v>
      </c>
      <c r="J19890" s="1" t="s">
        <v>23023</v>
      </c>
      <c r="K19890" s="1" t="s">
        <v>25036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15535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knapp west</v>
      </c>
      <c r="F19891" s="5"/>
      <c r="G19891" s="1" t="n">
        <v>64720</v>
      </c>
      <c r="H19891" s="1" t="s">
        <v>25422</v>
      </c>
      <c r="I19891" s="1" t="n">
        <v>61012</v>
      </c>
      <c r="J19891" s="1" t="s">
        <v>23023</v>
      </c>
      <c r="K19891" s="1" t="s">
        <v>25036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15536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rowe</v>
      </c>
      <c r="F19892" s="5"/>
      <c r="G19892" s="1" t="n">
        <v>64721</v>
      </c>
      <c r="H19892" s="1" t="s">
        <v>25423</v>
      </c>
      <c r="I19892" s="1" t="n">
        <v>61012</v>
      </c>
      <c r="J19892" s="1" t="s">
        <v>23023</v>
      </c>
      <c r="K19892" s="1" t="s">
        <v>25036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15537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redman south</v>
      </c>
      <c r="F19893" s="5"/>
      <c r="G19893" s="1" t="n">
        <v>64722</v>
      </c>
      <c r="H19893" s="1" t="s">
        <v>25424</v>
      </c>
      <c r="I19893" s="1" t="n">
        <v>61012</v>
      </c>
      <c r="J19893" s="1" t="s">
        <v>23023</v>
      </c>
      <c r="K19893" s="1" t="s">
        <v>25036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15538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townline</v>
      </c>
      <c r="F19894" s="5"/>
      <c r="G19894" s="1" t="n">
        <v>64724</v>
      </c>
      <c r="H19894" s="1" t="s">
        <v>25425</v>
      </c>
      <c r="I19894" s="1" t="n">
        <v>61012</v>
      </c>
      <c r="J19894" s="1" t="s">
        <v>23023</v>
      </c>
      <c r="K19894" s="1" t="s">
        <v>25036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15539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tierra buena energy storage</v>
      </c>
      <c r="F19895" s="5"/>
      <c r="G19895" s="1" t="n">
        <v>64743</v>
      </c>
      <c r="H19895" s="1" t="s">
        <v>25426</v>
      </c>
      <c r="I19895" s="1" t="n">
        <v>64303</v>
      </c>
      <c r="J19895" s="1" t="s">
        <v>25427</v>
      </c>
      <c r="K19895" s="1" t="s">
        <v>25036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15540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fuel cell 3245 yates avenue</v>
      </c>
      <c r="F19896" s="5"/>
      <c r="G19896" s="1" t="n">
        <v>64747</v>
      </c>
      <c r="H19896" s="1" t="s">
        <v>25428</v>
      </c>
      <c r="I19896" s="1" t="n">
        <v>64310</v>
      </c>
      <c r="J19896" s="1" t="s">
        <v>25429</v>
      </c>
      <c r="K19896" s="1" t="s">
        <v>25036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15541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niagara bottling - seguin</v>
      </c>
      <c r="F19897" s="5"/>
      <c r="G19897" s="1" t="n">
        <v>64389</v>
      </c>
      <c r="H19897" s="1" t="s">
        <v>25430</v>
      </c>
      <c r="I19897" s="1" t="n">
        <v>63432</v>
      </c>
      <c r="J19897" s="1" t="s">
        <v>23928</v>
      </c>
      <c r="K19897" s="1" t="s">
        <v>25431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15542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swansboro solar, llc</v>
      </c>
      <c r="F19898" s="5"/>
      <c r="G19898" s="1" t="n">
        <v>64476</v>
      </c>
      <c r="H19898" s="1" t="s">
        <v>25432</v>
      </c>
      <c r="I19898" s="1" t="n">
        <v>64115</v>
      </c>
      <c r="J19898" s="1" t="s">
        <v>25432</v>
      </c>
      <c r="K19898" s="1" t="s">
        <v>25431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15543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1034 catherine lake solar, llc</v>
      </c>
      <c r="F19899" s="5"/>
      <c r="G19899" s="1" t="n">
        <v>64478</v>
      </c>
      <c r="H19899" s="1" t="s">
        <v>25433</v>
      </c>
      <c r="I19899" s="1" t="n">
        <v>64117</v>
      </c>
      <c r="J19899" s="1" t="s">
        <v>25433</v>
      </c>
      <c r="K19899" s="1" t="s">
        <v>25431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15544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potic solar</v>
      </c>
      <c r="F19900" s="5"/>
      <c r="G19900" s="1" t="n">
        <v>64541</v>
      </c>
      <c r="H19900" s="1" t="s">
        <v>25434</v>
      </c>
      <c r="I19900" s="1" t="n">
        <v>64176</v>
      </c>
      <c r="J19900" s="1" t="s">
        <v>25435</v>
      </c>
      <c r="K19900" s="1" t="s">
        <v>25431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15545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coxsackie solar</v>
      </c>
      <c r="F19901" s="5"/>
      <c r="G19901" s="1" t="n">
        <v>64542</v>
      </c>
      <c r="H19901" s="1" t="s">
        <v>25436</v>
      </c>
      <c r="I19901" s="1" t="n">
        <v>64175</v>
      </c>
      <c r="J19901" s="1" t="s">
        <v>25437</v>
      </c>
      <c r="K19901" s="1" t="s">
        <v>25431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15546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lincoln me 1</v>
      </c>
      <c r="F19902" s="5"/>
      <c r="G19902" s="1" t="n">
        <v>64704</v>
      </c>
      <c r="H19902" s="1" t="s">
        <v>25438</v>
      </c>
      <c r="I19902" s="1" t="n">
        <v>56769</v>
      </c>
      <c r="J19902" s="1" t="s">
        <v>20680</v>
      </c>
      <c r="K19902" s="1" t="s">
        <v>25431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15547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rumford ess</v>
      </c>
      <c r="F19903" s="5"/>
      <c r="G19903" s="1" t="n">
        <v>64763</v>
      </c>
      <c r="H19903" s="1" t="s">
        <v>25439</v>
      </c>
      <c r="I19903" s="1" t="n">
        <v>61514</v>
      </c>
      <c r="J19903" s="1" t="s">
        <v>23672</v>
      </c>
      <c r="K19903" s="1" t="s">
        <v>25431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15548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madison ess</v>
      </c>
      <c r="F19904" s="5"/>
      <c r="G19904" s="1" t="n">
        <v>64765</v>
      </c>
      <c r="H19904" s="1" t="s">
        <v>25440</v>
      </c>
      <c r="I19904" s="1" t="n">
        <v>61514</v>
      </c>
      <c r="J19904" s="1" t="s">
        <v>23672</v>
      </c>
      <c r="K19904" s="1" t="s">
        <v>25431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15549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1051 lucky solar, llc</v>
      </c>
      <c r="F19905" s="5"/>
      <c r="G19905" s="1" t="n">
        <v>64271</v>
      </c>
      <c r="H19905" s="1" t="s">
        <v>25441</v>
      </c>
      <c r="I19905" s="1" t="n">
        <v>63864</v>
      </c>
      <c r="J19905" s="1" t="s">
        <v>25441</v>
      </c>
      <c r="K19905" s="1" t="s">
        <v>25431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15550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gilcrest v csg</v>
      </c>
      <c r="F19906" s="5"/>
      <c r="G19906" s="1" t="n">
        <v>64386</v>
      </c>
      <c r="H19906" s="1" t="s">
        <v>25442</v>
      </c>
      <c r="I19906" s="1" t="n">
        <v>63998</v>
      </c>
      <c r="J19906" s="1" t="s">
        <v>25443</v>
      </c>
      <c r="K19906" s="1" t="s">
        <v>25431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15551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tpe hopkins solar holdings1, llc</v>
      </c>
      <c r="F19907" s="5"/>
      <c r="G19907" s="1" t="n">
        <v>64605</v>
      </c>
      <c r="H19907" s="1" t="s">
        <v>25444</v>
      </c>
      <c r="I19907" s="1" t="n">
        <v>61227</v>
      </c>
      <c r="J19907" s="1" t="s">
        <v>25300</v>
      </c>
      <c r="K19907" s="1" t="s">
        <v>25431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15552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kearsarge haverhill</v>
      </c>
      <c r="F19908" s="5"/>
      <c r="G19908" s="1" t="n">
        <v>64618</v>
      </c>
      <c r="H19908" s="1" t="s">
        <v>25445</v>
      </c>
      <c r="I19908" s="1" t="n">
        <v>64235</v>
      </c>
      <c r="J19908" s="1" t="s">
        <v>25446</v>
      </c>
      <c r="K19908" s="1" t="s">
        <v>25431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15553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gorham me 1</v>
      </c>
      <c r="F19909" s="5"/>
      <c r="G19909" s="1" t="n">
        <v>64703</v>
      </c>
      <c r="H19909" s="1" t="s">
        <v>25447</v>
      </c>
      <c r="I19909" s="1" t="n">
        <v>56769</v>
      </c>
      <c r="J19909" s="1" t="s">
        <v>20680</v>
      </c>
      <c r="K19909" s="1" t="s">
        <v>25431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15554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mesa carport pv</v>
      </c>
      <c r="F19910" s="5"/>
      <c r="G19910" s="1" t="n">
        <v>64404</v>
      </c>
      <c r="H19910" s="1" t="s">
        <v>25448</v>
      </c>
      <c r="I19910" s="1" t="n">
        <v>57369</v>
      </c>
      <c r="J19910" s="1" t="s">
        <v>25449</v>
      </c>
      <c r="K19910" s="1" t="s">
        <v>25431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15555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sweet tea solar, llc</v>
      </c>
      <c r="F19911" s="5"/>
      <c r="G19911" s="1" t="n">
        <v>64273</v>
      </c>
      <c r="H19911" s="1" t="s">
        <v>25450</v>
      </c>
      <c r="I19911" s="1" t="n">
        <v>63865</v>
      </c>
      <c r="J19911" s="1" t="s">
        <v>25450</v>
      </c>
      <c r="K19911" s="1" t="s">
        <v>25431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15556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hall solar energy storage</v>
      </c>
      <c r="F19912" s="5"/>
      <c r="G19912" s="1" t="n">
        <v>64508</v>
      </c>
      <c r="H19912" s="1" t="s">
        <v>25451</v>
      </c>
      <c r="I19912" s="1" t="n">
        <v>13683</v>
      </c>
      <c r="J19912" s="1" t="s">
        <v>25304</v>
      </c>
      <c r="K19912" s="1" t="s">
        <v>25431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15557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rose acre solar energy storage</v>
      </c>
      <c r="F19913" s="5"/>
      <c r="G19913" s="1" t="n">
        <v>64511</v>
      </c>
      <c r="H19913" s="1" t="s">
        <v>25452</v>
      </c>
      <c r="I19913" s="1" t="n">
        <v>13683</v>
      </c>
      <c r="J19913" s="1" t="s">
        <v>25304</v>
      </c>
      <c r="K19913" s="1" t="s">
        <v>25431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15558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ludie brown solar energy storage</v>
      </c>
      <c r="F19914" s="5"/>
      <c r="G19914" s="1" t="n">
        <v>64514</v>
      </c>
      <c r="H19914" s="1" t="s">
        <v>25453</v>
      </c>
      <c r="I19914" s="1" t="n">
        <v>13683</v>
      </c>
      <c r="J19914" s="1" t="s">
        <v>25304</v>
      </c>
      <c r="K19914" s="1" t="s">
        <v>25431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15559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lowe solar energy storage</v>
      </c>
      <c r="F19915" s="5"/>
      <c r="G19915" s="1" t="n">
        <v>64516</v>
      </c>
      <c r="H19915" s="1" t="s">
        <v>25454</v>
      </c>
      <c r="I19915" s="1" t="n">
        <v>13683</v>
      </c>
      <c r="J19915" s="1" t="s">
        <v>25304</v>
      </c>
      <c r="K19915" s="1" t="s">
        <v>25431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15560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spencer meadow solar energy storage</v>
      </c>
      <c r="F19916" s="5"/>
      <c r="G19916" s="1" t="n">
        <v>64520</v>
      </c>
      <c r="H19916" s="1" t="s">
        <v>25455</v>
      </c>
      <c r="I19916" s="1" t="n">
        <v>13683</v>
      </c>
      <c r="J19916" s="1" t="s">
        <v>25304</v>
      </c>
      <c r="K19916" s="1" t="s">
        <v>25431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15561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woodville solar</v>
      </c>
      <c r="F19917" s="5"/>
      <c r="G19917" s="1" t="n">
        <v>64530</v>
      </c>
      <c r="H19917" s="1" t="s">
        <v>25456</v>
      </c>
      <c r="I19917" s="1" t="n">
        <v>64074</v>
      </c>
      <c r="J19917" s="1" t="s">
        <v>25239</v>
      </c>
      <c r="K19917" s="1" t="s">
        <v>25431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15562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woodriver solar</v>
      </c>
      <c r="F19918" s="5"/>
      <c r="G19918" s="1" t="n">
        <v>64576</v>
      </c>
      <c r="H19918" s="1" t="s">
        <v>25457</v>
      </c>
      <c r="I19918" s="1" t="n">
        <v>64074</v>
      </c>
      <c r="J19918" s="1" t="s">
        <v>25239</v>
      </c>
      <c r="K19918" s="1" t="s">
        <v>25431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15563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westport b community solar garden</v>
      </c>
      <c r="F19919" s="5"/>
      <c r="G19919" s="1" t="n">
        <v>64589</v>
      </c>
      <c r="H19919" s="1" t="s">
        <v>25458</v>
      </c>
      <c r="I19919" s="1" t="n">
        <v>64204</v>
      </c>
      <c r="J19919" s="1" t="s">
        <v>25459</v>
      </c>
      <c r="K19919" s="1" t="s">
        <v>25431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15564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dunstable solar 1, llc</v>
      </c>
      <c r="F19920" s="5"/>
      <c r="G19920" s="1" t="n">
        <v>64696</v>
      </c>
      <c r="H19920" s="1" t="s">
        <v>25460</v>
      </c>
      <c r="I19920" s="1" t="n">
        <v>61012</v>
      </c>
      <c r="J19920" s="1" t="s">
        <v>23023</v>
      </c>
      <c r="K19920" s="1" t="s">
        <v>25431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15565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redwood coast airport microgrid</v>
      </c>
      <c r="F19921" s="5"/>
      <c r="G19921" s="1" t="n">
        <v>64766</v>
      </c>
      <c r="H19921" s="1" t="s">
        <v>25461</v>
      </c>
      <c r="I19921" s="1" t="n">
        <v>60868</v>
      </c>
      <c r="J19921" s="1" t="s">
        <v>25462</v>
      </c>
      <c r="K19921" s="1" t="s">
        <v>25431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15566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western meadowlark solar scs ne 1, llc</v>
      </c>
      <c r="F19922" s="5"/>
      <c r="G19922" s="1" t="n">
        <v>64365</v>
      </c>
      <c r="H19922" s="1" t="s">
        <v>25463</v>
      </c>
      <c r="I19922" s="1" t="n">
        <v>61677</v>
      </c>
      <c r="J19922" s="1" t="s">
        <v>23238</v>
      </c>
      <c r="K19922" s="1" t="s">
        <v>25431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15567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california state univ at channel islands</v>
      </c>
      <c r="F19923" s="5"/>
      <c r="G19923" s="1" t="n">
        <v>64403</v>
      </c>
      <c r="H19923" s="1" t="s">
        <v>25464</v>
      </c>
      <c r="I19923" s="1" t="n">
        <v>63432</v>
      </c>
      <c r="J19923" s="1" t="s">
        <v>23928</v>
      </c>
      <c r="K19923" s="1" t="s">
        <v>25431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15568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emwd - san jacinto res bct</v>
      </c>
      <c r="F19924" s="5"/>
      <c r="G19924" s="1" t="n">
        <v>64399</v>
      </c>
      <c r="H19924" s="1" t="s">
        <v>25465</v>
      </c>
      <c r="I19924" s="1" t="n">
        <v>63432</v>
      </c>
      <c r="J19924" s="1" t="s">
        <v>23928</v>
      </c>
      <c r="K19924" s="1" t="s">
        <v>25431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15569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sun farm viii, llc</v>
      </c>
      <c r="F19925" s="5"/>
      <c r="G19925" s="1" t="n">
        <v>64311</v>
      </c>
      <c r="H19925" s="1" t="s">
        <v>25466</v>
      </c>
      <c r="I19925" s="1" t="n">
        <v>63898</v>
      </c>
      <c r="J19925" s="1" t="s">
        <v>25466</v>
      </c>
      <c r="K19925" s="1" t="s">
        <v>25431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15570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wilbraham</v>
      </c>
      <c r="F19926" s="5"/>
      <c r="G19926" s="1" t="n">
        <v>64417</v>
      </c>
      <c r="H19926" s="1" t="s">
        <v>25467</v>
      </c>
      <c r="I19926" s="1" t="n">
        <v>64057</v>
      </c>
      <c r="J19926" s="1" t="s">
        <v>25468</v>
      </c>
      <c r="K19926" s="1" t="s">
        <v>25431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15571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scribner diesel generation facility</v>
      </c>
      <c r="F19927" s="5"/>
      <c r="G19927" s="1" t="n">
        <v>64420</v>
      </c>
      <c r="H19927" s="1" t="s">
        <v>25469</v>
      </c>
      <c r="I19927" s="1" t="n">
        <v>64065</v>
      </c>
      <c r="J19927" s="1" t="s">
        <v>25470</v>
      </c>
      <c r="K19927" s="1" t="s">
        <v>25431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15572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cokato</v>
      </c>
      <c r="F19928" s="5"/>
      <c r="G19928" s="1" t="n">
        <v>64506</v>
      </c>
      <c r="H19928" s="1" t="s">
        <v>25471</v>
      </c>
      <c r="I19928" s="1" t="n">
        <v>64148</v>
      </c>
      <c r="J19928" s="1" t="s">
        <v>25472</v>
      </c>
      <c r="K19928" s="1" t="s">
        <v>25431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15573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bright field solar llc</v>
      </c>
      <c r="F19929" s="5"/>
      <c r="G19929" s="1" t="n">
        <v>64554</v>
      </c>
      <c r="H19929" s="1" t="s">
        <v>25473</v>
      </c>
      <c r="I19929" s="1" t="n">
        <v>61227</v>
      </c>
      <c r="J19929" s="1" t="s">
        <v>25300</v>
      </c>
      <c r="K19929" s="1" t="s">
        <v>25431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15574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bright oak solar llc</v>
      </c>
      <c r="F19930" s="5"/>
      <c r="G19930" s="1" t="n">
        <v>64555</v>
      </c>
      <c r="H19930" s="1" t="s">
        <v>25474</v>
      </c>
      <c r="I19930" s="1" t="n">
        <v>61227</v>
      </c>
      <c r="J19930" s="1" t="s">
        <v>25300</v>
      </c>
      <c r="K19930" s="1" t="s">
        <v>25431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15575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glenmere lake</v>
      </c>
      <c r="F19931" s="5"/>
      <c r="G19931" s="1" t="n">
        <v>64719</v>
      </c>
      <c r="H19931" s="1" t="s">
        <v>25475</v>
      </c>
      <c r="I19931" s="1" t="n">
        <v>61012</v>
      </c>
      <c r="J19931" s="1" t="s">
        <v>23023</v>
      </c>
      <c r="K19931" s="1" t="s">
        <v>25431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15576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williams rd</v>
      </c>
      <c r="F19932" s="5"/>
      <c r="G19932" s="1" t="n">
        <v>64725</v>
      </c>
      <c r="H19932" s="1" t="s">
        <v>25476</v>
      </c>
      <c r="I19932" s="1" t="n">
        <v>61012</v>
      </c>
      <c r="J19932" s="1" t="s">
        <v>23023</v>
      </c>
      <c r="K19932" s="1" t="s">
        <v>25431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15577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fuel cell 18b sneden avenue</v>
      </c>
      <c r="F19933" s="5"/>
      <c r="G19933" s="1" t="n">
        <v>64749</v>
      </c>
      <c r="H19933" s="1" t="s">
        <v>25477</v>
      </c>
      <c r="I19933" s="1" t="n">
        <v>64309</v>
      </c>
      <c r="J19933" s="1" t="s">
        <v>25478</v>
      </c>
      <c r="K19933" s="1" t="s">
        <v>25431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15578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kearsarge westerly</v>
      </c>
      <c r="F19934" s="5"/>
      <c r="G19934" s="1" t="n">
        <v>64781</v>
      </c>
      <c r="H19934" s="1" t="s">
        <v>25479</v>
      </c>
      <c r="I19934" s="1" t="n">
        <v>64327</v>
      </c>
      <c r="J19934" s="1" t="s">
        <v>25480</v>
      </c>
      <c r="K19934" s="1" t="s">
        <v>25431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15579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american goldfinch scs acy2 nj, llc</v>
      </c>
      <c r="F19935" s="5"/>
      <c r="G19935" s="1" t="n">
        <v>64360</v>
      </c>
      <c r="H19935" s="1" t="s">
        <v>25481</v>
      </c>
      <c r="I19935" s="1" t="n">
        <v>61677</v>
      </c>
      <c r="J19935" s="1" t="s">
        <v>23238</v>
      </c>
      <c r="K19935" s="1" t="s">
        <v>25431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15580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igs stockton dg csg</v>
      </c>
      <c r="F19936" s="5"/>
      <c r="G19936" s="1" t="n">
        <v>64124</v>
      </c>
      <c r="H19936" s="1" t="s">
        <v>25482</v>
      </c>
      <c r="I19936" s="1" t="n">
        <v>63758</v>
      </c>
      <c r="J19936" s="1" t="s">
        <v>25483</v>
      </c>
      <c r="K19936" s="1" t="s">
        <v>25431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15581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kearsarge montague bd</v>
      </c>
      <c r="F19937" s="5"/>
      <c r="G19937" s="1" t="n">
        <v>64620</v>
      </c>
      <c r="H19937" s="1" t="s">
        <v>25484</v>
      </c>
      <c r="I19937" s="1" t="n">
        <v>64237</v>
      </c>
      <c r="J19937" s="1" t="s">
        <v>25485</v>
      </c>
      <c r="K19937" s="1" t="s">
        <v>25431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15582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rice lake solar array</v>
      </c>
      <c r="F19938" s="5"/>
      <c r="G19938" s="1" t="n">
        <v>64714</v>
      </c>
      <c r="H19938" s="1" t="s">
        <v>25486</v>
      </c>
      <c r="I19938" s="1" t="n">
        <v>60571</v>
      </c>
      <c r="J19938" s="1" t="s">
        <v>25487</v>
      </c>
      <c r="K19938" s="1" t="s">
        <v>25431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15583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amazon psp1</v>
      </c>
      <c r="F19939" s="5"/>
      <c r="G19939" s="1" t="n">
        <v>64751</v>
      </c>
      <c r="H19939" s="1" t="s">
        <v>25488</v>
      </c>
      <c r="I19939" s="1" t="n">
        <v>60025</v>
      </c>
      <c r="J19939" s="1" t="s">
        <v>21017</v>
      </c>
      <c r="K19939" s="1" t="s">
        <v>25431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15584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dresser hill csg</v>
      </c>
      <c r="F19940" s="5"/>
      <c r="G19940" s="1" t="n">
        <v>64437</v>
      </c>
      <c r="H19940" s="1" t="s">
        <v>25489</v>
      </c>
      <c r="I19940" s="1" t="n">
        <v>64070</v>
      </c>
      <c r="J19940" s="1" t="s">
        <v>25490</v>
      </c>
      <c r="K19940" s="1" t="s">
        <v>25431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15585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raboth - marion drive</v>
      </c>
      <c r="F19941" s="5"/>
      <c r="G19941" s="1" t="n">
        <v>64526</v>
      </c>
      <c r="H19941" s="1" t="s">
        <v>25491</v>
      </c>
      <c r="I19941" s="1" t="n">
        <v>62915</v>
      </c>
      <c r="J19941" s="1" t="s">
        <v>23393</v>
      </c>
      <c r="K19941" s="1" t="s">
        <v>25431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15586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acton</v>
      </c>
      <c r="F19942" s="5"/>
      <c r="G19942" s="1" t="n">
        <v>64673</v>
      </c>
      <c r="H19942" s="1" t="s">
        <v>25492</v>
      </c>
      <c r="I19942" s="1" t="n">
        <v>64255</v>
      </c>
      <c r="J19942" s="1" t="s">
        <v>25493</v>
      </c>
      <c r="K19942" s="1" t="s">
        <v>25431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15587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fuel cell 18a sneden avenue</v>
      </c>
      <c r="F19943" s="5"/>
      <c r="G19943" s="1" t="n">
        <v>64748</v>
      </c>
      <c r="H19943" s="1" t="s">
        <v>25494</v>
      </c>
      <c r="I19943" s="1" t="n">
        <v>64309</v>
      </c>
      <c r="J19943" s="1" t="s">
        <v>25478</v>
      </c>
      <c r="K19943" s="1" t="s">
        <v>25431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15588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john hopkins middle school microgrid</v>
      </c>
      <c r="F19944" s="5"/>
      <c r="G19944" s="1" t="n">
        <v>64752</v>
      </c>
      <c r="H19944" s="1" t="s">
        <v>25495</v>
      </c>
      <c r="I19944" s="1" t="n">
        <v>6455</v>
      </c>
      <c r="J19944" s="1" t="s">
        <v>24502</v>
      </c>
      <c r="K19944" s="1" t="s">
        <v>25431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15589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connexus solar baldwin 1bdn</v>
      </c>
      <c r="F19945" s="5"/>
      <c r="G19945" s="1" t="n">
        <v>64708</v>
      </c>
      <c r="H19945" s="1" t="s">
        <v>25496</v>
      </c>
      <c r="I19945" s="1" t="n">
        <v>689</v>
      </c>
      <c r="J19945" s="1" t="s">
        <v>25352</v>
      </c>
      <c r="K19945" s="1" t="s">
        <v>25431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15590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white plains hospital medical center</v>
      </c>
      <c r="F19946" s="5"/>
      <c r="G19946" s="1" t="n">
        <v>64440</v>
      </c>
      <c r="H19946" s="1" t="s">
        <v>25497</v>
      </c>
      <c r="I19946" s="1" t="n">
        <v>64093</v>
      </c>
      <c r="J19946" s="1" t="s">
        <v>25497</v>
      </c>
      <c r="K19946" s="1" t="s">
        <v>25431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15591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flathead landfill to gas energy facility</v>
      </c>
      <c r="F19947" s="5"/>
      <c r="G19947" s="1" t="n">
        <v>64505</v>
      </c>
      <c r="H19947" s="1" t="s">
        <v>25498</v>
      </c>
      <c r="I19947" s="1" t="n">
        <v>6395</v>
      </c>
      <c r="J19947" s="1" t="s">
        <v>25499</v>
      </c>
      <c r="K19947" s="1" t="s">
        <v>25431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15592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big boy</v>
      </c>
      <c r="F19948" s="5"/>
      <c r="G19948" s="1" t="n">
        <v>64174</v>
      </c>
      <c r="H19948" s="1" t="s">
        <v>25500</v>
      </c>
      <c r="I19948" s="1" t="n">
        <v>61060</v>
      </c>
      <c r="J19948" s="1" t="s">
        <v>22939</v>
      </c>
      <c r="K19948" s="1" t="s">
        <v>25431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15593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valencia 2</v>
      </c>
      <c r="F19949" s="5"/>
      <c r="G19949" s="1" t="n">
        <v>64267</v>
      </c>
      <c r="H19949" s="1" t="s">
        <v>25501</v>
      </c>
      <c r="I19949" s="1" t="n">
        <v>60025</v>
      </c>
      <c r="J19949" s="1" t="s">
        <v>21017</v>
      </c>
      <c r="K19949" s="1" t="s">
        <v>25431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15594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franklin milliken</v>
      </c>
      <c r="F19950" s="5"/>
      <c r="G19950" s="1" t="n">
        <v>64276</v>
      </c>
      <c r="H19950" s="1" t="s">
        <v>25502</v>
      </c>
      <c r="I19950" s="1" t="n">
        <v>63640</v>
      </c>
      <c r="J19950" s="1" t="s">
        <v>25503</v>
      </c>
      <c r="K19950" s="1" t="s">
        <v>25431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15595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greene durham</v>
      </c>
      <c r="F19951" s="5"/>
      <c r="G19951" s="1" t="n">
        <v>64277</v>
      </c>
      <c r="H19951" s="1" t="s">
        <v>25504</v>
      </c>
      <c r="I19951" s="1" t="n">
        <v>63640</v>
      </c>
      <c r="J19951" s="1" t="s">
        <v>25503</v>
      </c>
      <c r="K19951" s="1" t="s">
        <v>25431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15596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meriwether jackson</v>
      </c>
      <c r="F19952" s="5"/>
      <c r="G19952" s="1" t="n">
        <v>64280</v>
      </c>
      <c r="H19952" s="1" t="s">
        <v>25505</v>
      </c>
      <c r="I19952" s="1" t="n">
        <v>63640</v>
      </c>
      <c r="J19952" s="1" t="s">
        <v>25503</v>
      </c>
      <c r="K19952" s="1" t="s">
        <v>25431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15597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murray treadwell farms</v>
      </c>
      <c r="F19953" s="5"/>
      <c r="G19953" s="1" t="n">
        <v>64281</v>
      </c>
      <c r="H19953" s="1" t="s">
        <v>25506</v>
      </c>
      <c r="I19953" s="1" t="n">
        <v>63640</v>
      </c>
      <c r="J19953" s="1" t="s">
        <v>25503</v>
      </c>
      <c r="K19953" s="1" t="s">
        <v>25431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15598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ware avra i</v>
      </c>
      <c r="F19954" s="5"/>
      <c r="G19954" s="1" t="n">
        <v>64285</v>
      </c>
      <c r="H19954" s="1" t="s">
        <v>25507</v>
      </c>
      <c r="I19954" s="1" t="n">
        <v>63640</v>
      </c>
      <c r="J19954" s="1" t="s">
        <v>25503</v>
      </c>
      <c r="K19954" s="1" t="s">
        <v>25431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15599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roger williams - melville at portsmouth</v>
      </c>
      <c r="F19955" s="5"/>
      <c r="G19955" s="1" t="n">
        <v>64299</v>
      </c>
      <c r="H19955" s="1" t="s">
        <v>25508</v>
      </c>
      <c r="I19955" s="1" t="n">
        <v>62679</v>
      </c>
      <c r="J19955" s="1" t="s">
        <v>25509</v>
      </c>
      <c r="K19955" s="1" t="s">
        <v>25431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15600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dissigno healdsburg fpv, llc</v>
      </c>
      <c r="F19956" s="5"/>
      <c r="G19956" s="1" t="n">
        <v>64308</v>
      </c>
      <c r="H19956" s="1" t="s">
        <v>25510</v>
      </c>
      <c r="I19956" s="1" t="n">
        <v>63248</v>
      </c>
      <c r="J19956" s="1" t="s">
        <v>25511</v>
      </c>
      <c r="K19956" s="1" t="s">
        <v>25431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15601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wed coventry seven, llc</v>
      </c>
      <c r="F19957" s="5"/>
      <c r="G19957" s="1" t="n">
        <v>64333</v>
      </c>
      <c r="H19957" s="1" t="s">
        <v>25512</v>
      </c>
      <c r="I19957" s="1" t="n">
        <v>63904</v>
      </c>
      <c r="J19957" s="1" t="s">
        <v>25512</v>
      </c>
      <c r="K19957" s="1" t="s">
        <v>25431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15602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zuma solar, llc</v>
      </c>
      <c r="F19958" s="5"/>
      <c r="G19958" s="1" t="n">
        <v>64367</v>
      </c>
      <c r="H19958" s="1" t="s">
        <v>25513</v>
      </c>
      <c r="I19958" s="1" t="n">
        <v>61677</v>
      </c>
      <c r="J19958" s="1" t="s">
        <v>23238</v>
      </c>
      <c r="K19958" s="1" t="s">
        <v>25431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15603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valencia 3</v>
      </c>
      <c r="F19959" s="5"/>
      <c r="G19959" s="1" t="n">
        <v>64441</v>
      </c>
      <c r="H19959" s="1" t="s">
        <v>25514</v>
      </c>
      <c r="I19959" s="1" t="n">
        <v>60025</v>
      </c>
      <c r="J19959" s="1" t="s">
        <v>21017</v>
      </c>
      <c r="K19959" s="1" t="s">
        <v>25431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15604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volney ii</v>
      </c>
      <c r="F19960" s="5"/>
      <c r="G19960" s="1" t="n">
        <v>64453</v>
      </c>
      <c r="H19960" s="1" t="s">
        <v>25515</v>
      </c>
      <c r="I19960" s="1" t="n">
        <v>63991</v>
      </c>
      <c r="J19960" s="1" t="s">
        <v>25310</v>
      </c>
      <c r="K19960" s="1" t="s">
        <v>25431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15605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dudley</v>
      </c>
      <c r="F19961" s="5"/>
      <c r="G19961" s="1" t="n">
        <v>64572</v>
      </c>
      <c r="H19961" s="1" t="s">
        <v>25516</v>
      </c>
      <c r="I19961" s="1" t="n">
        <v>64197</v>
      </c>
      <c r="J19961" s="1" t="s">
        <v>25517</v>
      </c>
      <c r="K19961" s="1" t="s">
        <v>25431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15606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broadway 2 - uc riverside</v>
      </c>
      <c r="F19962" s="5"/>
      <c r="G19962" s="1" t="n">
        <v>64579</v>
      </c>
      <c r="H19962" s="1" t="s">
        <v>25518</v>
      </c>
      <c r="I19962" s="1" t="n">
        <v>61944</v>
      </c>
      <c r="J19962" s="1" t="s">
        <v>23041</v>
      </c>
      <c r="K19962" s="1" t="s">
        <v>25431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15607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broadway 2 - tucson phase ii</v>
      </c>
      <c r="F19963" s="5"/>
      <c r="G19963" s="1" t="n">
        <v>64580</v>
      </c>
      <c r="H19963" s="1" t="s">
        <v>25519</v>
      </c>
      <c r="I19963" s="1" t="n">
        <v>61944</v>
      </c>
      <c r="J19963" s="1" t="s">
        <v>23041</v>
      </c>
      <c r="K19963" s="1" t="s">
        <v>25431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15608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3 mw llc</v>
      </c>
      <c r="F19964" s="5"/>
      <c r="G19964" s="1" t="n">
        <v>64592</v>
      </c>
      <c r="H19964" s="1" t="s">
        <v>25520</v>
      </c>
      <c r="I19964" s="1" t="n">
        <v>64211</v>
      </c>
      <c r="J19964" s="1" t="s">
        <v>25520</v>
      </c>
      <c r="K19964" s="1" t="s">
        <v>25431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15609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prologis l.p</v>
      </c>
      <c r="F19965" s="5"/>
      <c r="G19965" s="1" t="n">
        <v>64600</v>
      </c>
      <c r="H19965" s="1" t="s">
        <v>25521</v>
      </c>
      <c r="I19965" s="1" t="n">
        <v>62067</v>
      </c>
      <c r="J19965" s="1" t="s">
        <v>23491</v>
      </c>
      <c r="K19965" s="1" t="s">
        <v>25431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15610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bolthouse solar llc</v>
      </c>
      <c r="F19966" s="5"/>
      <c r="G19966" s="1" t="n">
        <v>64668</v>
      </c>
      <c r="H19966" s="1" t="s">
        <v>25522</v>
      </c>
      <c r="I19966" s="1" t="n">
        <v>64264</v>
      </c>
      <c r="J19966" s="1" t="s">
        <v>25522</v>
      </c>
      <c r="K19966" s="1" t="s">
        <v>25431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15611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ocean state btm</v>
      </c>
      <c r="F19967" s="5"/>
      <c r="G19967" s="1" t="n">
        <v>64760</v>
      </c>
      <c r="H19967" s="1" t="s">
        <v>25523</v>
      </c>
      <c r="I19967" s="1" t="n">
        <v>61514</v>
      </c>
      <c r="J19967" s="1" t="s">
        <v>23672</v>
      </c>
      <c r="K19967" s="1" t="s">
        <v>25431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15612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pg solar 1</v>
      </c>
      <c r="F19968" s="5"/>
      <c r="G19968" s="1" t="n">
        <v>64874</v>
      </c>
      <c r="H19968" s="1" t="s">
        <v>25524</v>
      </c>
      <c r="I19968" s="1" t="n">
        <v>64378</v>
      </c>
      <c r="J19968" s="1" t="s">
        <v>25266</v>
      </c>
      <c r="K19968" s="1" t="s">
        <v>25431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15613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fairhaven ma 2</v>
      </c>
      <c r="F19969" s="5"/>
      <c r="G19969" s="1" t="n">
        <v>64705</v>
      </c>
      <c r="H19969" s="1" t="s">
        <v>25525</v>
      </c>
      <c r="I19969" s="1" t="n">
        <v>56769</v>
      </c>
      <c r="J19969" s="1" t="s">
        <v>20680</v>
      </c>
      <c r="K19969" s="1" t="s">
        <v>25431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15614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elm street</v>
      </c>
      <c r="F19970" s="5"/>
      <c r="G19970" s="1" t="n">
        <v>64419</v>
      </c>
      <c r="H19970" s="1" t="s">
        <v>25526</v>
      </c>
      <c r="I19970" s="1" t="n">
        <v>64067</v>
      </c>
      <c r="J19970" s="1" t="s">
        <v>25527</v>
      </c>
      <c r="K19970" s="1" t="s">
        <v>25431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15615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bulloch neville farms</v>
      </c>
      <c r="F19971" s="5"/>
      <c r="G19971" s="1" t="n">
        <v>64275</v>
      </c>
      <c r="H19971" s="1" t="s">
        <v>25528</v>
      </c>
      <c r="I19971" s="1" t="n">
        <v>63640</v>
      </c>
      <c r="J19971" s="1" t="s">
        <v>25503</v>
      </c>
      <c r="K19971" s="1" t="s">
        <v>25431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15616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putnam erickson</v>
      </c>
      <c r="F19972" s="5"/>
      <c r="G19972" s="1" t="n">
        <v>64282</v>
      </c>
      <c r="H19972" s="1" t="s">
        <v>25529</v>
      </c>
      <c r="I19972" s="1" t="n">
        <v>63640</v>
      </c>
      <c r="J19972" s="1" t="s">
        <v>25503</v>
      </c>
      <c r="K19972" s="1" t="s">
        <v>25431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15617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rounseville solar</v>
      </c>
      <c r="F19973" s="5"/>
      <c r="G19973" s="1" t="n">
        <v>64434</v>
      </c>
      <c r="H19973" s="1" t="s">
        <v>25530</v>
      </c>
      <c r="I19973" s="1" t="n">
        <v>64071</v>
      </c>
      <c r="J19973" s="1" t="s">
        <v>25531</v>
      </c>
      <c r="K19973" s="1" t="s">
        <v>25431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15618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ixys - beverly</v>
      </c>
      <c r="F19974" s="5"/>
      <c r="G19974" s="1" t="n">
        <v>64382</v>
      </c>
      <c r="H19974" s="1" t="s">
        <v>25532</v>
      </c>
      <c r="I19974" s="1" t="n">
        <v>63994</v>
      </c>
      <c r="J19974" s="1" t="s">
        <v>25533</v>
      </c>
      <c r="K19974" s="1" t="s">
        <v>25431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15619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amazon tus2</v>
      </c>
      <c r="F19975" s="5"/>
      <c r="G19975" s="1" t="n">
        <v>64384</v>
      </c>
      <c r="H19975" s="1" t="s">
        <v>25534</v>
      </c>
      <c r="I19975" s="1" t="n">
        <v>63432</v>
      </c>
      <c r="J19975" s="1" t="s">
        <v>23928</v>
      </c>
      <c r="K19975" s="1" t="s">
        <v>25431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15620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amazon - stockton - roof (sck1) - (ca)</v>
      </c>
      <c r="F19976" s="5"/>
      <c r="G19976" s="1" t="n">
        <v>64429</v>
      </c>
      <c r="H19976" s="1" t="s">
        <v>25535</v>
      </c>
      <c r="I19976" s="1" t="n">
        <v>62856</v>
      </c>
      <c r="J19976" s="1" t="s">
        <v>23681</v>
      </c>
      <c r="K19976" s="1" t="s">
        <v>25431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15621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coody cochran</v>
      </c>
      <c r="F19977" s="5"/>
      <c r="G19977" s="1" t="n">
        <v>64571</v>
      </c>
      <c r="H19977" s="1" t="s">
        <v>25536</v>
      </c>
      <c r="I19977" s="1" t="n">
        <v>62715</v>
      </c>
      <c r="J19977" s="1" t="s">
        <v>23655</v>
      </c>
      <c r="K19977" s="1" t="s">
        <v>25431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15622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mendon</v>
      </c>
      <c r="F19978" s="5"/>
      <c r="G19978" s="1" t="n">
        <v>64575</v>
      </c>
      <c r="H19978" s="1" t="s">
        <v>25537</v>
      </c>
      <c r="I19978" s="1" t="n">
        <v>64201</v>
      </c>
      <c r="J19978" s="1" t="s">
        <v>25538</v>
      </c>
      <c r="K19978" s="1" t="s">
        <v>25431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15623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westberry jesup</v>
      </c>
      <c r="F19979" s="5"/>
      <c r="G19979" s="1" t="n">
        <v>64583</v>
      </c>
      <c r="H19979" s="1" t="s">
        <v>25539</v>
      </c>
      <c r="I19979" s="1" t="n">
        <v>62715</v>
      </c>
      <c r="J19979" s="1" t="s">
        <v>23655</v>
      </c>
      <c r="K19979" s="1" t="s">
        <v>25431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15624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decorah battery</v>
      </c>
      <c r="F19980" s="5"/>
      <c r="G19980" s="1" t="n">
        <v>64375</v>
      </c>
      <c r="H19980" s="1" t="s">
        <v>25540</v>
      </c>
      <c r="I19980" s="1" t="n">
        <v>9417</v>
      </c>
      <c r="J19980" s="1" t="s">
        <v>20742</v>
      </c>
      <c r="K19980" s="1" t="s">
        <v>25431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15625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apalachicola</v>
      </c>
      <c r="F19981" s="5"/>
      <c r="G19981" s="1" t="n">
        <v>64565</v>
      </c>
      <c r="H19981" s="1" t="s">
        <v>25541</v>
      </c>
      <c r="I19981" s="1" t="n">
        <v>62715</v>
      </c>
      <c r="J19981" s="1" t="s">
        <v>23655</v>
      </c>
      <c r="K19981" s="1" t="s">
        <v>25431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15626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blue prairie solar, llc</v>
      </c>
      <c r="F19982" s="5"/>
      <c r="G19982" s="1" t="n">
        <v>64698</v>
      </c>
      <c r="H19982" s="1" t="s">
        <v>25542</v>
      </c>
      <c r="I19982" s="1" t="n">
        <v>60025</v>
      </c>
      <c r="J19982" s="1" t="s">
        <v>21017</v>
      </c>
      <c r="K19982" s="1" t="s">
        <v>25431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15627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emwd - moreno valley rwrf</v>
      </c>
      <c r="F19983" s="5"/>
      <c r="G19983" s="1" t="n">
        <v>64406</v>
      </c>
      <c r="H19983" s="1" t="s">
        <v>25543</v>
      </c>
      <c r="I19983" s="1" t="n">
        <v>63432</v>
      </c>
      <c r="J19983" s="1" t="s">
        <v>23928</v>
      </c>
      <c r="K19983" s="1" t="s">
        <v>25431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15628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delanco</v>
      </c>
      <c r="F19984" s="5"/>
      <c r="G19984" s="1" t="n">
        <v>64411</v>
      </c>
      <c r="H19984" s="1" t="s">
        <v>25544</v>
      </c>
      <c r="I19984" s="1" t="n">
        <v>64052</v>
      </c>
      <c r="J19984" s="1" t="s">
        <v>25545</v>
      </c>
      <c r="K19984" s="1" t="s">
        <v>25431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15629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merrimack solar farm, llc</v>
      </c>
      <c r="F19985" s="5"/>
      <c r="G19985" s="1" t="n">
        <v>64454</v>
      </c>
      <c r="H19985" s="1" t="s">
        <v>25546</v>
      </c>
      <c r="I19985" s="1" t="n">
        <v>64119</v>
      </c>
      <c r="J19985" s="1" t="s">
        <v>25547</v>
      </c>
      <c r="K19985" s="1" t="s">
        <v>25431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15630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suncaster, llc</v>
      </c>
      <c r="F19986" s="5"/>
      <c r="G19986" s="1" t="n">
        <v>64477</v>
      </c>
      <c r="H19986" s="1" t="s">
        <v>25548</v>
      </c>
      <c r="I19986" s="1" t="n">
        <v>64116</v>
      </c>
      <c r="J19986" s="1" t="s">
        <v>25548</v>
      </c>
      <c r="K19986" s="1" t="s">
        <v>25431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15631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department of justice</v>
      </c>
      <c r="F19987" s="5"/>
      <c r="G19987" s="1" t="n">
        <v>64517</v>
      </c>
      <c r="H19987" s="1" t="s">
        <v>25549</v>
      </c>
      <c r="I19987" s="1" t="n">
        <v>58970</v>
      </c>
      <c r="J19987" s="1" t="s">
        <v>20662</v>
      </c>
      <c r="K19987" s="1" t="s">
        <v>25431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15632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smithfield solar farm, llc</v>
      </c>
      <c r="F19988" s="5"/>
      <c r="G19988" s="1" t="n">
        <v>64549</v>
      </c>
      <c r="H19988" s="1" t="s">
        <v>25550</v>
      </c>
      <c r="I19988" s="1" t="n">
        <v>64120</v>
      </c>
      <c r="J19988" s="1" t="s">
        <v>25551</v>
      </c>
      <c r="K19988" s="1" t="s">
        <v>25431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15633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kearsarge fogland</v>
      </c>
      <c r="F19989" s="5"/>
      <c r="G19989" s="1" t="n">
        <v>64782</v>
      </c>
      <c r="H19989" s="1" t="s">
        <v>25552</v>
      </c>
      <c r="I19989" s="1" t="n">
        <v>64328</v>
      </c>
      <c r="J19989" s="1" t="s">
        <v>25553</v>
      </c>
      <c r="K19989" s="1" t="s">
        <v>25431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15634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lowndes tycor farms</v>
      </c>
      <c r="F19990" s="5"/>
      <c r="G19990" s="1" t="n">
        <v>64279</v>
      </c>
      <c r="H19990" s="1" t="s">
        <v>25554</v>
      </c>
      <c r="I19990" s="1" t="n">
        <v>63640</v>
      </c>
      <c r="J19990" s="1" t="s">
        <v>25503</v>
      </c>
      <c r="K19990" s="1" t="s">
        <v>25431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15635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old cedar solar energy storage</v>
      </c>
      <c r="F19991" s="5"/>
      <c r="G19991" s="1" t="n">
        <v>64522</v>
      </c>
      <c r="H19991" s="1" t="s">
        <v>25555</v>
      </c>
      <c r="I19991" s="1" t="n">
        <v>13683</v>
      </c>
      <c r="J19991" s="1" t="s">
        <v>25304</v>
      </c>
      <c r="K19991" s="1" t="s">
        <v>25431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15636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mc6 hydro facility</v>
      </c>
      <c r="F19992" s="5"/>
      <c r="G19992" s="1" t="n">
        <v>64607</v>
      </c>
      <c r="H19992" s="1" t="s">
        <v>25556</v>
      </c>
      <c r="I19992" s="1" t="n">
        <v>64221</v>
      </c>
      <c r="J19992" s="1" t="s">
        <v>25556</v>
      </c>
      <c r="K19992" s="1" t="s">
        <v>25431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15637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lawrence brook</v>
      </c>
      <c r="F19993" s="5"/>
      <c r="G19993" s="1" t="n">
        <v>64268</v>
      </c>
      <c r="H19993" s="1" t="s">
        <v>25557</v>
      </c>
      <c r="I19993" s="1" t="n">
        <v>60025</v>
      </c>
      <c r="J19993" s="1" t="s">
        <v>21017</v>
      </c>
      <c r="K19993" s="1" t="s">
        <v>25431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15638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golden solar</v>
      </c>
      <c r="F19994" s="5"/>
      <c r="G19994" s="1" t="n">
        <v>64443</v>
      </c>
      <c r="H19994" s="1" t="s">
        <v>25558</v>
      </c>
      <c r="I19994" s="1" t="n">
        <v>62627</v>
      </c>
      <c r="J19994" s="1" t="s">
        <v>23129</v>
      </c>
      <c r="K19994" s="1" t="s">
        <v>25431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15639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polk cedartown</v>
      </c>
      <c r="F19995" s="5"/>
      <c r="G19995" s="1" t="n">
        <v>64586</v>
      </c>
      <c r="H19995" s="1" t="s">
        <v>25559</v>
      </c>
      <c r="I19995" s="1" t="n">
        <v>62715</v>
      </c>
      <c r="J19995" s="1" t="s">
        <v>23655</v>
      </c>
      <c r="K19995" s="1" t="s">
        <v>25431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15640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fountain folkston</v>
      </c>
      <c r="F19996" s="5"/>
      <c r="G19996" s="1" t="n">
        <v>64584</v>
      </c>
      <c r="H19996" s="1" t="s">
        <v>25560</v>
      </c>
      <c r="I19996" s="1" t="n">
        <v>62715</v>
      </c>
      <c r="J19996" s="1" t="s">
        <v>23655</v>
      </c>
      <c r="K19996" s="1" t="s">
        <v>25431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15641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harris shiloh</v>
      </c>
      <c r="F19997" s="5"/>
      <c r="G19997" s="1" t="n">
        <v>64585</v>
      </c>
      <c r="H19997" s="1" t="s">
        <v>25561</v>
      </c>
      <c r="I19997" s="1" t="n">
        <v>62715</v>
      </c>
      <c r="J19997" s="1" t="s">
        <v>23655</v>
      </c>
      <c r="K19997" s="1" t="s">
        <v>25431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15642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county of san diego coc hybrid</v>
      </c>
      <c r="F19998" s="5"/>
      <c r="G19998" s="1" t="n">
        <v>64601</v>
      </c>
      <c r="H19998" s="1" t="s">
        <v>25562</v>
      </c>
      <c r="I19998" s="1" t="n">
        <v>62854</v>
      </c>
      <c r="J19998" s="1" t="s">
        <v>23692</v>
      </c>
      <c r="K19998" s="1" t="s">
        <v>25431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15643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er salvage yard</v>
      </c>
      <c r="F19999" s="5"/>
      <c r="G19999" s="1" t="n">
        <v>64863</v>
      </c>
      <c r="H19999" s="1" t="s">
        <v>25563</v>
      </c>
      <c r="I19999" s="1" t="n">
        <v>60025</v>
      </c>
      <c r="J19999" s="1" t="s">
        <v>21017</v>
      </c>
      <c r="K19999" s="1" t="s">
        <v>25431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15644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morgan solar 2, llc csg</v>
      </c>
      <c r="F20000" s="5"/>
      <c r="G20000" s="1" t="n">
        <v>64159</v>
      </c>
      <c r="H20000" s="1" t="s">
        <v>25564</v>
      </c>
      <c r="I20000" s="1" t="n">
        <v>63779</v>
      </c>
      <c r="J20000" s="1" t="s">
        <v>25565</v>
      </c>
      <c r="K20000" s="1" t="s">
        <v>25431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15645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sullivan b community solar llc</v>
      </c>
      <c r="F20001" s="5"/>
      <c r="G20001" s="1" t="n">
        <v>64243</v>
      </c>
      <c r="H20001" s="1" t="s">
        <v>25566</v>
      </c>
      <c r="I20001" s="1" t="n">
        <v>63845</v>
      </c>
      <c r="J20001" s="1" t="s">
        <v>25566</v>
      </c>
      <c r="K20001" s="1" t="s">
        <v>25431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15646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kent school road solar 1</v>
      </c>
      <c r="F20002" s="5"/>
      <c r="G20002" s="1" t="n">
        <v>64254</v>
      </c>
      <c r="H20002" s="1" t="s">
        <v>25567</v>
      </c>
      <c r="I20002" s="1" t="n">
        <v>63860</v>
      </c>
      <c r="J20002" s="1" t="s">
        <v>25567</v>
      </c>
      <c r="K20002" s="1" t="s">
        <v>25431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15647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schulte 2 community solar</v>
      </c>
      <c r="F20003" s="5"/>
      <c r="G20003" s="1" t="n">
        <v>64257</v>
      </c>
      <c r="H20003" s="1" t="s">
        <v>25568</v>
      </c>
      <c r="I20003" s="1" t="n">
        <v>63861</v>
      </c>
      <c r="J20003" s="1" t="s">
        <v>25568</v>
      </c>
      <c r="K20003" s="1" t="s">
        <v>25431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15648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kankakee solar 4 llc</v>
      </c>
      <c r="F20004" s="5"/>
      <c r="G20004" s="1" t="n">
        <v>64269</v>
      </c>
      <c r="H20004" s="1" t="s">
        <v>25569</v>
      </c>
      <c r="I20004" s="1" t="n">
        <v>63863</v>
      </c>
      <c r="J20004" s="1" t="s">
        <v>25569</v>
      </c>
      <c r="K20004" s="1" t="s">
        <v>25431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15649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lafayette 2 - mchenry franks 1</v>
      </c>
      <c r="F20005" s="5"/>
      <c r="G20005" s="1" t="n">
        <v>64302</v>
      </c>
      <c r="H20005" s="1" t="s">
        <v>25570</v>
      </c>
      <c r="I20005" s="1" t="n">
        <v>61944</v>
      </c>
      <c r="J20005" s="1" t="s">
        <v>23041</v>
      </c>
      <c r="K20005" s="1" t="s">
        <v>25431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15650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lafayette 2 - mchenry franks 2</v>
      </c>
      <c r="F20006" s="5"/>
      <c r="G20006" s="1" t="n">
        <v>64303</v>
      </c>
      <c r="H20006" s="1" t="s">
        <v>25571</v>
      </c>
      <c r="I20006" s="1" t="n">
        <v>61944</v>
      </c>
      <c r="J20006" s="1" t="s">
        <v>23041</v>
      </c>
      <c r="K20006" s="1" t="s">
        <v>25431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15651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lafayette 2 - kankakee yonke</v>
      </c>
      <c r="F20007" s="5"/>
      <c r="G20007" s="1" t="n">
        <v>64304</v>
      </c>
      <c r="H20007" s="1" t="s">
        <v>25572</v>
      </c>
      <c r="I20007" s="1" t="n">
        <v>61944</v>
      </c>
      <c r="J20007" s="1" t="s">
        <v>23041</v>
      </c>
      <c r="K20007" s="1" t="s">
        <v>25431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15652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aes griggs solar, llc</v>
      </c>
      <c r="F20008" s="5"/>
      <c r="G20008" s="1" t="n">
        <v>64328</v>
      </c>
      <c r="H20008" s="1" t="s">
        <v>25573</v>
      </c>
      <c r="I20008" s="1" t="n">
        <v>63893</v>
      </c>
      <c r="J20008" s="1" t="s">
        <v>25573</v>
      </c>
      <c r="K20008" s="1" t="s">
        <v>25431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15653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igs east central, llc</v>
      </c>
      <c r="F20009" s="5"/>
      <c r="G20009" s="1" t="n">
        <v>64329</v>
      </c>
      <c r="H20009" s="1" t="s">
        <v>25574</v>
      </c>
      <c r="I20009" s="1" t="n">
        <v>63894</v>
      </c>
      <c r="J20009" s="1" t="s">
        <v>25574</v>
      </c>
      <c r="K20009" s="1" t="s">
        <v>25431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15654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sv csg lily lake 2 llc</v>
      </c>
      <c r="F20010" s="5"/>
      <c r="G20010" s="1" t="n">
        <v>64330</v>
      </c>
      <c r="H20010" s="1" t="s">
        <v>25575</v>
      </c>
      <c r="I20010" s="1" t="n">
        <v>63895</v>
      </c>
      <c r="J20010" s="1" t="s">
        <v>25575</v>
      </c>
      <c r="K20010" s="1" t="s">
        <v>25431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15655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cedarville road</v>
      </c>
      <c r="F20011" s="5"/>
      <c r="G20011" s="1" t="n">
        <v>64331</v>
      </c>
      <c r="H20011" s="1" t="s">
        <v>25576</v>
      </c>
      <c r="I20011" s="1" t="n">
        <v>63896</v>
      </c>
      <c r="J20011" s="1" t="s">
        <v>25577</v>
      </c>
      <c r="K20011" s="1" t="s">
        <v>25431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15656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mtn solar 6 llc</v>
      </c>
      <c r="F20012" s="5"/>
      <c r="G20012" s="1" t="n">
        <v>64352</v>
      </c>
      <c r="H20012" s="1" t="s">
        <v>25578</v>
      </c>
      <c r="I20012" s="1" t="n">
        <v>61227</v>
      </c>
      <c r="J20012" s="1" t="s">
        <v>25300</v>
      </c>
      <c r="K20012" s="1" t="s">
        <v>25431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15657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nse camber solar ps11 llc</v>
      </c>
      <c r="F20013" s="5"/>
      <c r="G20013" s="1" t="n">
        <v>64353</v>
      </c>
      <c r="H20013" s="1" t="s">
        <v>25579</v>
      </c>
      <c r="I20013" s="1" t="n">
        <v>61227</v>
      </c>
      <c r="J20013" s="1" t="s">
        <v>25300</v>
      </c>
      <c r="K20013" s="1" t="s">
        <v>25431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15658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nse camber bh csg 2, llc</v>
      </c>
      <c r="F20014" s="5"/>
      <c r="G20014" s="1" t="n">
        <v>64355</v>
      </c>
      <c r="H20014" s="1" t="s">
        <v>25580</v>
      </c>
      <c r="I20014" s="1" t="n">
        <v>61227</v>
      </c>
      <c r="J20014" s="1" t="s">
        <v>25300</v>
      </c>
      <c r="K20014" s="1" t="s">
        <v>25431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15659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nse camber solar ps13 llc</v>
      </c>
      <c r="F20015" s="5"/>
      <c r="G20015" s="1" t="n">
        <v>64356</v>
      </c>
      <c r="H20015" s="1" t="s">
        <v>25581</v>
      </c>
      <c r="I20015" s="1" t="n">
        <v>61227</v>
      </c>
      <c r="J20015" s="1" t="s">
        <v>25300</v>
      </c>
      <c r="K20015" s="1" t="s">
        <v>25431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15660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nse camber solar ps6 llc</v>
      </c>
      <c r="F20016" s="5"/>
      <c r="G20016" s="1" t="n">
        <v>64357</v>
      </c>
      <c r="H20016" s="1" t="s">
        <v>25582</v>
      </c>
      <c r="I20016" s="1" t="n">
        <v>61227</v>
      </c>
      <c r="J20016" s="1" t="s">
        <v>25300</v>
      </c>
      <c r="K20016" s="1" t="s">
        <v>25431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15661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nse camber solar ps5 llc</v>
      </c>
      <c r="F20017" s="5"/>
      <c r="G20017" s="1" t="n">
        <v>64358</v>
      </c>
      <c r="H20017" s="1" t="s">
        <v>25583</v>
      </c>
      <c r="I20017" s="1" t="n">
        <v>61227</v>
      </c>
      <c r="J20017" s="1" t="s">
        <v>25300</v>
      </c>
      <c r="K20017" s="1" t="s">
        <v>25431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15662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mooseheart school - (il)</v>
      </c>
      <c r="F20018" s="5"/>
      <c r="G20018" s="1" t="n">
        <v>64368</v>
      </c>
      <c r="H20018" s="1" t="s">
        <v>25584</v>
      </c>
      <c r="I20018" s="1" t="n">
        <v>62856</v>
      </c>
      <c r="J20018" s="1" t="s">
        <v>23681</v>
      </c>
      <c r="K20018" s="1" t="s">
        <v>25431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15663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cascades</v>
      </c>
      <c r="F20019" s="5"/>
      <c r="G20019" s="1" t="n">
        <v>64380</v>
      </c>
      <c r="H20019" s="1" t="s">
        <v>25585</v>
      </c>
      <c r="I20019" s="1" t="n">
        <v>60025</v>
      </c>
      <c r="J20019" s="1" t="s">
        <v>21017</v>
      </c>
      <c r="K20019" s="1" t="s">
        <v>25431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15664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anderson (sc)</v>
      </c>
      <c r="F20020" s="5"/>
      <c r="G20020" s="1" t="n">
        <v>64409</v>
      </c>
      <c r="H20020" s="1" t="s">
        <v>25586</v>
      </c>
      <c r="I20020" s="1" t="n">
        <v>64050</v>
      </c>
      <c r="J20020" s="1" t="s">
        <v>25587</v>
      </c>
      <c r="K20020" s="1" t="s">
        <v>25431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15665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briarwood</v>
      </c>
      <c r="F20021" s="5"/>
      <c r="G20021" s="1" t="n">
        <v>64410</v>
      </c>
      <c r="H20021" s="1" t="s">
        <v>25588</v>
      </c>
      <c r="I20021" s="1" t="n">
        <v>64051</v>
      </c>
      <c r="J20021" s="1" t="s">
        <v>25589</v>
      </c>
      <c r="K20021" s="1" t="s">
        <v>25431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15666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pontiac</v>
      </c>
      <c r="F20022" s="5"/>
      <c r="G20022" s="1" t="n">
        <v>64414</v>
      </c>
      <c r="H20022" s="1" t="s">
        <v>25590</v>
      </c>
      <c r="I20022" s="1" t="n">
        <v>64054</v>
      </c>
      <c r="J20022" s="1" t="s">
        <v>25591</v>
      </c>
      <c r="K20022" s="1" t="s">
        <v>25431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15667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rockford csg</v>
      </c>
      <c r="F20023" s="5"/>
      <c r="G20023" s="1" t="n">
        <v>64415</v>
      </c>
      <c r="H20023" s="1" t="s">
        <v>25592</v>
      </c>
      <c r="I20023" s="1" t="n">
        <v>64055</v>
      </c>
      <c r="J20023" s="1" t="s">
        <v>25593</v>
      </c>
      <c r="K20023" s="1" t="s">
        <v>25431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15668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sandoval</v>
      </c>
      <c r="F20024" s="5"/>
      <c r="G20024" s="1" t="n">
        <v>64416</v>
      </c>
      <c r="H20024" s="1" t="s">
        <v>25594</v>
      </c>
      <c r="I20024" s="1" t="n">
        <v>64056</v>
      </c>
      <c r="J20024" s="1" t="s">
        <v>25595</v>
      </c>
      <c r="K20024" s="1" t="s">
        <v>25431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15669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sunvestment energy group ny 63 llc</v>
      </c>
      <c r="F20025" s="5"/>
      <c r="G20025" s="1" t="n">
        <v>64421</v>
      </c>
      <c r="H20025" s="1" t="s">
        <v>25596</v>
      </c>
      <c r="I20025" s="1" t="n">
        <v>62719</v>
      </c>
      <c r="J20025" s="1" t="s">
        <v>23221</v>
      </c>
      <c r="K20025" s="1" t="s">
        <v>25431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15670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pine road solar, llc csg</v>
      </c>
      <c r="F20026" s="5"/>
      <c r="G20026" s="1" t="n">
        <v>64439</v>
      </c>
      <c r="H20026" s="1" t="s">
        <v>25597</v>
      </c>
      <c r="I20026" s="1" t="n">
        <v>64089</v>
      </c>
      <c r="J20026" s="1" t="s">
        <v>25598</v>
      </c>
      <c r="K20026" s="1" t="s">
        <v>25431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15671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rosemond solar community solar</v>
      </c>
      <c r="F20027" s="5"/>
      <c r="G20027" s="1" t="n">
        <v>64451</v>
      </c>
      <c r="H20027" s="1" t="s">
        <v>25599</v>
      </c>
      <c r="I20027" s="1" t="n">
        <v>61610</v>
      </c>
      <c r="J20027" s="1" t="s">
        <v>25600</v>
      </c>
      <c r="K20027" s="1" t="s">
        <v>25431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15672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13 mile solar, llc</v>
      </c>
      <c r="F20028" s="5"/>
      <c r="G20028" s="1" t="n">
        <v>64456</v>
      </c>
      <c r="H20028" s="1" t="s">
        <v>25601</v>
      </c>
      <c r="I20028" s="1" t="n">
        <v>64103</v>
      </c>
      <c r="J20028" s="1" t="s">
        <v>25601</v>
      </c>
      <c r="K20028" s="1" t="s">
        <v>25431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15673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captain solar, llc</v>
      </c>
      <c r="F20029" s="5"/>
      <c r="G20029" s="1" t="n">
        <v>64457</v>
      </c>
      <c r="H20029" s="1" t="s">
        <v>25602</v>
      </c>
      <c r="I20029" s="1" t="n">
        <v>64104</v>
      </c>
      <c r="J20029" s="1" t="s">
        <v>25602</v>
      </c>
      <c r="K20029" s="1" t="s">
        <v>25431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15674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coldwater solar, llc</v>
      </c>
      <c r="F20030" s="5"/>
      <c r="G20030" s="1" t="n">
        <v>64458</v>
      </c>
      <c r="H20030" s="1" t="s">
        <v>25603</v>
      </c>
      <c r="I20030" s="1" t="n">
        <v>64105</v>
      </c>
      <c r="J20030" s="1" t="s">
        <v>25603</v>
      </c>
      <c r="K20030" s="1" t="s">
        <v>25431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15675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geddes 1 solar, llc</v>
      </c>
      <c r="F20031" s="5"/>
      <c r="G20031" s="1" t="n">
        <v>64459</v>
      </c>
      <c r="H20031" s="1" t="s">
        <v>25604</v>
      </c>
      <c r="I20031" s="1" t="n">
        <v>64106</v>
      </c>
      <c r="J20031" s="1" t="s">
        <v>25604</v>
      </c>
      <c r="K20031" s="1" t="s">
        <v>25431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15676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jack francis solar, llc</v>
      </c>
      <c r="F20032" s="5"/>
      <c r="G20032" s="1" t="n">
        <v>64460</v>
      </c>
      <c r="H20032" s="1" t="s">
        <v>25605</v>
      </c>
      <c r="I20032" s="1" t="n">
        <v>64111</v>
      </c>
      <c r="J20032" s="1" t="s">
        <v>25605</v>
      </c>
      <c r="K20032" s="1" t="s">
        <v>25431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15677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may shannon solar, llc</v>
      </c>
      <c r="F20033" s="5"/>
      <c r="G20033" s="1" t="n">
        <v>64461</v>
      </c>
      <c r="H20033" s="1" t="s">
        <v>25606</v>
      </c>
      <c r="I20033" s="1" t="n">
        <v>64112</v>
      </c>
      <c r="J20033" s="1" t="s">
        <v>25606</v>
      </c>
      <c r="K20033" s="1" t="s">
        <v>25431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15678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stoneheart solar, llc</v>
      </c>
      <c r="F20034" s="5"/>
      <c r="G20034" s="1" t="n">
        <v>64462</v>
      </c>
      <c r="H20034" s="1" t="s">
        <v>25607</v>
      </c>
      <c r="I20034" s="1" t="n">
        <v>64113</v>
      </c>
      <c r="J20034" s="1" t="s">
        <v>25607</v>
      </c>
      <c r="K20034" s="1" t="s">
        <v>25431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15679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workman road solar farm, llc</v>
      </c>
      <c r="F20035" s="5"/>
      <c r="G20035" s="1" t="n">
        <v>64463</v>
      </c>
      <c r="H20035" s="1" t="s">
        <v>25608</v>
      </c>
      <c r="I20035" s="1" t="n">
        <v>64114</v>
      </c>
      <c r="J20035" s="1" t="s">
        <v>25608</v>
      </c>
      <c r="K20035" s="1" t="s">
        <v>25431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15680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clendenin a community solar, llc csg</v>
      </c>
      <c r="F20036" s="5"/>
      <c r="G20036" s="1" t="n">
        <v>64464</v>
      </c>
      <c r="H20036" s="1" t="s">
        <v>25609</v>
      </c>
      <c r="I20036" s="1" t="n">
        <v>64098</v>
      </c>
      <c r="J20036" s="1" t="s">
        <v>25610</v>
      </c>
      <c r="K20036" s="1" t="s">
        <v>25431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15681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kern a community solar, llc csg</v>
      </c>
      <c r="F20037" s="5"/>
      <c r="G20037" s="1" t="n">
        <v>64465</v>
      </c>
      <c r="H20037" s="1" t="s">
        <v>25611</v>
      </c>
      <c r="I20037" s="1" t="n">
        <v>64099</v>
      </c>
      <c r="J20037" s="1" t="s">
        <v>25612</v>
      </c>
      <c r="K20037" s="1" t="s">
        <v>25431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15682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lukuc b community solar llc csg</v>
      </c>
      <c r="F20038" s="5"/>
      <c r="G20038" s="1" t="n">
        <v>64466</v>
      </c>
      <c r="H20038" s="1" t="s">
        <v>25613</v>
      </c>
      <c r="I20038" s="1" t="n">
        <v>64100</v>
      </c>
      <c r="J20038" s="1" t="s">
        <v>25614</v>
      </c>
      <c r="K20038" s="1" t="s">
        <v>25431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15683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csg mt. morris 2, llc</v>
      </c>
      <c r="F20039" s="5"/>
      <c r="G20039" s="1" t="n">
        <v>64467</v>
      </c>
      <c r="H20039" s="1" t="s">
        <v>25615</v>
      </c>
      <c r="I20039" s="1" t="n">
        <v>64101</v>
      </c>
      <c r="J20039" s="1" t="s">
        <v>25615</v>
      </c>
      <c r="K20039" s="1" t="s">
        <v>25431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15684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tower road solar, llc csg</v>
      </c>
      <c r="F20040" s="5"/>
      <c r="G20040" s="1" t="n">
        <v>64468</v>
      </c>
      <c r="H20040" s="1" t="s">
        <v>25616</v>
      </c>
      <c r="I20040" s="1" t="n">
        <v>64102</v>
      </c>
      <c r="J20040" s="1" t="s">
        <v>25617</v>
      </c>
      <c r="K20040" s="1" t="s">
        <v>25431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15685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interchange solar, llc</v>
      </c>
      <c r="F20041" s="5"/>
      <c r="G20041" s="1" t="n">
        <v>64470</v>
      </c>
      <c r="H20041" s="1" t="s">
        <v>25618</v>
      </c>
      <c r="I20041" s="1" t="n">
        <v>64107</v>
      </c>
      <c r="J20041" s="1" t="s">
        <v>25618</v>
      </c>
      <c r="K20041" s="1" t="s">
        <v>25431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15686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berry road solar</v>
      </c>
      <c r="F20042" s="5"/>
      <c r="G20042" s="1" t="n">
        <v>64472</v>
      </c>
      <c r="H20042" s="1" t="s">
        <v>25619</v>
      </c>
      <c r="I20042" s="1" t="n">
        <v>64096</v>
      </c>
      <c r="J20042" s="1" t="s">
        <v>25620</v>
      </c>
      <c r="K20042" s="1" t="s">
        <v>25431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15687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hendershot solar, llc</v>
      </c>
      <c r="F20043" s="5"/>
      <c r="G20043" s="1" t="n">
        <v>64496</v>
      </c>
      <c r="H20043" s="1" t="s">
        <v>25621</v>
      </c>
      <c r="I20043" s="1" t="n">
        <v>64143</v>
      </c>
      <c r="J20043" s="1" t="s">
        <v>25621</v>
      </c>
      <c r="K20043" s="1" t="s">
        <v>25431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15688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hazel solar, llc</v>
      </c>
      <c r="F20044" s="5"/>
      <c r="G20044" s="1" t="n">
        <v>64497</v>
      </c>
      <c r="H20044" s="1" t="s">
        <v>25622</v>
      </c>
      <c r="I20044" s="1" t="n">
        <v>64142</v>
      </c>
      <c r="J20044" s="1" t="s">
        <v>25622</v>
      </c>
      <c r="K20044" s="1" t="s">
        <v>25431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15689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geddes 2 solar, llc</v>
      </c>
      <c r="F20045" s="5"/>
      <c r="G20045" s="1" t="n">
        <v>64498</v>
      </c>
      <c r="H20045" s="1" t="s">
        <v>25623</v>
      </c>
      <c r="I20045" s="1" t="n">
        <v>64141</v>
      </c>
      <c r="J20045" s="1" t="s">
        <v>25623</v>
      </c>
      <c r="K20045" s="1" t="s">
        <v>25431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15690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bullhead solar, llc</v>
      </c>
      <c r="F20046" s="5"/>
      <c r="G20046" s="1" t="n">
        <v>64499</v>
      </c>
      <c r="H20046" s="1" t="s">
        <v>25624</v>
      </c>
      <c r="I20046" s="1" t="n">
        <v>64140</v>
      </c>
      <c r="J20046" s="1" t="s">
        <v>25624</v>
      </c>
      <c r="K20046" s="1" t="s">
        <v>25431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15691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angola solar, llc</v>
      </c>
      <c r="F20047" s="5"/>
      <c r="G20047" s="1" t="n">
        <v>64500</v>
      </c>
      <c r="H20047" s="1" t="s">
        <v>25625</v>
      </c>
      <c r="I20047" s="1" t="n">
        <v>64139</v>
      </c>
      <c r="J20047" s="1" t="s">
        <v>25625</v>
      </c>
      <c r="K20047" s="1" t="s">
        <v>25431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15692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socore clovis 1</v>
      </c>
      <c r="F20048" s="5"/>
      <c r="G20048" s="1" t="n">
        <v>64524</v>
      </c>
      <c r="H20048" s="1" t="s">
        <v>25626</v>
      </c>
      <c r="I20048" s="1" t="n">
        <v>64160</v>
      </c>
      <c r="J20048" s="1" t="s">
        <v>25627</v>
      </c>
      <c r="K20048" s="1" t="s">
        <v>25431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15693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washingtonville</v>
      </c>
      <c r="F20049" s="5"/>
      <c r="G20049" s="1" t="n">
        <v>64562</v>
      </c>
      <c r="H20049" s="1" t="s">
        <v>25628</v>
      </c>
      <c r="I20049" s="1" t="n">
        <v>64193</v>
      </c>
      <c r="J20049" s="1" t="s">
        <v>25628</v>
      </c>
      <c r="K20049" s="1" t="s">
        <v>25431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15694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columbia substation</v>
      </c>
      <c r="F20050" s="5"/>
      <c r="G20050" s="1" t="n">
        <v>64570</v>
      </c>
      <c r="H20050" s="1" t="s">
        <v>25629</v>
      </c>
      <c r="I20050" s="1" t="n">
        <v>62715</v>
      </c>
      <c r="J20050" s="1" t="s">
        <v>23655</v>
      </c>
      <c r="K20050" s="1" t="s">
        <v>25431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15695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westport community solar garden</v>
      </c>
      <c r="F20051" s="5"/>
      <c r="G20051" s="1" t="n">
        <v>64574</v>
      </c>
      <c r="H20051" s="1" t="s">
        <v>25630</v>
      </c>
      <c r="I20051" s="1" t="n">
        <v>64200</v>
      </c>
      <c r="J20051" s="1" t="s">
        <v>25631</v>
      </c>
      <c r="K20051" s="1" t="s">
        <v>25431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15696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slate hill</v>
      </c>
      <c r="F20052" s="5"/>
      <c r="G20052" s="1" t="n">
        <v>64578</v>
      </c>
      <c r="H20052" s="1" t="s">
        <v>25632</v>
      </c>
      <c r="I20052" s="1" t="n">
        <v>64192</v>
      </c>
      <c r="J20052" s="1" t="s">
        <v>25633</v>
      </c>
      <c r="K20052" s="1" t="s">
        <v>25431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15697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shawnee - ga</v>
      </c>
      <c r="F20053" s="5"/>
      <c r="G20053" s="1" t="n">
        <v>64582</v>
      </c>
      <c r="H20053" s="1" t="s">
        <v>25634</v>
      </c>
      <c r="I20053" s="1" t="n">
        <v>62715</v>
      </c>
      <c r="J20053" s="1" t="s">
        <v>23655</v>
      </c>
      <c r="K20053" s="1" t="s">
        <v>25431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15698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burns solar one llc</v>
      </c>
      <c r="F20054" s="5"/>
      <c r="G20054" s="1" t="n">
        <v>64606</v>
      </c>
      <c r="H20054" s="1" t="s">
        <v>25635</v>
      </c>
      <c r="I20054" s="1" t="n">
        <v>61227</v>
      </c>
      <c r="J20054" s="1" t="s">
        <v>25300</v>
      </c>
      <c r="K20054" s="1" t="s">
        <v>25431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15699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hostetter solar one, llc</v>
      </c>
      <c r="F20055" s="5"/>
      <c r="G20055" s="1" t="n">
        <v>64608</v>
      </c>
      <c r="H20055" s="1" t="s">
        <v>25636</v>
      </c>
      <c r="I20055" s="1" t="n">
        <v>61227</v>
      </c>
      <c r="J20055" s="1" t="s">
        <v>25300</v>
      </c>
      <c r="K20055" s="1" t="s">
        <v>25431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15700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diamond h dairy power</v>
      </c>
      <c r="F20056" s="5"/>
      <c r="G20056" s="1" t="n">
        <v>64622</v>
      </c>
      <c r="H20056" s="1" t="s">
        <v>25637</v>
      </c>
      <c r="I20056" s="1" t="n">
        <v>64240</v>
      </c>
      <c r="J20056" s="1" t="s">
        <v>25638</v>
      </c>
      <c r="K20056" s="1" t="s">
        <v>25431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15701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pittman solar one llc</v>
      </c>
      <c r="F20057" s="5"/>
      <c r="G20057" s="1" t="n">
        <v>64646</v>
      </c>
      <c r="H20057" s="1" t="s">
        <v>25639</v>
      </c>
      <c r="I20057" s="1" t="n">
        <v>61227</v>
      </c>
      <c r="J20057" s="1" t="s">
        <v>25300</v>
      </c>
      <c r="K20057" s="1" t="s">
        <v>25431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15702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bulldog solar one, llc</v>
      </c>
      <c r="F20058" s="5"/>
      <c r="G20058" s="1" t="n">
        <v>64647</v>
      </c>
      <c r="H20058" s="1" t="s">
        <v>25640</v>
      </c>
      <c r="I20058" s="1" t="n">
        <v>61227</v>
      </c>
      <c r="J20058" s="1" t="s">
        <v>25300</v>
      </c>
      <c r="K20058" s="1" t="s">
        <v>25431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15703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pivot solar 4 llc</v>
      </c>
      <c r="F20059" s="5"/>
      <c r="G20059" s="1" t="n">
        <v>64648</v>
      </c>
      <c r="H20059" s="1" t="s">
        <v>25641</v>
      </c>
      <c r="I20059" s="1" t="n">
        <v>61227</v>
      </c>
      <c r="J20059" s="1" t="s">
        <v>25300</v>
      </c>
      <c r="K20059" s="1" t="s">
        <v>25431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15704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pivot solar 14 llc</v>
      </c>
      <c r="F20060" s="5"/>
      <c r="G20060" s="1" t="n">
        <v>64650</v>
      </c>
      <c r="H20060" s="1" t="s">
        <v>25642</v>
      </c>
      <c r="I20060" s="1" t="n">
        <v>61227</v>
      </c>
      <c r="J20060" s="1" t="s">
        <v>25300</v>
      </c>
      <c r="K20060" s="1" t="s">
        <v>25431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15705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pivot solar 2 llc</v>
      </c>
      <c r="F20061" s="5"/>
      <c r="G20061" s="1" t="n">
        <v>64651</v>
      </c>
      <c r="H20061" s="1" t="s">
        <v>25643</v>
      </c>
      <c r="I20061" s="1" t="n">
        <v>61227</v>
      </c>
      <c r="J20061" s="1" t="s">
        <v>25300</v>
      </c>
      <c r="K20061" s="1" t="s">
        <v>25431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15706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pivot solar 7 llc</v>
      </c>
      <c r="F20062" s="5"/>
      <c r="G20062" s="1" t="n">
        <v>64653</v>
      </c>
      <c r="H20062" s="1" t="s">
        <v>25644</v>
      </c>
      <c r="I20062" s="1" t="n">
        <v>61227</v>
      </c>
      <c r="J20062" s="1" t="s">
        <v>25300</v>
      </c>
      <c r="K20062" s="1" t="s">
        <v>25431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15707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pivot solar 3 llc</v>
      </c>
      <c r="F20063" s="5"/>
      <c r="G20063" s="1" t="n">
        <v>64654</v>
      </c>
      <c r="H20063" s="1" t="s">
        <v>25645</v>
      </c>
      <c r="I20063" s="1" t="n">
        <v>61227</v>
      </c>
      <c r="J20063" s="1" t="s">
        <v>25300</v>
      </c>
      <c r="K20063" s="1" t="s">
        <v>25431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15708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pivot solar 8 llc</v>
      </c>
      <c r="F20064" s="5"/>
      <c r="G20064" s="1" t="n">
        <v>64655</v>
      </c>
      <c r="H20064" s="1" t="s">
        <v>25646</v>
      </c>
      <c r="I20064" s="1" t="n">
        <v>61227</v>
      </c>
      <c r="J20064" s="1" t="s">
        <v>25300</v>
      </c>
      <c r="K20064" s="1" t="s">
        <v>25431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15709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van buren</v>
      </c>
      <c r="F20065" s="5"/>
      <c r="G20065" s="1" t="n">
        <v>64674</v>
      </c>
      <c r="H20065" s="1" t="s">
        <v>25647</v>
      </c>
      <c r="I20065" s="1" t="n">
        <v>64256</v>
      </c>
      <c r="J20065" s="1" t="s">
        <v>25648</v>
      </c>
      <c r="K20065" s="1" t="s">
        <v>25431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15710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naples</v>
      </c>
      <c r="F20066" s="5"/>
      <c r="G20066" s="1" t="n">
        <v>64675</v>
      </c>
      <c r="H20066" s="1" t="s">
        <v>25649</v>
      </c>
      <c r="I20066" s="1" t="n">
        <v>64257</v>
      </c>
      <c r="J20066" s="1" t="s">
        <v>25650</v>
      </c>
      <c r="K20066" s="1" t="s">
        <v>25431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15711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clifton park solar 2, llc</v>
      </c>
      <c r="F20067" s="5"/>
      <c r="G20067" s="1" t="n">
        <v>64681</v>
      </c>
      <c r="H20067" s="1" t="s">
        <v>25651</v>
      </c>
      <c r="I20067" s="1" t="n">
        <v>61227</v>
      </c>
      <c r="J20067" s="1" t="s">
        <v>25300</v>
      </c>
      <c r="K20067" s="1" t="s">
        <v>25431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15712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adams</v>
      </c>
      <c r="F20068" s="5"/>
      <c r="G20068" s="1" t="n">
        <v>64682</v>
      </c>
      <c r="H20068" s="1" t="s">
        <v>25652</v>
      </c>
      <c r="I20068" s="1" t="n">
        <v>64254</v>
      </c>
      <c r="J20068" s="1" t="s">
        <v>25653</v>
      </c>
      <c r="K20068" s="1" t="s">
        <v>25431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15713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md - pr97</v>
      </c>
      <c r="F20069" s="5"/>
      <c r="G20069" s="1" t="n">
        <v>64689</v>
      </c>
      <c r="H20069" s="1" t="s">
        <v>25654</v>
      </c>
      <c r="I20069" s="1" t="n">
        <v>62856</v>
      </c>
      <c r="J20069" s="1" t="s">
        <v>23681</v>
      </c>
      <c r="K20069" s="1" t="s">
        <v>25431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15714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il17021 brush creek i</v>
      </c>
      <c r="F20070" s="5"/>
      <c r="G20070" s="1" t="n">
        <v>64730</v>
      </c>
      <c r="H20070" s="1" t="s">
        <v>25655</v>
      </c>
      <c r="I20070" s="1" t="n">
        <v>64295</v>
      </c>
      <c r="J20070" s="1" t="s">
        <v>25656</v>
      </c>
      <c r="K20070" s="1" t="s">
        <v>25431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15715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segunda ii</v>
      </c>
      <c r="F20071" s="5"/>
      <c r="G20071" s="1" t="n">
        <v>64732</v>
      </c>
      <c r="H20071" s="1" t="s">
        <v>25657</v>
      </c>
      <c r="I20071" s="1" t="n">
        <v>64297</v>
      </c>
      <c r="J20071" s="1" t="s">
        <v>25658</v>
      </c>
      <c r="K20071" s="1" t="s">
        <v>25431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15716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woodlawn ii</v>
      </c>
      <c r="F20072" s="5"/>
      <c r="G20072" s="1" t="n">
        <v>64733</v>
      </c>
      <c r="H20072" s="1" t="s">
        <v>25659</v>
      </c>
      <c r="I20072" s="1" t="n">
        <v>64298</v>
      </c>
      <c r="J20072" s="1" t="s">
        <v>25660</v>
      </c>
      <c r="K20072" s="1" t="s">
        <v>25431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15717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dodds</v>
      </c>
      <c r="F20073" s="5"/>
      <c r="G20073" s="1" t="n">
        <v>64734</v>
      </c>
      <c r="H20073" s="1" t="s">
        <v>25661</v>
      </c>
      <c r="I20073" s="1" t="n">
        <v>64299</v>
      </c>
      <c r="J20073" s="1" t="s">
        <v>25662</v>
      </c>
      <c r="K20073" s="1" t="s">
        <v>25431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15718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olmstead ii</v>
      </c>
      <c r="F20074" s="5"/>
      <c r="G20074" s="1" t="n">
        <v>64735</v>
      </c>
      <c r="H20074" s="1" t="s">
        <v>25663</v>
      </c>
      <c r="I20074" s="1" t="n">
        <v>64300</v>
      </c>
      <c r="J20074" s="1" t="s">
        <v>25664</v>
      </c>
      <c r="K20074" s="1" t="s">
        <v>25431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15719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wolfcastle</v>
      </c>
      <c r="F20075" s="5"/>
      <c r="G20075" s="1" t="n">
        <v>64736</v>
      </c>
      <c r="H20075" s="1" t="s">
        <v>25665</v>
      </c>
      <c r="I20075" s="1" t="n">
        <v>64301</v>
      </c>
      <c r="J20075" s="1" t="s">
        <v>25666</v>
      </c>
      <c r="K20075" s="1" t="s">
        <v>25431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15720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morgan solar 1 csg</v>
      </c>
      <c r="F20076" s="5"/>
      <c r="G20076" s="1" t="n">
        <v>64741</v>
      </c>
      <c r="H20076" s="1" t="s">
        <v>25667</v>
      </c>
      <c r="I20076" s="1" t="n">
        <v>64304</v>
      </c>
      <c r="J20076" s="1" t="s">
        <v>25668</v>
      </c>
      <c r="K20076" s="1" t="s">
        <v>25431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15721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morgan solar 1b csg</v>
      </c>
      <c r="F20077" s="5"/>
      <c r="G20077" s="1" t="n">
        <v>64742</v>
      </c>
      <c r="H20077" s="1" t="s">
        <v>25669</v>
      </c>
      <c r="I20077" s="1" t="n">
        <v>64305</v>
      </c>
      <c r="J20077" s="1" t="s">
        <v>25670</v>
      </c>
      <c r="K20077" s="1" t="s">
        <v>25431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15722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patchogue ess</v>
      </c>
      <c r="F20078" s="5"/>
      <c r="G20078" s="1" t="n">
        <v>64761</v>
      </c>
      <c r="H20078" s="1" t="s">
        <v>25671</v>
      </c>
      <c r="I20078" s="1" t="n">
        <v>61514</v>
      </c>
      <c r="J20078" s="1" t="s">
        <v>23672</v>
      </c>
      <c r="K20078" s="1" t="s">
        <v>25431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15723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igs frankfort 2</v>
      </c>
      <c r="F20079" s="5"/>
      <c r="G20079" s="1" t="n">
        <v>64779</v>
      </c>
      <c r="H20079" s="1" t="s">
        <v>25672</v>
      </c>
      <c r="I20079" s="1" t="n">
        <v>64316</v>
      </c>
      <c r="J20079" s="1" t="s">
        <v>25673</v>
      </c>
      <c r="K20079" s="1" t="s">
        <v>25431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15724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kearsarge east providence</v>
      </c>
      <c r="F20080" s="5"/>
      <c r="G20080" s="1" t="n">
        <v>64783</v>
      </c>
      <c r="H20080" s="1" t="s">
        <v>25674</v>
      </c>
      <c r="I20080" s="1" t="n">
        <v>64330</v>
      </c>
      <c r="J20080" s="1" t="s">
        <v>25675</v>
      </c>
      <c r="K20080" s="1" t="s">
        <v>25431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15725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long john csg</v>
      </c>
      <c r="F20081" s="5"/>
      <c r="G20081" s="1" t="n">
        <v>64784</v>
      </c>
      <c r="H20081" s="1" t="s">
        <v>25676</v>
      </c>
      <c r="I20081" s="1" t="n">
        <v>64338</v>
      </c>
      <c r="J20081" s="1" t="s">
        <v>25677</v>
      </c>
      <c r="K20081" s="1" t="s">
        <v>25431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15726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woodlawn csg</v>
      </c>
      <c r="F20082" s="5"/>
      <c r="G20082" s="1" t="n">
        <v>64785</v>
      </c>
      <c r="H20082" s="1" t="s">
        <v>25678</v>
      </c>
      <c r="I20082" s="1" t="n">
        <v>64337</v>
      </c>
      <c r="J20082" s="1" t="s">
        <v>25679</v>
      </c>
      <c r="K20082" s="1" t="s">
        <v>25431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15727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hurricane creek csg</v>
      </c>
      <c r="F20083" s="5"/>
      <c r="G20083" s="1" t="n">
        <v>64786</v>
      </c>
      <c r="H20083" s="1" t="s">
        <v>25680</v>
      </c>
      <c r="I20083" s="1" t="n">
        <v>64336</v>
      </c>
      <c r="J20083" s="1" t="s">
        <v>25681</v>
      </c>
      <c r="K20083" s="1" t="s">
        <v>25431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15728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viking solar csg</v>
      </c>
      <c r="F20084" s="5"/>
      <c r="G20084" s="1" t="n">
        <v>64787</v>
      </c>
      <c r="H20084" s="1" t="s">
        <v>25682</v>
      </c>
      <c r="I20084" s="1" t="n">
        <v>64335</v>
      </c>
      <c r="J20084" s="1" t="s">
        <v>25683</v>
      </c>
      <c r="K20084" s="1" t="s">
        <v>25431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15729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freehold</v>
      </c>
      <c r="F20085" s="5"/>
      <c r="G20085" s="1" t="n">
        <v>64788</v>
      </c>
      <c r="H20085" s="1" t="s">
        <v>25684</v>
      </c>
      <c r="I20085" s="1" t="n">
        <v>64334</v>
      </c>
      <c r="J20085" s="1" t="s">
        <v>25685</v>
      </c>
      <c r="K20085" s="1" t="s">
        <v>25431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15730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moraine</v>
      </c>
      <c r="F20086" s="5"/>
      <c r="G20086" s="1" t="n">
        <v>64789</v>
      </c>
      <c r="H20086" s="1" t="s">
        <v>25686</v>
      </c>
      <c r="I20086" s="1" t="n">
        <v>64333</v>
      </c>
      <c r="J20086" s="1" t="s">
        <v>25687</v>
      </c>
      <c r="K20086" s="1" t="s">
        <v>25431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15731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broadway road solar, llc</v>
      </c>
      <c r="F20087" s="5"/>
      <c r="G20087" s="1" t="n">
        <v>64820</v>
      </c>
      <c r="H20087" s="1" t="s">
        <v>25688</v>
      </c>
      <c r="I20087" s="1" t="n">
        <v>64343</v>
      </c>
      <c r="J20087" s="1" t="s">
        <v>25688</v>
      </c>
      <c r="K20087" s="1" t="s">
        <v>25431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15732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wyse fork solar farm, llc</v>
      </c>
      <c r="F20088" s="5"/>
      <c r="G20088" s="1" t="n">
        <v>64822</v>
      </c>
      <c r="H20088" s="1" t="s">
        <v>25689</v>
      </c>
      <c r="I20088" s="1" t="n">
        <v>64342</v>
      </c>
      <c r="J20088" s="1" t="s">
        <v>25689</v>
      </c>
      <c r="K20088" s="1" t="s">
        <v>25431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15733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keeversville solar csg</v>
      </c>
      <c r="F20089" s="5"/>
      <c r="G20089" s="1" t="n">
        <v>64868</v>
      </c>
      <c r="H20089" s="1" t="s">
        <v>25690</v>
      </c>
      <c r="I20089" s="1" t="n">
        <v>64372</v>
      </c>
      <c r="J20089" s="1" t="s">
        <v>25691</v>
      </c>
      <c r="K20089" s="1" t="s">
        <v>25431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15734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ware avra ii</v>
      </c>
      <c r="F20090" s="5"/>
      <c r="G20090" s="1" t="n">
        <v>64286</v>
      </c>
      <c r="H20090" s="1" t="s">
        <v>25692</v>
      </c>
      <c r="I20090" s="1" t="n">
        <v>63640</v>
      </c>
      <c r="J20090" s="1" t="s">
        <v>25503</v>
      </c>
      <c r="K20090" s="1" t="s">
        <v>25431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15735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tci alvar</v>
      </c>
      <c r="F20091" s="5"/>
      <c r="G20091" s="1" t="n">
        <v>64306</v>
      </c>
      <c r="H20091" s="1" t="s">
        <v>25693</v>
      </c>
      <c r="I20091" s="1" t="n">
        <v>13478</v>
      </c>
      <c r="J20091" s="1" t="s">
        <v>24947</v>
      </c>
      <c r="K20091" s="1" t="s">
        <v>25431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15736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amazon mdw6 solar project</v>
      </c>
      <c r="F20092" s="5"/>
      <c r="G20092" s="1" t="n">
        <v>64610</v>
      </c>
      <c r="H20092" s="1" t="s">
        <v>25694</v>
      </c>
      <c r="I20092" s="1" t="n">
        <v>64220</v>
      </c>
      <c r="J20092" s="1" t="s">
        <v>25695</v>
      </c>
      <c r="K20092" s="1" t="s">
        <v>25431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15737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p52es 1755 henryton rd phase 1 llc csg</v>
      </c>
      <c r="F20093" s="5"/>
      <c r="G20093" s="1" t="n">
        <v>64642</v>
      </c>
      <c r="H20093" s="1" t="s">
        <v>25696</v>
      </c>
      <c r="I20093" s="1" t="n">
        <v>61227</v>
      </c>
      <c r="J20093" s="1" t="s">
        <v>25300</v>
      </c>
      <c r="K20093" s="1" t="s">
        <v>25431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15738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p52es 1755 henryton rd phase 2 llc</v>
      </c>
      <c r="F20094" s="5"/>
      <c r="G20094" s="1" t="n">
        <v>64643</v>
      </c>
      <c r="H20094" s="1" t="s">
        <v>25697</v>
      </c>
      <c r="I20094" s="1" t="n">
        <v>61227</v>
      </c>
      <c r="J20094" s="1" t="s">
        <v>25300</v>
      </c>
      <c r="K20094" s="1" t="s">
        <v>25431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15739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two dot wind broadview east llc</v>
      </c>
      <c r="F20095" s="5"/>
      <c r="G20095" s="1" t="n">
        <v>64332</v>
      </c>
      <c r="H20095" s="1" t="s">
        <v>25698</v>
      </c>
      <c r="I20095" s="1" t="n">
        <v>63903</v>
      </c>
      <c r="J20095" s="1" t="s">
        <v>25698</v>
      </c>
      <c r="K20095" s="1" t="s">
        <v>25431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15740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gd glocester white oak i, llc</v>
      </c>
      <c r="F20096" s="5"/>
      <c r="G20096" s="1" t="n">
        <v>64334</v>
      </c>
      <c r="H20096" s="1" t="s">
        <v>25699</v>
      </c>
      <c r="I20096" s="1" t="n">
        <v>63905</v>
      </c>
      <c r="J20096" s="1" t="s">
        <v>25699</v>
      </c>
      <c r="K20096" s="1" t="s">
        <v>25431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15741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scs american bottoms 009885 sauget, llc</v>
      </c>
      <c r="F20097" s="5"/>
      <c r="G20097" s="1" t="n">
        <v>64362</v>
      </c>
      <c r="H20097" s="1" t="s">
        <v>25700</v>
      </c>
      <c r="I20097" s="1" t="n">
        <v>61677</v>
      </c>
      <c r="J20097" s="1" t="s">
        <v>23238</v>
      </c>
      <c r="K20097" s="1" t="s">
        <v>25431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15742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county of dutchess, ny (airport)</v>
      </c>
      <c r="F20098" s="5"/>
      <c r="G20098" s="1" t="n">
        <v>64445</v>
      </c>
      <c r="H20098" s="1" t="s">
        <v>25701</v>
      </c>
      <c r="I20098" s="1" t="n">
        <v>60947</v>
      </c>
      <c r="J20098" s="1" t="s">
        <v>23651</v>
      </c>
      <c r="K20098" s="1" t="s">
        <v>25431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15743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kearsarge upper union</v>
      </c>
      <c r="F20099" s="5"/>
      <c r="G20099" s="1" t="n">
        <v>64619</v>
      </c>
      <c r="H20099" s="1" t="s">
        <v>25702</v>
      </c>
      <c r="I20099" s="1" t="n">
        <v>64236</v>
      </c>
      <c r="J20099" s="1" t="s">
        <v>25703</v>
      </c>
      <c r="K20099" s="1" t="s">
        <v>25431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15744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slidematic at rockford</v>
      </c>
      <c r="F20100" s="5"/>
      <c r="G20100" s="1" t="n">
        <v>64628</v>
      </c>
      <c r="H20100" s="1" t="s">
        <v>25704</v>
      </c>
      <c r="I20100" s="1" t="n">
        <v>63511</v>
      </c>
      <c r="J20100" s="1" t="s">
        <v>23765</v>
      </c>
      <c r="K20100" s="1" t="s">
        <v>25431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15745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prairie</v>
      </c>
      <c r="F20101" s="5"/>
      <c r="G20101" s="1" t="n">
        <v>64846</v>
      </c>
      <c r="H20101" s="1" t="s">
        <v>25705</v>
      </c>
      <c r="I20101" s="1" t="n">
        <v>64353</v>
      </c>
      <c r="J20101" s="1" t="s">
        <v>25706</v>
      </c>
      <c r="K20101" s="1" t="s">
        <v>25431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15746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newton rumford landfill</v>
      </c>
      <c r="F20102" s="5"/>
      <c r="G20102" s="1" t="n">
        <v>64162</v>
      </c>
      <c r="H20102" s="1" t="s">
        <v>25707</v>
      </c>
      <c r="I20102" s="1" t="n">
        <v>63706</v>
      </c>
      <c r="J20102" s="1" t="s">
        <v>25708</v>
      </c>
      <c r="K20102" s="1" t="s">
        <v>25431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15747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terrell riles stovall</v>
      </c>
      <c r="F20103" s="5"/>
      <c r="G20103" s="1" t="n">
        <v>64283</v>
      </c>
      <c r="H20103" s="1" t="s">
        <v>25709</v>
      </c>
      <c r="I20103" s="1" t="n">
        <v>63640</v>
      </c>
      <c r="J20103" s="1" t="s">
        <v>25503</v>
      </c>
      <c r="K20103" s="1" t="s">
        <v>25431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15748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ridgecrest</v>
      </c>
      <c r="F20104" s="5"/>
      <c r="G20104" s="1" t="n">
        <v>64379</v>
      </c>
      <c r="H20104" s="1" t="s">
        <v>25710</v>
      </c>
      <c r="I20104" s="1" t="n">
        <v>60025</v>
      </c>
      <c r="J20104" s="1" t="s">
        <v>21017</v>
      </c>
      <c r="K20104" s="1" t="s">
        <v>25431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15749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csu san jose state university</v>
      </c>
      <c r="F20105" s="5"/>
      <c r="G20105" s="1" t="n">
        <v>64401</v>
      </c>
      <c r="H20105" s="1" t="s">
        <v>25711</v>
      </c>
      <c r="I20105" s="1" t="n">
        <v>63432</v>
      </c>
      <c r="J20105" s="1" t="s">
        <v>23928</v>
      </c>
      <c r="K20105" s="1" t="s">
        <v>25431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15750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arnold cochran</v>
      </c>
      <c r="F20106" s="5"/>
      <c r="G20106" s="1" t="n">
        <v>64569</v>
      </c>
      <c r="H20106" s="1" t="s">
        <v>25712</v>
      </c>
      <c r="I20106" s="1" t="n">
        <v>62715</v>
      </c>
      <c r="J20106" s="1" t="s">
        <v>23655</v>
      </c>
      <c r="K20106" s="1" t="s">
        <v>25431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15751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billings road</v>
      </c>
      <c r="F20107" s="5"/>
      <c r="G20107" s="1" t="n">
        <v>64860</v>
      </c>
      <c r="H20107" s="1" t="s">
        <v>25713</v>
      </c>
      <c r="I20107" s="1" t="n">
        <v>60025</v>
      </c>
      <c r="J20107" s="1" t="s">
        <v>21017</v>
      </c>
      <c r="K20107" s="1" t="s">
        <v>25431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15752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monte vista solar 2 csg, llc</v>
      </c>
      <c r="F20108" s="5"/>
      <c r="G20108" s="1" t="n">
        <v>64024</v>
      </c>
      <c r="H20108" s="1" t="s">
        <v>25714</v>
      </c>
      <c r="I20108" s="1" t="n">
        <v>60025</v>
      </c>
      <c r="J20108" s="1" t="s">
        <v>21017</v>
      </c>
      <c r="K20108" s="1" t="s">
        <v>25431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15753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rock creek 2 csg</v>
      </c>
      <c r="F20109" s="5"/>
      <c r="G20109" s="1" t="n">
        <v>64265</v>
      </c>
      <c r="H20109" s="1" t="s">
        <v>25715</v>
      </c>
      <c r="I20109" s="1" t="n">
        <v>60025</v>
      </c>
      <c r="J20109" s="1" t="s">
        <v>21017</v>
      </c>
      <c r="K20109" s="1" t="s">
        <v>25431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15754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renewable energy center at bjh</v>
      </c>
      <c r="F20110" s="5"/>
      <c r="G20110" s="1" t="n">
        <v>64288</v>
      </c>
      <c r="H20110" s="1" t="s">
        <v>25716</v>
      </c>
      <c r="I20110" s="1" t="n">
        <v>59495</v>
      </c>
      <c r="J20110" s="1" t="s">
        <v>23131</v>
      </c>
      <c r="K20110" s="1" t="s">
        <v>25431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15755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firestone walker brewery - phase 1</v>
      </c>
      <c r="F20111" s="5"/>
      <c r="G20111" s="1" t="n">
        <v>64391</v>
      </c>
      <c r="H20111" s="1" t="s">
        <v>25717</v>
      </c>
      <c r="I20111" s="1" t="n">
        <v>63432</v>
      </c>
      <c r="J20111" s="1" t="s">
        <v>23928</v>
      </c>
      <c r="K20111" s="1" t="s">
        <v>25431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15756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lowndes ida</v>
      </c>
      <c r="F20112" s="5"/>
      <c r="G20112" s="1" t="n">
        <v>64278</v>
      </c>
      <c r="H20112" s="1" t="s">
        <v>25718</v>
      </c>
      <c r="I20112" s="1" t="n">
        <v>63640</v>
      </c>
      <c r="J20112" s="1" t="s">
        <v>25503</v>
      </c>
      <c r="K20112" s="1" t="s">
        <v>25431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15757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troup rc50 ii</v>
      </c>
      <c r="F20113" s="5"/>
      <c r="G20113" s="1" t="n">
        <v>64284</v>
      </c>
      <c r="H20113" s="1" t="s">
        <v>25719</v>
      </c>
      <c r="I20113" s="1" t="n">
        <v>63640</v>
      </c>
      <c r="J20113" s="1" t="s">
        <v>25503</v>
      </c>
      <c r="K20113" s="1" t="s">
        <v>25431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15758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tci france</v>
      </c>
      <c r="F20114" s="5"/>
      <c r="G20114" s="1" t="n">
        <v>64305</v>
      </c>
      <c r="H20114" s="1" t="s">
        <v>25720</v>
      </c>
      <c r="I20114" s="1" t="n">
        <v>13478</v>
      </c>
      <c r="J20114" s="1" t="s">
        <v>24947</v>
      </c>
      <c r="K20114" s="1" t="s">
        <v>25431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15759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signature breads chelsea</v>
      </c>
      <c r="F20115" s="5"/>
      <c r="G20115" s="1" t="n">
        <v>64378</v>
      </c>
      <c r="H20115" s="1" t="s">
        <v>25721</v>
      </c>
      <c r="I20115" s="1" t="n">
        <v>63988</v>
      </c>
      <c r="J20115" s="1" t="s">
        <v>25722</v>
      </c>
      <c r="K20115" s="1" t="s">
        <v>25431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15760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emwd - sun city rwrf</v>
      </c>
      <c r="F20116" s="5"/>
      <c r="G20116" s="1" t="n">
        <v>64398</v>
      </c>
      <c r="H20116" s="1" t="s">
        <v>25723</v>
      </c>
      <c r="I20116" s="1" t="n">
        <v>63432</v>
      </c>
      <c r="J20116" s="1" t="s">
        <v>23928</v>
      </c>
      <c r="K20116" s="1" t="s">
        <v>25431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15761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el dorado county</v>
      </c>
      <c r="F20117" s="5"/>
      <c r="G20117" s="1" t="n">
        <v>64402</v>
      </c>
      <c r="H20117" s="1" t="s">
        <v>25724</v>
      </c>
      <c r="I20117" s="1" t="n">
        <v>63432</v>
      </c>
      <c r="J20117" s="1" t="s">
        <v>23928</v>
      </c>
      <c r="K20117" s="1" t="s">
        <v>25431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15762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gold mine</v>
      </c>
      <c r="F20118" s="5"/>
      <c r="G20118" s="1" t="n">
        <v>64412</v>
      </c>
      <c r="H20118" s="1" t="s">
        <v>25725</v>
      </c>
      <c r="I20118" s="1" t="n">
        <v>64053</v>
      </c>
      <c r="J20118" s="1" t="s">
        <v>25726</v>
      </c>
      <c r="K20118" s="1" t="s">
        <v>25431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15763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city of paris solar</v>
      </c>
      <c r="F20119" s="5"/>
      <c r="G20119" s="1" t="n">
        <v>64444</v>
      </c>
      <c r="H20119" s="1" t="s">
        <v>25727</v>
      </c>
      <c r="I20119" s="1" t="n">
        <v>61204</v>
      </c>
      <c r="J20119" s="1" t="s">
        <v>25728</v>
      </c>
      <c r="K20119" s="1" t="s">
        <v>25431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15764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arlington microgrid</v>
      </c>
      <c r="F20120" s="5"/>
      <c r="G20120" s="1" t="n">
        <v>64446</v>
      </c>
      <c r="H20120" s="1" t="s">
        <v>25729</v>
      </c>
      <c r="I20120" s="1" t="n">
        <v>17470</v>
      </c>
      <c r="J20120" s="1" t="s">
        <v>25730</v>
      </c>
      <c r="K20120" s="1" t="s">
        <v>25431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15765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7448 candlewood road</v>
      </c>
      <c r="F20121" s="5"/>
      <c r="G20121" s="1" t="n">
        <v>64502</v>
      </c>
      <c r="H20121" s="1" t="s">
        <v>25731</v>
      </c>
      <c r="I20121" s="1" t="n">
        <v>60268</v>
      </c>
      <c r="J20121" s="1" t="s">
        <v>21487</v>
      </c>
      <c r="K20121" s="1" t="s">
        <v>25431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15766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jm huber at quincy</v>
      </c>
      <c r="F20122" s="5"/>
      <c r="G20122" s="1" t="n">
        <v>64629</v>
      </c>
      <c r="H20122" s="1" t="s">
        <v>25732</v>
      </c>
      <c r="I20122" s="1" t="n">
        <v>63511</v>
      </c>
      <c r="J20122" s="1" t="s">
        <v>23765</v>
      </c>
      <c r="K20122" s="1" t="s">
        <v>25431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15767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p52es raphel rd community solar llc</v>
      </c>
      <c r="F20123" s="5"/>
      <c r="G20123" s="1" t="n">
        <v>64644</v>
      </c>
      <c r="H20123" s="1" t="s">
        <v>25733</v>
      </c>
      <c r="I20123" s="1" t="n">
        <v>61227</v>
      </c>
      <c r="J20123" s="1" t="s">
        <v>25300</v>
      </c>
      <c r="K20123" s="1" t="s">
        <v>25431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15768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el dorado solar, llc</v>
      </c>
      <c r="F20124" s="5"/>
      <c r="G20124" s="1" t="n">
        <v>64700</v>
      </c>
      <c r="H20124" s="1" t="s">
        <v>25734</v>
      </c>
      <c r="I20124" s="1" t="n">
        <v>60025</v>
      </c>
      <c r="J20124" s="1" t="s">
        <v>21017</v>
      </c>
      <c r="K20124" s="1" t="s">
        <v>25431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15769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redman north</v>
      </c>
      <c r="F20125" s="5"/>
      <c r="G20125" s="1" t="n">
        <v>64718</v>
      </c>
      <c r="H20125" s="1" t="s">
        <v>25735</v>
      </c>
      <c r="I20125" s="1" t="n">
        <v>61012</v>
      </c>
      <c r="J20125" s="1" t="s">
        <v>23023</v>
      </c>
      <c r="K20125" s="1" t="s">
        <v>25431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15770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madison btm</v>
      </c>
      <c r="F20126" s="5"/>
      <c r="G20126" s="1" t="n">
        <v>64764</v>
      </c>
      <c r="H20126" s="1" t="s">
        <v>25736</v>
      </c>
      <c r="I20126" s="1" t="n">
        <v>61514</v>
      </c>
      <c r="J20126" s="1" t="s">
        <v>23672</v>
      </c>
      <c r="K20126" s="1" t="s">
        <v>25431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15771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oer checkerspot</v>
      </c>
      <c r="F20127" s="5"/>
      <c r="G20127" s="1" t="n">
        <v>64790</v>
      </c>
      <c r="H20127" s="1" t="s">
        <v>25737</v>
      </c>
      <c r="I20127" s="1" t="n">
        <v>60531</v>
      </c>
      <c r="J20127" s="1" t="s">
        <v>23210</v>
      </c>
      <c r="K20127" s="1" t="s">
        <v>25431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15772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strobus</v>
      </c>
      <c r="F20128" s="5"/>
      <c r="G20128" s="1" t="n">
        <v>64862</v>
      </c>
      <c r="H20128" s="1" t="s">
        <v>25738</v>
      </c>
      <c r="I20128" s="1" t="n">
        <v>60025</v>
      </c>
      <c r="J20128" s="1" t="s">
        <v>21017</v>
      </c>
      <c r="K20128" s="1" t="s">
        <v>25431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15773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venture 1 - 1a</v>
      </c>
      <c r="F20129" s="5"/>
      <c r="G20129" s="1" t="n">
        <v>64880</v>
      </c>
      <c r="H20129" s="1" t="s">
        <v>25739</v>
      </c>
      <c r="I20129" s="1" t="n">
        <v>64382</v>
      </c>
      <c r="J20129" s="1" t="s">
        <v>25740</v>
      </c>
      <c r="K20129" s="1" t="s">
        <v>25431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15774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town of ware - canadian tree</v>
      </c>
      <c r="F20130" s="5"/>
      <c r="G20130" s="1" t="n">
        <v>64435</v>
      </c>
      <c r="H20130" s="1" t="s">
        <v>25741</v>
      </c>
      <c r="I20130" s="1" t="n">
        <v>64072</v>
      </c>
      <c r="J20130" s="1" t="s">
        <v>25742</v>
      </c>
      <c r="K20130" s="1" t="s">
        <v>25431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15775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vallecitos water district</v>
      </c>
      <c r="F20131" s="5"/>
      <c r="G20131" s="1" t="n">
        <v>64438</v>
      </c>
      <c r="H20131" s="1" t="s">
        <v>25743</v>
      </c>
      <c r="I20131" s="1" t="n">
        <v>64088</v>
      </c>
      <c r="J20131" s="1" t="s">
        <v>25744</v>
      </c>
      <c r="K20131" s="1" t="s">
        <v>25431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15776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norton</v>
      </c>
      <c r="F20132" s="5"/>
      <c r="G20132" s="1" t="n">
        <v>64532</v>
      </c>
      <c r="H20132" s="1" t="s">
        <v>25745</v>
      </c>
      <c r="I20132" s="1" t="n">
        <v>62915</v>
      </c>
      <c r="J20132" s="1" t="s">
        <v>23393</v>
      </c>
      <c r="K20132" s="1" t="s">
        <v>25431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15777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mncppc randall farm</v>
      </c>
      <c r="F20133" s="5"/>
      <c r="G20133" s="1" t="n">
        <v>64604</v>
      </c>
      <c r="H20133" s="1" t="s">
        <v>25746</v>
      </c>
      <c r="I20133" s="1" t="n">
        <v>60531</v>
      </c>
      <c r="J20133" s="1" t="s">
        <v>23210</v>
      </c>
      <c r="K20133" s="1" t="s">
        <v>25431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15778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manorville ii</v>
      </c>
      <c r="F20134" s="5"/>
      <c r="G20134" s="1" t="n">
        <v>64758</v>
      </c>
      <c r="H20134" s="1" t="s">
        <v>25747</v>
      </c>
      <c r="I20134" s="1" t="n">
        <v>61514</v>
      </c>
      <c r="J20134" s="1" t="s">
        <v>23672</v>
      </c>
      <c r="K20134" s="1" t="s">
        <v>25431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15779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tranquillity id</v>
      </c>
      <c r="F20135" s="5"/>
      <c r="G20135" s="1" t="n">
        <v>64376</v>
      </c>
      <c r="H20135" s="1" t="s">
        <v>25748</v>
      </c>
      <c r="I20135" s="1" t="n">
        <v>63992</v>
      </c>
      <c r="J20135" s="1" t="s">
        <v>25749</v>
      </c>
      <c r="K20135" s="1" t="s">
        <v>25431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15780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emwd - perris valley rwrf</v>
      </c>
      <c r="F20136" s="5"/>
      <c r="G20136" s="1" t="n">
        <v>64396</v>
      </c>
      <c r="H20136" s="1" t="s">
        <v>25750</v>
      </c>
      <c r="I20136" s="1" t="n">
        <v>63432</v>
      </c>
      <c r="J20136" s="1" t="s">
        <v>23928</v>
      </c>
      <c r="K20136" s="1" t="s">
        <v>25431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15781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emwd - san jacinto rwrf nem</v>
      </c>
      <c r="F20137" s="5"/>
      <c r="G20137" s="1" t="n">
        <v>64397</v>
      </c>
      <c r="H20137" s="1" t="s">
        <v>25751</v>
      </c>
      <c r="I20137" s="1" t="n">
        <v>63432</v>
      </c>
      <c r="J20137" s="1" t="s">
        <v>23928</v>
      </c>
      <c r="K20137" s="1" t="s">
        <v>25431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15782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kirby road solar, llc</v>
      </c>
      <c r="F20138" s="5"/>
      <c r="G20138" s="1" t="n">
        <v>64602</v>
      </c>
      <c r="H20138" s="1" t="s">
        <v>25752</v>
      </c>
      <c r="I20138" s="1" t="n">
        <v>61227</v>
      </c>
      <c r="J20138" s="1" t="s">
        <v>25300</v>
      </c>
      <c r="K20138" s="1" t="s">
        <v>25431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15783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wal202</v>
      </c>
      <c r="F20139" s="5"/>
      <c r="G20139" s="1" t="n">
        <v>64770</v>
      </c>
      <c r="H20139" s="1" t="s">
        <v>25753</v>
      </c>
      <c r="I20139" s="1" t="n">
        <v>64315</v>
      </c>
      <c r="J20139" s="1" t="s">
        <v>25754</v>
      </c>
      <c r="K20139" s="1" t="s">
        <v>25431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15784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wal462</v>
      </c>
      <c r="F20140" s="5"/>
      <c r="G20140" s="1" t="n">
        <v>64791</v>
      </c>
      <c r="H20140" s="1" t="s">
        <v>25755</v>
      </c>
      <c r="I20140" s="1" t="n">
        <v>64315</v>
      </c>
      <c r="J20140" s="1" t="s">
        <v>25754</v>
      </c>
      <c r="K20140" s="1" t="s">
        <v>25431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15785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wal529</v>
      </c>
      <c r="F20141" s="5"/>
      <c r="G20141" s="1" t="n">
        <v>64794</v>
      </c>
      <c r="H20141" s="1" t="s">
        <v>25756</v>
      </c>
      <c r="I20141" s="1" t="n">
        <v>64315</v>
      </c>
      <c r="J20141" s="1" t="s">
        <v>25754</v>
      </c>
      <c r="K20141" s="1" t="s">
        <v>25431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15786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wal897</v>
      </c>
      <c r="F20142" s="5"/>
      <c r="G20142" s="1" t="n">
        <v>64808</v>
      </c>
      <c r="H20142" s="1" t="s">
        <v>25757</v>
      </c>
      <c r="I20142" s="1" t="n">
        <v>64315</v>
      </c>
      <c r="J20142" s="1" t="s">
        <v>25754</v>
      </c>
      <c r="K20142" s="1" t="s">
        <v>25431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15787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deer creek 2</v>
      </c>
      <c r="F20143" s="5"/>
      <c r="G20143" s="1" t="n">
        <v>64861</v>
      </c>
      <c r="H20143" s="1" t="s">
        <v>25758</v>
      </c>
      <c r="I20143" s="1" t="n">
        <v>60025</v>
      </c>
      <c r="J20143" s="1" t="s">
        <v>21017</v>
      </c>
      <c r="K20143" s="1" t="s">
        <v>25431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15788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wal194</v>
      </c>
      <c r="F20144" s="5"/>
      <c r="G20144" s="1" t="n">
        <v>64769</v>
      </c>
      <c r="H20144" s="1" t="s">
        <v>25759</v>
      </c>
      <c r="I20144" s="1" t="n">
        <v>64315</v>
      </c>
      <c r="J20144" s="1" t="s">
        <v>25754</v>
      </c>
      <c r="K20144" s="1" t="s">
        <v>25431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15789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wal266</v>
      </c>
      <c r="F20145" s="5"/>
      <c r="G20145" s="1" t="n">
        <v>64771</v>
      </c>
      <c r="H20145" s="1" t="s">
        <v>25760</v>
      </c>
      <c r="I20145" s="1" t="n">
        <v>64315</v>
      </c>
      <c r="J20145" s="1" t="s">
        <v>25754</v>
      </c>
      <c r="K20145" s="1" t="s">
        <v>25431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15790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wal284</v>
      </c>
      <c r="F20146" s="5"/>
      <c r="G20146" s="1" t="n">
        <v>64772</v>
      </c>
      <c r="H20146" s="1" t="s">
        <v>25761</v>
      </c>
      <c r="I20146" s="1" t="n">
        <v>64315</v>
      </c>
      <c r="J20146" s="1" t="s">
        <v>25754</v>
      </c>
      <c r="K20146" s="1" t="s">
        <v>25431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15791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wal407</v>
      </c>
      <c r="F20147" s="5"/>
      <c r="G20147" s="1" t="n">
        <v>64773</v>
      </c>
      <c r="H20147" s="1" t="s">
        <v>25762</v>
      </c>
      <c r="I20147" s="1" t="n">
        <v>64315</v>
      </c>
      <c r="J20147" s="1" t="s">
        <v>25754</v>
      </c>
      <c r="K20147" s="1" t="s">
        <v>25431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15792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wal414</v>
      </c>
      <c r="F20148" s="5"/>
      <c r="G20148" s="1" t="n">
        <v>64774</v>
      </c>
      <c r="H20148" s="1" t="s">
        <v>25763</v>
      </c>
      <c r="I20148" s="1" t="n">
        <v>64315</v>
      </c>
      <c r="J20148" s="1" t="s">
        <v>25754</v>
      </c>
      <c r="K20148" s="1" t="s">
        <v>25431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15793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wal447</v>
      </c>
      <c r="F20149" s="5"/>
      <c r="G20149" s="1" t="n">
        <v>64775</v>
      </c>
      <c r="H20149" s="1" t="s">
        <v>25764</v>
      </c>
      <c r="I20149" s="1" t="n">
        <v>64315</v>
      </c>
      <c r="J20149" s="1" t="s">
        <v>25754</v>
      </c>
      <c r="K20149" s="1" t="s">
        <v>25431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15794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wal452</v>
      </c>
      <c r="F20150" s="5"/>
      <c r="G20150" s="1" t="n">
        <v>64776</v>
      </c>
      <c r="H20150" s="1" t="s">
        <v>25765</v>
      </c>
      <c r="I20150" s="1" t="n">
        <v>64315</v>
      </c>
      <c r="J20150" s="1" t="s">
        <v>25754</v>
      </c>
      <c r="K20150" s="1" t="s">
        <v>25431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15795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wal456</v>
      </c>
      <c r="F20151" s="5"/>
      <c r="G20151" s="1" t="n">
        <v>64777</v>
      </c>
      <c r="H20151" s="1" t="s">
        <v>25766</v>
      </c>
      <c r="I20151" s="1" t="n">
        <v>64315</v>
      </c>
      <c r="J20151" s="1" t="s">
        <v>25754</v>
      </c>
      <c r="K20151" s="1" t="s">
        <v>25431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15796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wal461</v>
      </c>
      <c r="F20152" s="5"/>
      <c r="G20152" s="1" t="n">
        <v>64778</v>
      </c>
      <c r="H20152" s="1" t="s">
        <v>25767</v>
      </c>
      <c r="I20152" s="1" t="n">
        <v>64315</v>
      </c>
      <c r="J20152" s="1" t="s">
        <v>25754</v>
      </c>
      <c r="K20152" s="1" t="s">
        <v>25431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15797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wal504</v>
      </c>
      <c r="F20153" s="5"/>
      <c r="G20153" s="1" t="n">
        <v>64792</v>
      </c>
      <c r="H20153" s="1" t="s">
        <v>25768</v>
      </c>
      <c r="I20153" s="1" t="n">
        <v>64315</v>
      </c>
      <c r="J20153" s="1" t="s">
        <v>25754</v>
      </c>
      <c r="K20153" s="1" t="s">
        <v>25431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15798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wal522</v>
      </c>
      <c r="F20154" s="5"/>
      <c r="G20154" s="1" t="n">
        <v>64793</v>
      </c>
      <c r="H20154" s="1" t="s">
        <v>25769</v>
      </c>
      <c r="I20154" s="1" t="n">
        <v>64315</v>
      </c>
      <c r="J20154" s="1" t="s">
        <v>25754</v>
      </c>
      <c r="K20154" s="1" t="s">
        <v>25431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15799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wal536</v>
      </c>
      <c r="F20155" s="5"/>
      <c r="G20155" s="1" t="n">
        <v>64795</v>
      </c>
      <c r="H20155" s="1" t="s">
        <v>25770</v>
      </c>
      <c r="I20155" s="1" t="n">
        <v>64315</v>
      </c>
      <c r="J20155" s="1" t="s">
        <v>25754</v>
      </c>
      <c r="K20155" s="1" t="s">
        <v>25431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15800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wal537</v>
      </c>
      <c r="F20156" s="5"/>
      <c r="G20156" s="1" t="n">
        <v>64796</v>
      </c>
      <c r="H20156" s="1" t="s">
        <v>25771</v>
      </c>
      <c r="I20156" s="1" t="n">
        <v>64315</v>
      </c>
      <c r="J20156" s="1" t="s">
        <v>25754</v>
      </c>
      <c r="K20156" s="1" t="s">
        <v>25431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15801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wal546</v>
      </c>
      <c r="F20157" s="5"/>
      <c r="G20157" s="1" t="n">
        <v>64797</v>
      </c>
      <c r="H20157" s="1" t="s">
        <v>25772</v>
      </c>
      <c r="I20157" s="1" t="n">
        <v>64315</v>
      </c>
      <c r="J20157" s="1" t="s">
        <v>25754</v>
      </c>
      <c r="K20157" s="1" t="s">
        <v>25431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15802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wal565</v>
      </c>
      <c r="F20158" s="5"/>
      <c r="G20158" s="1" t="n">
        <v>64798</v>
      </c>
      <c r="H20158" s="1" t="s">
        <v>25773</v>
      </c>
      <c r="I20158" s="1" t="n">
        <v>64315</v>
      </c>
      <c r="J20158" s="1" t="s">
        <v>25754</v>
      </c>
      <c r="K20158" s="1" t="s">
        <v>25431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15803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wal602</v>
      </c>
      <c r="F20159" s="5"/>
      <c r="G20159" s="1" t="n">
        <v>64799</v>
      </c>
      <c r="H20159" s="1" t="s">
        <v>25774</v>
      </c>
      <c r="I20159" s="1" t="n">
        <v>64315</v>
      </c>
      <c r="J20159" s="1" t="s">
        <v>25754</v>
      </c>
      <c r="K20159" s="1" t="s">
        <v>25431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15804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wal744</v>
      </c>
      <c r="F20160" s="5"/>
      <c r="G20160" s="1" t="n">
        <v>64800</v>
      </c>
      <c r="H20160" s="1" t="s">
        <v>25775</v>
      </c>
      <c r="I20160" s="1" t="n">
        <v>64315</v>
      </c>
      <c r="J20160" s="1" t="s">
        <v>25754</v>
      </c>
      <c r="K20160" s="1" t="s">
        <v>25431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15805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wal752</v>
      </c>
      <c r="F20161" s="5"/>
      <c r="G20161" s="1" t="n">
        <v>64801</v>
      </c>
      <c r="H20161" s="1" t="s">
        <v>25776</v>
      </c>
      <c r="I20161" s="1" t="n">
        <v>64315</v>
      </c>
      <c r="J20161" s="1" t="s">
        <v>25754</v>
      </c>
      <c r="K20161" s="1" t="s">
        <v>25431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15806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wal768</v>
      </c>
      <c r="F20162" s="5"/>
      <c r="G20162" s="1" t="n">
        <v>64802</v>
      </c>
      <c r="H20162" s="1" t="s">
        <v>25777</v>
      </c>
      <c r="I20162" s="1" t="n">
        <v>64315</v>
      </c>
      <c r="J20162" s="1" t="s">
        <v>25754</v>
      </c>
      <c r="K20162" s="1" t="s">
        <v>25431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15807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wal772</v>
      </c>
      <c r="F20163" s="5"/>
      <c r="G20163" s="1" t="n">
        <v>64803</v>
      </c>
      <c r="H20163" s="1" t="s">
        <v>25778</v>
      </c>
      <c r="I20163" s="1" t="n">
        <v>64315</v>
      </c>
      <c r="J20163" s="1" t="s">
        <v>25754</v>
      </c>
      <c r="K20163" s="1" t="s">
        <v>25431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15808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wal791</v>
      </c>
      <c r="F20164" s="5"/>
      <c r="G20164" s="1" t="n">
        <v>64804</v>
      </c>
      <c r="H20164" s="1" t="s">
        <v>25779</v>
      </c>
      <c r="I20164" s="1" t="n">
        <v>64315</v>
      </c>
      <c r="J20164" s="1" t="s">
        <v>25754</v>
      </c>
      <c r="K20164" s="1" t="s">
        <v>25431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15809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wal849</v>
      </c>
      <c r="F20165" s="5"/>
      <c r="G20165" s="1" t="n">
        <v>64805</v>
      </c>
      <c r="H20165" s="1" t="s">
        <v>25780</v>
      </c>
      <c r="I20165" s="1" t="n">
        <v>64315</v>
      </c>
      <c r="J20165" s="1" t="s">
        <v>25754</v>
      </c>
      <c r="K20165" s="1" t="s">
        <v>25431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15810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wal872</v>
      </c>
      <c r="F20166" s="5"/>
      <c r="G20166" s="1" t="n">
        <v>64806</v>
      </c>
      <c r="H20166" s="1" t="s">
        <v>25781</v>
      </c>
      <c r="I20166" s="1" t="n">
        <v>64315</v>
      </c>
      <c r="J20166" s="1" t="s">
        <v>25754</v>
      </c>
      <c r="K20166" s="1" t="s">
        <v>25431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15811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wal896</v>
      </c>
      <c r="F20167" s="5"/>
      <c r="G20167" s="1" t="n">
        <v>64807</v>
      </c>
      <c r="H20167" s="1" t="s">
        <v>25782</v>
      </c>
      <c r="I20167" s="1" t="n">
        <v>64315</v>
      </c>
      <c r="J20167" s="1" t="s">
        <v>25754</v>
      </c>
      <c r="K20167" s="1" t="s">
        <v>25431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15812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wal940</v>
      </c>
      <c r="F20168" s="5"/>
      <c r="G20168" s="1" t="n">
        <v>64809</v>
      </c>
      <c r="H20168" s="1" t="s">
        <v>25783</v>
      </c>
      <c r="I20168" s="1" t="n">
        <v>64315</v>
      </c>
      <c r="J20168" s="1" t="s">
        <v>25754</v>
      </c>
      <c r="K20168" s="1" t="s">
        <v>25431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15813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wal947</v>
      </c>
      <c r="F20169" s="5"/>
      <c r="G20169" s="1" t="n">
        <v>64810</v>
      </c>
      <c r="H20169" s="1" t="s">
        <v>25784</v>
      </c>
      <c r="I20169" s="1" t="n">
        <v>64315</v>
      </c>
      <c r="J20169" s="1" t="s">
        <v>25754</v>
      </c>
      <c r="K20169" s="1" t="s">
        <v>25431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15814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wal972</v>
      </c>
      <c r="F20170" s="5"/>
      <c r="G20170" s="1" t="n">
        <v>64812</v>
      </c>
      <c r="H20170" s="1" t="s">
        <v>25785</v>
      </c>
      <c r="I20170" s="1" t="n">
        <v>64315</v>
      </c>
      <c r="J20170" s="1" t="s">
        <v>25754</v>
      </c>
      <c r="K20170" s="1" t="s">
        <v>25431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15815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wal1040</v>
      </c>
      <c r="F20171" s="5"/>
      <c r="G20171" s="1" t="n">
        <v>64813</v>
      </c>
      <c r="H20171" s="1" t="s">
        <v>25786</v>
      </c>
      <c r="I20171" s="1" t="n">
        <v>64315</v>
      </c>
      <c r="J20171" s="1" t="s">
        <v>25754</v>
      </c>
      <c r="K20171" s="1" t="s">
        <v>25431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15816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wal1062</v>
      </c>
      <c r="F20172" s="5"/>
      <c r="G20172" s="1" t="n">
        <v>64814</v>
      </c>
      <c r="H20172" s="1" t="s">
        <v>25787</v>
      </c>
      <c r="I20172" s="1" t="n">
        <v>64315</v>
      </c>
      <c r="J20172" s="1" t="s">
        <v>25754</v>
      </c>
      <c r="K20172" s="1" t="s">
        <v>25431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15817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wal1103</v>
      </c>
      <c r="F20173" s="5"/>
      <c r="G20173" s="1" t="n">
        <v>64815</v>
      </c>
      <c r="H20173" s="1" t="s">
        <v>25788</v>
      </c>
      <c r="I20173" s="1" t="n">
        <v>64315</v>
      </c>
      <c r="J20173" s="1" t="s">
        <v>25754</v>
      </c>
      <c r="K20173" s="1" t="s">
        <v>25431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15818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wal1232</v>
      </c>
      <c r="F20174" s="5"/>
      <c r="G20174" s="1" t="n">
        <v>64816</v>
      </c>
      <c r="H20174" s="1" t="s">
        <v>25789</v>
      </c>
      <c r="I20174" s="1" t="n">
        <v>64315</v>
      </c>
      <c r="J20174" s="1" t="s">
        <v>25754</v>
      </c>
      <c r="K20174" s="1" t="s">
        <v>25431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15819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wal1272</v>
      </c>
      <c r="F20175" s="5"/>
      <c r="G20175" s="1" t="n">
        <v>64829</v>
      </c>
      <c r="H20175" s="1" t="s">
        <v>25790</v>
      </c>
      <c r="I20175" s="1" t="n">
        <v>64315</v>
      </c>
      <c r="J20175" s="1" t="s">
        <v>25754</v>
      </c>
      <c r="K20175" s="1" t="s">
        <v>25431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15820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trustile doors - denver</v>
      </c>
      <c r="F20176" s="5"/>
      <c r="G20176" s="1" t="n">
        <v>64388</v>
      </c>
      <c r="H20176" s="1" t="s">
        <v>25791</v>
      </c>
      <c r="I20176" s="1" t="n">
        <v>63432</v>
      </c>
      <c r="J20176" s="1" t="s">
        <v>23928</v>
      </c>
      <c r="K20176" s="1" t="s">
        <v>25431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15821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mt pleasant community center</v>
      </c>
      <c r="F20177" s="5"/>
      <c r="G20177" s="1" t="n">
        <v>64442</v>
      </c>
      <c r="H20177" s="1" t="s">
        <v>25792</v>
      </c>
      <c r="I20177" s="1" t="n">
        <v>57365</v>
      </c>
      <c r="J20177" s="1" t="s">
        <v>23270</v>
      </c>
      <c r="K20177" s="1" t="s">
        <v>25431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15822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wlwpcf cogeneration facility</v>
      </c>
      <c r="F20178" s="5"/>
      <c r="G20178" s="1" t="n">
        <v>64663</v>
      </c>
      <c r="H20178" s="1" t="s">
        <v>25793</v>
      </c>
      <c r="I20178" s="1" t="n">
        <v>64262</v>
      </c>
      <c r="J20178" s="1" t="s">
        <v>25794</v>
      </c>
      <c r="K20178" s="1" t="s">
        <v>25431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15823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gspp onyx new brunswick llc</v>
      </c>
      <c r="F20179" s="5"/>
      <c r="G20179" s="1" t="n">
        <v>64422</v>
      </c>
      <c r="H20179" s="1" t="s">
        <v>25795</v>
      </c>
      <c r="I20179" s="1" t="n">
        <v>62719</v>
      </c>
      <c r="J20179" s="1" t="s">
        <v>23221</v>
      </c>
      <c r="K20179" s="1" t="s">
        <v>25431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15824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south river h4 solar energy storage</v>
      </c>
      <c r="F20180" s="5"/>
      <c r="G20180" s="1" t="n">
        <v>64509</v>
      </c>
      <c r="H20180" s="1" t="s">
        <v>25796</v>
      </c>
      <c r="I20180" s="1" t="n">
        <v>13683</v>
      </c>
      <c r="J20180" s="1" t="s">
        <v>25304</v>
      </c>
      <c r="K20180" s="1" t="s">
        <v>25431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15825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wake rj3 solar energy storage</v>
      </c>
      <c r="F20181" s="5"/>
      <c r="G20181" s="1" t="n">
        <v>64513</v>
      </c>
      <c r="H20181" s="1" t="s">
        <v>25797</v>
      </c>
      <c r="I20181" s="1" t="n">
        <v>13683</v>
      </c>
      <c r="J20181" s="1" t="s">
        <v>25304</v>
      </c>
      <c r="K20181" s="1" t="s">
        <v>25431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15826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atascadero state hospital</v>
      </c>
      <c r="F20182" s="5"/>
      <c r="G20182" s="1" t="n">
        <v>64523</v>
      </c>
      <c r="H20182" s="1" t="s">
        <v>25798</v>
      </c>
      <c r="I20182" s="1" t="n">
        <v>58970</v>
      </c>
      <c r="J20182" s="1" t="s">
        <v>20662</v>
      </c>
      <c r="K20182" s="1" t="s">
        <v>25431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15827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fredonia solar llc</v>
      </c>
      <c r="F20183" s="5"/>
      <c r="G20183" s="1" t="n">
        <v>64692</v>
      </c>
      <c r="H20183" s="1" t="s">
        <v>25799</v>
      </c>
      <c r="I20183" s="1" t="n">
        <v>60025</v>
      </c>
      <c r="J20183" s="1" t="s">
        <v>21017</v>
      </c>
      <c r="K20183" s="1" t="s">
        <v>25431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15828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eqx005.0 toyama fuel cell</v>
      </c>
      <c r="F20184" s="5"/>
      <c r="G20184" s="1" t="n">
        <v>64756</v>
      </c>
      <c r="H20184" s="1" t="s">
        <v>25800</v>
      </c>
      <c r="I20184" s="1" t="n">
        <v>62150</v>
      </c>
      <c r="J20184" s="1" t="s">
        <v>23253</v>
      </c>
      <c r="K20184" s="1" t="s">
        <v>25431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15829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tweite community solar llc</v>
      </c>
      <c r="F20185" s="5"/>
      <c r="G20185" s="1" t="n">
        <v>64099</v>
      </c>
      <c r="H20185" s="1" t="s">
        <v>25801</v>
      </c>
      <c r="I20185" s="1" t="n">
        <v>63728</v>
      </c>
      <c r="J20185" s="1" t="s">
        <v>25801</v>
      </c>
      <c r="K20185" s="1" t="s">
        <v>25431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15830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6685 santa barbara ct</v>
      </c>
      <c r="F20186" s="5"/>
      <c r="G20186" s="1" t="n">
        <v>64343</v>
      </c>
      <c r="H20186" s="1" t="s">
        <v>25802</v>
      </c>
      <c r="I20186" s="1" t="n">
        <v>63979</v>
      </c>
      <c r="J20186" s="1" t="s">
        <v>25802</v>
      </c>
      <c r="K20186" s="1" t="s">
        <v>25431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15831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pivot solar 12 llc</v>
      </c>
      <c r="F20187" s="5"/>
      <c r="G20187" s="1" t="n">
        <v>64359</v>
      </c>
      <c r="H20187" s="1" t="s">
        <v>25803</v>
      </c>
      <c r="I20187" s="1" t="n">
        <v>61227</v>
      </c>
      <c r="J20187" s="1" t="s">
        <v>25300</v>
      </c>
      <c r="K20187" s="1" t="s">
        <v>25431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15832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scs beltway 011754 rock falls, llc</v>
      </c>
      <c r="F20188" s="5"/>
      <c r="G20188" s="1" t="n">
        <v>64364</v>
      </c>
      <c r="H20188" s="1" t="s">
        <v>25804</v>
      </c>
      <c r="I20188" s="1" t="n">
        <v>61677</v>
      </c>
      <c r="J20188" s="1" t="s">
        <v>23238</v>
      </c>
      <c r="K20188" s="1" t="s">
        <v>25431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15833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plainfield solar 1</v>
      </c>
      <c r="F20189" s="5"/>
      <c r="G20189" s="1" t="n">
        <v>64370</v>
      </c>
      <c r="H20189" s="1" t="s">
        <v>25805</v>
      </c>
      <c r="I20189" s="1" t="n">
        <v>58135</v>
      </c>
      <c r="J20189" s="1" t="s">
        <v>21190</v>
      </c>
      <c r="K20189" s="1" t="s">
        <v>25431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15834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flodquist community solar de llc</v>
      </c>
      <c r="F20190" s="5"/>
      <c r="G20190" s="1" t="n">
        <v>64394</v>
      </c>
      <c r="H20190" s="1" t="s">
        <v>25806</v>
      </c>
      <c r="I20190" s="1" t="n">
        <v>63345</v>
      </c>
      <c r="J20190" s="1" t="s">
        <v>23595</v>
      </c>
      <c r="K20190" s="1" t="s">
        <v>25431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15835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schull csg</v>
      </c>
      <c r="F20191" s="5"/>
      <c r="G20191" s="1" t="n">
        <v>64413</v>
      </c>
      <c r="H20191" s="1" t="s">
        <v>25807</v>
      </c>
      <c r="I20191" s="1" t="n">
        <v>64063</v>
      </c>
      <c r="J20191" s="1" t="s">
        <v>25808</v>
      </c>
      <c r="K20191" s="1" t="s">
        <v>25431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15836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novel handeland solar llc</v>
      </c>
      <c r="F20192" s="5"/>
      <c r="G20192" s="1" t="n">
        <v>64479</v>
      </c>
      <c r="H20192" s="1" t="s">
        <v>25809</v>
      </c>
      <c r="I20192" s="1" t="n">
        <v>64128</v>
      </c>
      <c r="J20192" s="1" t="s">
        <v>25809</v>
      </c>
      <c r="K20192" s="1" t="s">
        <v>25431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15837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novel stavem solar llc</v>
      </c>
      <c r="F20193" s="5"/>
      <c r="G20193" s="1" t="n">
        <v>64482</v>
      </c>
      <c r="H20193" s="1" t="s">
        <v>25810</v>
      </c>
      <c r="I20193" s="1" t="n">
        <v>64127</v>
      </c>
      <c r="J20193" s="1" t="s">
        <v>25810</v>
      </c>
      <c r="K20193" s="1" t="s">
        <v>25431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15838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novel sunnyfield farms solar llc csg</v>
      </c>
      <c r="F20194" s="5"/>
      <c r="G20194" s="1" t="n">
        <v>64483</v>
      </c>
      <c r="H20194" s="1" t="s">
        <v>25811</v>
      </c>
      <c r="I20194" s="1" t="n">
        <v>64129</v>
      </c>
      <c r="J20194" s="1" t="s">
        <v>25812</v>
      </c>
      <c r="K20194" s="1" t="s">
        <v>25431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15839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novel schroeder solar llc csg</v>
      </c>
      <c r="F20195" s="5"/>
      <c r="G20195" s="1" t="n">
        <v>64484</v>
      </c>
      <c r="H20195" s="1" t="s">
        <v>25813</v>
      </c>
      <c r="I20195" s="1" t="n">
        <v>64130</v>
      </c>
      <c r="J20195" s="1" t="s">
        <v>25814</v>
      </c>
      <c r="K20195" s="1" t="s">
        <v>25431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15840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novel caroline solar, llc csg</v>
      </c>
      <c r="F20196" s="5"/>
      <c r="G20196" s="1" t="n">
        <v>64485</v>
      </c>
      <c r="H20196" s="1" t="s">
        <v>25815</v>
      </c>
      <c r="I20196" s="1" t="n">
        <v>64131</v>
      </c>
      <c r="J20196" s="1" t="s">
        <v>25816</v>
      </c>
      <c r="K20196" s="1" t="s">
        <v>25431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15841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novel david solar llc csg</v>
      </c>
      <c r="F20197" s="5"/>
      <c r="G20197" s="1" t="n">
        <v>64486</v>
      </c>
      <c r="H20197" s="1" t="s">
        <v>25817</v>
      </c>
      <c r="I20197" s="1" t="n">
        <v>64132</v>
      </c>
      <c r="J20197" s="1" t="s">
        <v>25818</v>
      </c>
      <c r="K20197" s="1" t="s">
        <v>25431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15842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novel huneke solar llc csg</v>
      </c>
      <c r="F20198" s="5"/>
      <c r="G20198" s="1" t="n">
        <v>64487</v>
      </c>
      <c r="H20198" s="1" t="s">
        <v>25819</v>
      </c>
      <c r="I20198" s="1" t="n">
        <v>64133</v>
      </c>
      <c r="J20198" s="1" t="s">
        <v>25820</v>
      </c>
      <c r="K20198" s="1" t="s">
        <v>25431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15843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novel denzer solar llc csg</v>
      </c>
      <c r="F20199" s="5"/>
      <c r="G20199" s="1" t="n">
        <v>64488</v>
      </c>
      <c r="H20199" s="1" t="s">
        <v>25821</v>
      </c>
      <c r="I20199" s="1" t="n">
        <v>64134</v>
      </c>
      <c r="J20199" s="1" t="s">
        <v>25822</v>
      </c>
      <c r="K20199" s="1" t="s">
        <v>25431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15844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palmer community solar llc</v>
      </c>
      <c r="F20200" s="5"/>
      <c r="G20200" s="1" t="n">
        <v>64503</v>
      </c>
      <c r="H20200" s="1" t="s">
        <v>25823</v>
      </c>
      <c r="I20200" s="1" t="n">
        <v>64149</v>
      </c>
      <c r="J20200" s="1" t="s">
        <v>25823</v>
      </c>
      <c r="K20200" s="1" t="s">
        <v>25431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15845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medin 2 community solar llc</v>
      </c>
      <c r="F20201" s="5"/>
      <c r="G20201" s="1" t="n">
        <v>64504</v>
      </c>
      <c r="H20201" s="1" t="s">
        <v>25824</v>
      </c>
      <c r="I20201" s="1" t="n">
        <v>64150</v>
      </c>
      <c r="J20201" s="1" t="s">
        <v>25824</v>
      </c>
      <c r="K20201" s="1" t="s">
        <v>25431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15846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hamlet solar energy storage</v>
      </c>
      <c r="F20202" s="5"/>
      <c r="G20202" s="1" t="n">
        <v>64512</v>
      </c>
      <c r="H20202" s="1" t="s">
        <v>25825</v>
      </c>
      <c r="I20202" s="1" t="n">
        <v>13683</v>
      </c>
      <c r="J20202" s="1" t="s">
        <v>25304</v>
      </c>
      <c r="K20202" s="1" t="s">
        <v>25431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15847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ca institute for women</v>
      </c>
      <c r="F20203" s="5"/>
      <c r="G20203" s="1" t="n">
        <v>64518</v>
      </c>
      <c r="H20203" s="1" t="s">
        <v>25826</v>
      </c>
      <c r="I20203" s="1" t="n">
        <v>58970</v>
      </c>
      <c r="J20203" s="1" t="s">
        <v>20662</v>
      </c>
      <c r="K20203" s="1" t="s">
        <v>25431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15848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novel stein solar llc csg</v>
      </c>
      <c r="F20204" s="5"/>
      <c r="G20204" s="1" t="n">
        <v>64563</v>
      </c>
      <c r="H20204" s="1" t="s">
        <v>25827</v>
      </c>
      <c r="I20204" s="1" t="n">
        <v>64188</v>
      </c>
      <c r="J20204" s="1" t="s">
        <v>25828</v>
      </c>
      <c r="K20204" s="1" t="s">
        <v>25431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15849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joe jenny</v>
      </c>
      <c r="F20205" s="5"/>
      <c r="G20205" s="1" t="n">
        <v>64573</v>
      </c>
      <c r="H20205" s="1" t="s">
        <v>25829</v>
      </c>
      <c r="I20205" s="1" t="n">
        <v>64198</v>
      </c>
      <c r="J20205" s="1" t="s">
        <v>25830</v>
      </c>
      <c r="K20205" s="1" t="s">
        <v>25431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15850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minisink</v>
      </c>
      <c r="F20206" s="5"/>
      <c r="G20206" s="1" t="n">
        <v>64577</v>
      </c>
      <c r="H20206" s="1" t="s">
        <v>25831</v>
      </c>
      <c r="I20206" s="1" t="n">
        <v>64191</v>
      </c>
      <c r="J20206" s="1" t="s">
        <v>25832</v>
      </c>
      <c r="K20206" s="1" t="s">
        <v>25431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15851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dover</v>
      </c>
      <c r="F20207" s="5"/>
      <c r="G20207" s="1" t="n">
        <v>64587</v>
      </c>
      <c r="H20207" s="1" t="s">
        <v>25833</v>
      </c>
      <c r="I20207" s="1" t="n">
        <v>64202</v>
      </c>
      <c r="J20207" s="1" t="s">
        <v>25834</v>
      </c>
      <c r="K20207" s="1" t="s">
        <v>25431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15852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mason solar one llc</v>
      </c>
      <c r="F20208" s="5"/>
      <c r="G20208" s="1" t="n">
        <v>64645</v>
      </c>
      <c r="H20208" s="1" t="s">
        <v>25835</v>
      </c>
      <c r="I20208" s="1" t="n">
        <v>61227</v>
      </c>
      <c r="J20208" s="1" t="s">
        <v>25300</v>
      </c>
      <c r="K20208" s="1" t="s">
        <v>25431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15853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pivot solar 1 llc</v>
      </c>
      <c r="F20209" s="5"/>
      <c r="G20209" s="1" t="n">
        <v>64649</v>
      </c>
      <c r="H20209" s="1" t="s">
        <v>25836</v>
      </c>
      <c r="I20209" s="1" t="n">
        <v>61227</v>
      </c>
      <c r="J20209" s="1" t="s">
        <v>25300</v>
      </c>
      <c r="K20209" s="1" t="s">
        <v>25431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15854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pivot solar 15 llc</v>
      </c>
      <c r="F20210" s="5"/>
      <c r="G20210" s="1" t="n">
        <v>64652</v>
      </c>
      <c r="H20210" s="1" t="s">
        <v>25837</v>
      </c>
      <c r="I20210" s="1" t="n">
        <v>61227</v>
      </c>
      <c r="J20210" s="1" t="s">
        <v>25300</v>
      </c>
      <c r="K20210" s="1" t="s">
        <v>25431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15855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van der hoek solar array/ dairy</v>
      </c>
      <c r="F20211" s="5"/>
      <c r="G20211" s="1" t="n">
        <v>64687</v>
      </c>
      <c r="H20211" s="1" t="s">
        <v>25838</v>
      </c>
      <c r="I20211" s="1" t="n">
        <v>59213</v>
      </c>
      <c r="J20211" s="1" t="s">
        <v>25839</v>
      </c>
      <c r="K20211" s="1" t="s">
        <v>25431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15856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dos palos</v>
      </c>
      <c r="F20212" s="5"/>
      <c r="G20212" s="1" t="n">
        <v>64693</v>
      </c>
      <c r="H20212" s="1" t="s">
        <v>25840</v>
      </c>
      <c r="I20212" s="1" t="n">
        <v>60025</v>
      </c>
      <c r="J20212" s="1" t="s">
        <v>21017</v>
      </c>
      <c r="K20212" s="1" t="s">
        <v>25431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15857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swan garden</v>
      </c>
      <c r="F20213" s="5"/>
      <c r="G20213" s="1" t="n">
        <v>64697</v>
      </c>
      <c r="H20213" s="1" t="s">
        <v>25841</v>
      </c>
      <c r="I20213" s="1" t="n">
        <v>64274</v>
      </c>
      <c r="J20213" s="1" t="s">
        <v>25842</v>
      </c>
      <c r="K20213" s="1" t="s">
        <v>25431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15858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acushnet ma 1</v>
      </c>
      <c r="F20214" s="5"/>
      <c r="G20214" s="1" t="n">
        <v>64706</v>
      </c>
      <c r="H20214" s="1" t="s">
        <v>25843</v>
      </c>
      <c r="I20214" s="1" t="n">
        <v>56769</v>
      </c>
      <c r="J20214" s="1" t="s">
        <v>20680</v>
      </c>
      <c r="K20214" s="1" t="s">
        <v>25431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15859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acushnet ma 2</v>
      </c>
      <c r="F20215" s="5"/>
      <c r="G20215" s="1" t="n">
        <v>64707</v>
      </c>
      <c r="H20215" s="1" t="s">
        <v>25844</v>
      </c>
      <c r="I20215" s="1" t="n">
        <v>56769</v>
      </c>
      <c r="J20215" s="1" t="s">
        <v>20680</v>
      </c>
      <c r="K20215" s="1" t="s">
        <v>25431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15860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novel froehle solar llc</v>
      </c>
      <c r="F20216" s="5"/>
      <c r="G20216" s="1" t="n">
        <v>64728</v>
      </c>
      <c r="H20216" s="1" t="s">
        <v>25845</v>
      </c>
      <c r="I20216" s="1" t="n">
        <v>64293</v>
      </c>
      <c r="J20216" s="1" t="s">
        <v>25845</v>
      </c>
      <c r="K20216" s="1" t="s">
        <v>25431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15861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novel milbradt solar llc</v>
      </c>
      <c r="F20217" s="5"/>
      <c r="G20217" s="1" t="n">
        <v>64729</v>
      </c>
      <c r="H20217" s="1" t="s">
        <v>25846</v>
      </c>
      <c r="I20217" s="1" t="n">
        <v>64294</v>
      </c>
      <c r="J20217" s="1" t="s">
        <v>25846</v>
      </c>
      <c r="K20217" s="1" t="s">
        <v>25431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15862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goldman sachs carports solar</v>
      </c>
      <c r="F20218" s="5"/>
      <c r="G20218" s="1" t="n">
        <v>64746</v>
      </c>
      <c r="H20218" s="1" t="s">
        <v>25847</v>
      </c>
      <c r="I20218" s="1" t="n">
        <v>63058</v>
      </c>
      <c r="J20218" s="1" t="s">
        <v>23944</v>
      </c>
      <c r="K20218" s="1" t="s">
        <v>25431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15863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fdx010.0 fedex fuel cell</v>
      </c>
      <c r="F20219" s="5"/>
      <c r="G20219" s="1" t="n">
        <v>64753</v>
      </c>
      <c r="H20219" s="1" t="s">
        <v>25848</v>
      </c>
      <c r="I20219" s="1" t="n">
        <v>62150</v>
      </c>
      <c r="J20219" s="1" t="s">
        <v>23253</v>
      </c>
      <c r="K20219" s="1" t="s">
        <v>25431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15864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felps 1 - calaveras</v>
      </c>
      <c r="F20220" s="5"/>
      <c r="G20220" s="1" t="n">
        <v>64821</v>
      </c>
      <c r="H20220" s="1" t="s">
        <v>25849</v>
      </c>
      <c r="I20220" s="1" t="n">
        <v>64083</v>
      </c>
      <c r="J20220" s="1" t="s">
        <v>25394</v>
      </c>
      <c r="K20220" s="1" t="s">
        <v>25431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15865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felps 2 - calaveras</v>
      </c>
      <c r="F20221" s="5"/>
      <c r="G20221" s="1" t="n">
        <v>64823</v>
      </c>
      <c r="H20221" s="1" t="s">
        <v>25850</v>
      </c>
      <c r="I20221" s="1" t="n">
        <v>64083</v>
      </c>
      <c r="J20221" s="1" t="s">
        <v>25394</v>
      </c>
      <c r="K20221" s="1" t="s">
        <v>25431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15866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felps 3 - floresville south</v>
      </c>
      <c r="F20222" s="5"/>
      <c r="G20222" s="1" t="n">
        <v>64824</v>
      </c>
      <c r="H20222" s="1" t="s">
        <v>25851</v>
      </c>
      <c r="I20222" s="1" t="n">
        <v>64083</v>
      </c>
      <c r="J20222" s="1" t="s">
        <v>25394</v>
      </c>
      <c r="K20222" s="1" t="s">
        <v>25431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15867</v>
      </c>
      <c r="B20223" s="1" t="e">
        <f aca="false">IF(COUNTIF($G$1:$G$12712,G20223&gt;0),0,INDEX($A$1:$A$12712,MATCH(G20223,$G$1:$G$12712,0)))</f>
        <v>#N/A</v>
      </c>
      <c r="C20223" s="1" t="str">
        <f aca="false">IF(H20223="",F20223,H20223)</f>
        <v>felps 4 - floresville south</v>
      </c>
      <c r="F20223" s="5"/>
      <c r="G20223" s="1" t="n">
        <v>64825</v>
      </c>
      <c r="H20223" s="1" t="s">
        <v>25852</v>
      </c>
      <c r="I20223" s="1" t="n">
        <v>64083</v>
      </c>
      <c r="J20223" s="1" t="s">
        <v>25394</v>
      </c>
      <c r="K20223" s="1" t="s">
        <v>25431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15868</v>
      </c>
      <c r="B20224" s="1" t="e">
        <f aca="false">IF(COUNTIF($G$1:$G$12712,G20224&gt;0),0,INDEX($A$1:$A$12712,MATCH(G20224,$G$1:$G$12712,0)))</f>
        <v>#N/A</v>
      </c>
      <c r="C20224" s="1" t="str">
        <f aca="false">IF(H20224="",F20224,H20224)</f>
        <v>felps 5- floresville south</v>
      </c>
      <c r="F20224" s="5"/>
      <c r="G20224" s="1" t="n">
        <v>64826</v>
      </c>
      <c r="H20224" s="1" t="s">
        <v>25853</v>
      </c>
      <c r="I20224" s="1" t="n">
        <v>64083</v>
      </c>
      <c r="J20224" s="1" t="s">
        <v>25394</v>
      </c>
      <c r="K20224" s="1" t="s">
        <v>25431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15869</v>
      </c>
      <c r="B20225" s="1" t="e">
        <f aca="false">IF(COUNTIF($G$1:$G$12712,G20225&gt;0),0,INDEX($A$1:$A$12712,MATCH(G20225,$G$1:$G$12712,0)))</f>
        <v>#N/A</v>
      </c>
      <c r="C20225" s="1" t="str">
        <f aca="false">IF(H20225="",F20225,H20225)</f>
        <v>felps 6- floresville west</v>
      </c>
      <c r="F20225" s="5"/>
      <c r="G20225" s="1" t="n">
        <v>64827</v>
      </c>
      <c r="H20225" s="1" t="s">
        <v>25854</v>
      </c>
      <c r="I20225" s="1" t="n">
        <v>64083</v>
      </c>
      <c r="J20225" s="1" t="s">
        <v>25394</v>
      </c>
      <c r="K20225" s="1" t="s">
        <v>25431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15870</v>
      </c>
      <c r="B20226" s="1" t="e">
        <f aca="false">IF(COUNTIF($G$1:$G$12712,G20226&gt;0),0,INDEX($A$1:$A$12712,MATCH(G20226,$G$1:$G$12712,0)))</f>
        <v>#N/A</v>
      </c>
      <c r="C20226" s="1" t="str">
        <f aca="false">IF(H20226="",F20226,H20226)</f>
        <v>felps 7- floresville west</v>
      </c>
      <c r="F20226" s="5"/>
      <c r="G20226" s="1" t="n">
        <v>64828</v>
      </c>
      <c r="H20226" s="1" t="s">
        <v>25855</v>
      </c>
      <c r="I20226" s="1" t="n">
        <v>64083</v>
      </c>
      <c r="J20226" s="1" t="s">
        <v>25394</v>
      </c>
      <c r="K20226" s="1" t="s">
        <v>25431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15871</v>
      </c>
      <c r="B20227" s="1" t="e">
        <f aca="false">IF(COUNTIF($G$1:$G$12712,G20227&gt;0),0,INDEX($A$1:$A$12712,MATCH(G20227,$G$1:$G$12712,0)))</f>
        <v>#N/A</v>
      </c>
      <c r="C20227" s="1" t="str">
        <f aca="false">IF(H20227="",F20227,H20227)</f>
        <v>catalina express</v>
      </c>
      <c r="F20227" s="5"/>
      <c r="G20227" s="1" t="n">
        <v>64836</v>
      </c>
      <c r="H20227" s="1" t="s">
        <v>25856</v>
      </c>
      <c r="I20227" s="1" t="n">
        <v>60950</v>
      </c>
      <c r="J20227" s="1" t="s">
        <v>25857</v>
      </c>
      <c r="K20227" s="1" t="s">
        <v>25431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15872</v>
      </c>
      <c r="B20228" s="1" t="e">
        <f aca="false">IF(COUNTIF($G$1:$G$12712,G20228&gt;0),0,INDEX($A$1:$A$12712,MATCH(G20228,$G$1:$G$12712,0)))</f>
        <v>#N/A</v>
      </c>
      <c r="C20228" s="1" t="str">
        <f aca="false">IF(H20228="",F20228,H20228)</f>
        <v>marina south</v>
      </c>
      <c r="F20228" s="5"/>
      <c r="G20228" s="1" t="n">
        <v>64837</v>
      </c>
      <c r="H20228" s="1" t="s">
        <v>25858</v>
      </c>
      <c r="I20228" s="1" t="n">
        <v>60950</v>
      </c>
      <c r="J20228" s="1" t="s">
        <v>25857</v>
      </c>
      <c r="K20228" s="1" t="s">
        <v>25431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15873</v>
      </c>
      <c r="B20229" s="1" t="e">
        <f aca="false">IF(COUNTIF($G$1:$G$12712,G20229&gt;0),0,INDEX($A$1:$A$12712,MATCH(G20229,$G$1:$G$12712,0)))</f>
        <v>#N/A</v>
      </c>
      <c r="C20229" s="1" t="str">
        <f aca="false">IF(H20229="",F20229,H20229)</f>
        <v>novel blilie solar llc</v>
      </c>
      <c r="F20229" s="5"/>
      <c r="G20229" s="1" t="n">
        <v>64865</v>
      </c>
      <c r="H20229" s="1" t="s">
        <v>25859</v>
      </c>
      <c r="I20229" s="1" t="n">
        <v>64377</v>
      </c>
      <c r="J20229" s="1" t="s">
        <v>25859</v>
      </c>
      <c r="K20229" s="1" t="s">
        <v>25431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15874</v>
      </c>
      <c r="B20230" s="1" t="e">
        <f aca="false">IF(COUNTIF($G$1:$G$12712,G20230&gt;0),0,INDEX($A$1:$A$12712,MATCH(G20230,$G$1:$G$12712,0)))</f>
        <v>#N/A</v>
      </c>
      <c r="C20230" s="1" t="str">
        <f aca="false">IF(H20230="",F20230,H20230)</f>
        <v>uss wildcat solar llc</v>
      </c>
      <c r="F20230" s="5"/>
      <c r="G20230" s="1" t="n">
        <v>64866</v>
      </c>
      <c r="H20230" s="1" t="s">
        <v>25860</v>
      </c>
      <c r="I20230" s="1" t="n">
        <v>64375</v>
      </c>
      <c r="J20230" s="1" t="s">
        <v>25860</v>
      </c>
      <c r="K20230" s="1" t="s">
        <v>25431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15875</v>
      </c>
      <c r="B20231" s="1" t="e">
        <f aca="false">IF(COUNTIF($G$1:$G$12712,G20231&gt;0),0,INDEX($A$1:$A$12712,MATCH(G20231,$G$1:$G$12712,0)))</f>
        <v>#N/A</v>
      </c>
      <c r="C20231" s="1" t="str">
        <f aca="false">IF(H20231="",F20231,H20231)</f>
        <v>helen csg 1 llc</v>
      </c>
      <c r="F20231" s="5"/>
      <c r="G20231" s="1" t="n">
        <v>64869</v>
      </c>
      <c r="H20231" s="1" t="s">
        <v>25861</v>
      </c>
      <c r="I20231" s="1" t="n">
        <v>64373</v>
      </c>
      <c r="J20231" s="1" t="s">
        <v>25861</v>
      </c>
      <c r="K20231" s="1" t="s">
        <v>25431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15876</v>
      </c>
      <c r="B20232" s="1" t="e">
        <f aca="false">IF(COUNTIF($G$1:$G$12712,G20232&gt;0),0,INDEX($A$1:$A$12712,MATCH(G20232,$G$1:$G$12712,0)))</f>
        <v>#N/A</v>
      </c>
      <c r="C20232" s="1" t="str">
        <f aca="false">IF(H20232="",F20232,H20232)</f>
        <v>uss quail solar llc</v>
      </c>
      <c r="F20232" s="5"/>
      <c r="G20232" s="1" t="n">
        <v>64870</v>
      </c>
      <c r="H20232" s="1" t="s">
        <v>25862</v>
      </c>
      <c r="I20232" s="1" t="n">
        <v>64374</v>
      </c>
      <c r="J20232" s="1" t="s">
        <v>25862</v>
      </c>
      <c r="K20232" s="1" t="s">
        <v>25431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15877</v>
      </c>
      <c r="B20233" s="1" t="e">
        <f aca="false">IF(COUNTIF($G$1:$G$12712,G20233&gt;0),0,INDEX($A$1:$A$12712,MATCH(G20233,$G$1:$G$12712,0)))</f>
        <v>#N/A</v>
      </c>
      <c r="C20233" s="1" t="str">
        <f aca="false">IF(H20233="",F20233,H20233)</f>
        <v>uss danube solar llc</v>
      </c>
      <c r="F20233" s="5"/>
      <c r="G20233" s="1" t="n">
        <v>64871</v>
      </c>
      <c r="H20233" s="1" t="s">
        <v>25863</v>
      </c>
      <c r="I20233" s="1" t="n">
        <v>64376</v>
      </c>
      <c r="J20233" s="1" t="s">
        <v>25863</v>
      </c>
      <c r="K20233" s="1" t="s">
        <v>25431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15878</v>
      </c>
      <c r="B20234" s="1" t="e">
        <f aca="false">IF(COUNTIF($G$1:$G$12712,G20234&gt;0),0,INDEX($A$1:$A$12712,MATCH(G20234,$G$1:$G$12712,0)))</f>
        <v>#N/A</v>
      </c>
      <c r="C20234" s="1" t="str">
        <f aca="false">IF(H20234="",F20234,H20234)</f>
        <v>aec- santa rosa solar</v>
      </c>
      <c r="F20234" s="5"/>
      <c r="G20234" s="1" t="n">
        <v>64819</v>
      </c>
      <c r="H20234" s="1" t="s">
        <v>25864</v>
      </c>
      <c r="I20234" s="1" t="n">
        <v>694</v>
      </c>
      <c r="J20234" s="1" t="s">
        <v>25865</v>
      </c>
      <c r="K20234" s="1" t="s">
        <v>25431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15879</v>
      </c>
      <c r="B20235" s="1" t="e">
        <f aca="false">IF(COUNTIF($G$1:$G$12712,G20235&gt;0),0,INDEX($A$1:$A$12712,MATCH(G20235,$G$1:$G$12712,0)))</f>
        <v>#N/A</v>
      </c>
      <c r="C20235" s="1" t="str">
        <f aca="false">IF(H20235="",F20235,H20235)</f>
        <v>arizona falls</v>
      </c>
      <c r="F20235" s="5"/>
      <c r="G20235" s="1" t="n">
        <v>7933</v>
      </c>
      <c r="H20235" s="1" t="s">
        <v>25866</v>
      </c>
      <c r="I20235" s="1" t="n">
        <v>16572</v>
      </c>
      <c r="J20235" s="1" t="s">
        <v>25867</v>
      </c>
      <c r="K20235" s="1" t="s">
        <v>25431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15880</v>
      </c>
      <c r="B20236" s="1" t="e">
        <f aca="false">IF(COUNTIF($G$1:$G$12712,G20236&gt;0),0,INDEX($A$1:$A$12712,MATCH(G20236,$G$1:$G$12712,0)))</f>
        <v>#N/A</v>
      </c>
      <c r="C20236" s="1" t="str">
        <f aca="false">IF(H20236="",F20236,H20236)</f>
        <v>rice two solar csg</v>
      </c>
      <c r="F20236" s="5"/>
      <c r="G20236" s="1" t="n">
        <v>64480</v>
      </c>
      <c r="H20236" s="1" t="s">
        <v>25868</v>
      </c>
      <c r="I20236" s="1" t="n">
        <v>64147</v>
      </c>
      <c r="J20236" s="1" t="s">
        <v>25869</v>
      </c>
      <c r="K20236" s="1" t="s">
        <v>25431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15881</v>
      </c>
      <c r="B20237" s="1" t="e">
        <f aca="false">IF(COUNTIF($G$1:$G$12712,G20237&gt;0),0,INDEX($A$1:$A$12712,MATCH(G20237,$G$1:$G$12712,0)))</f>
        <v>#N/A</v>
      </c>
      <c r="C20237" s="1" t="str">
        <f aca="false">IF(H20237="",F20237,H20237)</f>
        <v>indian river hydro i</v>
      </c>
      <c r="F20237" s="5"/>
      <c r="G20237" s="1" t="n">
        <v>7608</v>
      </c>
      <c r="H20237" s="1" t="s">
        <v>25870</v>
      </c>
      <c r="I20237" s="1" t="n">
        <v>18541</v>
      </c>
      <c r="J20237" s="1" t="s">
        <v>25871</v>
      </c>
      <c r="K20237" s="1" t="s">
        <v>25431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15882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230</v>
      </c>
      <c r="H20238" s="1"/>
      <c r="K20238" s="1" t="s">
        <v>25431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15883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234</v>
      </c>
      <c r="H20239" s="1"/>
      <c r="K20239" s="1" t="s">
        <v>25431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15884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278</v>
      </c>
      <c r="H20240" s="1"/>
      <c r="K20240" s="1" t="s">
        <v>25431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15885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343</v>
      </c>
      <c r="H20241" s="1"/>
      <c r="K20241" s="1" t="s">
        <v>25431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15886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346</v>
      </c>
      <c r="H20242" s="1"/>
      <c r="K20242" s="1" t="s">
        <v>25431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15887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347</v>
      </c>
      <c r="H20243" s="1"/>
      <c r="K20243" s="1" t="s">
        <v>25431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15888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348</v>
      </c>
      <c r="H20244" s="1"/>
      <c r="K20244" s="1" t="s">
        <v>25431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15889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349</v>
      </c>
      <c r="H20245" s="1"/>
      <c r="K20245" s="1" t="s">
        <v>25431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15890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359</v>
      </c>
      <c r="H20246" s="1"/>
      <c r="K20246" s="1" t="s">
        <v>25431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15891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364</v>
      </c>
      <c r="H20247" s="1"/>
      <c r="K20247" s="1" t="s">
        <v>25431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15892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395</v>
      </c>
      <c r="H20248" s="1"/>
      <c r="K20248" s="1" t="s">
        <v>25431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15893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459</v>
      </c>
      <c r="H20249" s="1"/>
      <c r="K20249" s="1" t="s">
        <v>25431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15894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461</v>
      </c>
      <c r="H20250" s="1"/>
      <c r="K20250" s="1" t="s">
        <v>25431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15895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475</v>
      </c>
      <c r="H20251" s="1"/>
      <c r="K20251" s="1" t="s">
        <v>25431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15896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509</v>
      </c>
      <c r="H20252" s="1"/>
      <c r="K20252" s="1" t="s">
        <v>25431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15897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522</v>
      </c>
      <c r="H20253" s="1"/>
      <c r="K20253" s="1" t="s">
        <v>25431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15898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549</v>
      </c>
      <c r="H20254" s="1"/>
      <c r="K20254" s="1" t="s">
        <v>25431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15899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580</v>
      </c>
      <c r="H20255" s="1"/>
      <c r="K20255" s="1" t="s">
        <v>25431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15900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582</v>
      </c>
      <c r="H20256" s="1"/>
      <c r="K20256" s="1" t="s">
        <v>25431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15901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635</v>
      </c>
      <c r="H20257" s="1"/>
      <c r="K20257" s="1" t="s">
        <v>25431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15902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705</v>
      </c>
      <c r="H20258" s="1"/>
      <c r="K20258" s="1" t="s">
        <v>25431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15903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721</v>
      </c>
      <c r="H20259" s="1"/>
      <c r="K20259" s="1" t="s">
        <v>25431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15904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763</v>
      </c>
      <c r="H20260" s="1"/>
      <c r="K20260" s="1" t="s">
        <v>25431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15905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830</v>
      </c>
      <c r="H20261" s="1"/>
      <c r="K20261" s="1" t="s">
        <v>25431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15906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832</v>
      </c>
      <c r="H20262" s="1"/>
      <c r="K20262" s="1" t="s">
        <v>25431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15907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845</v>
      </c>
      <c r="H20263" s="1"/>
      <c r="K20263" s="1" t="s">
        <v>25431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15908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847</v>
      </c>
      <c r="H20264" s="1"/>
      <c r="K20264" s="1" t="s">
        <v>25431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15909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848</v>
      </c>
      <c r="H20265" s="1"/>
      <c r="K20265" s="1" t="s">
        <v>25431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15910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977</v>
      </c>
      <c r="H20266" s="1"/>
      <c r="K20266" s="1" t="s">
        <v>25431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15911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1000</v>
      </c>
      <c r="H20267" s="1"/>
      <c r="K20267" s="1" t="s">
        <v>25431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15912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1025</v>
      </c>
      <c r="H20268" s="1"/>
      <c r="K20268" s="1" t="s">
        <v>25431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15913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1050</v>
      </c>
      <c r="H20269" s="1"/>
      <c r="K20269" s="1" t="s">
        <v>25431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15914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1053</v>
      </c>
      <c r="H20270" s="1"/>
      <c r="K20270" s="1" t="s">
        <v>25431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15915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1065</v>
      </c>
      <c r="H20271" s="1"/>
      <c r="K20271" s="1" t="s">
        <v>25431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15916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1133</v>
      </c>
      <c r="H20272" s="1"/>
      <c r="K20272" s="1" t="s">
        <v>25431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15917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1196</v>
      </c>
      <c r="H20273" s="1"/>
      <c r="K20273" s="1" t="s">
        <v>25431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15918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1602</v>
      </c>
      <c r="H20274" s="1"/>
      <c r="K20274" s="1" t="s">
        <v>25431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15919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1608</v>
      </c>
      <c r="H20275" s="1"/>
      <c r="K20275" s="1" t="s">
        <v>25431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15920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1779</v>
      </c>
      <c r="H20276" s="1"/>
      <c r="K20276" s="1" t="s">
        <v>25431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15921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1783</v>
      </c>
      <c r="H20277" s="1"/>
      <c r="K20277" s="1" t="s">
        <v>25431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15922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1828</v>
      </c>
      <c r="H20278" s="1"/>
      <c r="K20278" s="1" t="s">
        <v>25431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15923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1833</v>
      </c>
      <c r="H20279" s="1"/>
      <c r="K20279" s="1" t="s">
        <v>25431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15924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1839</v>
      </c>
      <c r="H20280" s="1"/>
      <c r="K20280" s="1" t="s">
        <v>25431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15925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1857</v>
      </c>
      <c r="H20281" s="1"/>
      <c r="K20281" s="1" t="s">
        <v>25431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15926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1863</v>
      </c>
      <c r="H20282" s="1"/>
      <c r="K20282" s="1" t="s">
        <v>25431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15927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1938</v>
      </c>
      <c r="H20283" s="1"/>
      <c r="K20283" s="1" t="s">
        <v>25431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15928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1941</v>
      </c>
      <c r="H20284" s="1"/>
      <c r="K20284" s="1" t="s">
        <v>25431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15929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1947</v>
      </c>
      <c r="H20285" s="1"/>
      <c r="K20285" s="1" t="s">
        <v>25431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15930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1949</v>
      </c>
      <c r="H20286" s="1"/>
      <c r="K20286" s="1" t="s">
        <v>25431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15931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2087</v>
      </c>
      <c r="H20287" s="1"/>
      <c r="K20287" s="1" t="s">
        <v>25431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15932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2252</v>
      </c>
      <c r="H20288" s="1"/>
      <c r="K20288" s="1" t="s">
        <v>25431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15933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2272</v>
      </c>
      <c r="H20289" s="1"/>
      <c r="K20289" s="1" t="s">
        <v>25431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15934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2323</v>
      </c>
      <c r="H20290" s="1"/>
      <c r="K20290" s="1" t="s">
        <v>25431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15935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2637</v>
      </c>
      <c r="H20291" s="1"/>
      <c r="K20291" s="1" t="s">
        <v>25431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15936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2717</v>
      </c>
      <c r="H20292" s="1"/>
      <c r="K20292" s="1" t="s">
        <v>25431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15937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2742</v>
      </c>
      <c r="H20293" s="1"/>
      <c r="K20293" s="1" t="s">
        <v>25431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15938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2744</v>
      </c>
      <c r="H20294" s="1"/>
      <c r="K20294" s="1" t="s">
        <v>25431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15939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3042</v>
      </c>
      <c r="H20295" s="1"/>
      <c r="K20295" s="1" t="s">
        <v>25431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15940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3069</v>
      </c>
      <c r="H20296" s="1"/>
      <c r="K20296" s="1" t="s">
        <v>25431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15941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3634</v>
      </c>
      <c r="H20297" s="1"/>
      <c r="K20297" s="1" t="s">
        <v>25431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15942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3635</v>
      </c>
      <c r="H20298" s="1"/>
      <c r="K20298" s="1" t="s">
        <v>25431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15943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3636</v>
      </c>
      <c r="H20299" s="1"/>
      <c r="K20299" s="1" t="s">
        <v>25431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15944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3641</v>
      </c>
      <c r="H20300" s="1"/>
      <c r="K20300" s="1" t="s">
        <v>25431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15945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3647</v>
      </c>
      <c r="H20301" s="1"/>
      <c r="K20301" s="1" t="s">
        <v>25431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15946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3664</v>
      </c>
      <c r="H20302" s="1"/>
      <c r="K20302" s="1" t="s">
        <v>25431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15947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3668</v>
      </c>
      <c r="H20303" s="1"/>
      <c r="K20303" s="1" t="s">
        <v>25431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15948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3673</v>
      </c>
      <c r="H20304" s="1"/>
      <c r="K20304" s="1" t="s">
        <v>25431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15949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3674</v>
      </c>
      <c r="H20305" s="1"/>
      <c r="K20305" s="1" t="s">
        <v>25431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15950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3679</v>
      </c>
      <c r="H20306" s="1"/>
      <c r="K20306" s="1" t="s">
        <v>25431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15951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3680</v>
      </c>
      <c r="H20307" s="1"/>
      <c r="K20307" s="1" t="s">
        <v>25431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15952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3681</v>
      </c>
      <c r="H20308" s="1"/>
      <c r="K20308" s="1" t="s">
        <v>25431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15953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3682</v>
      </c>
      <c r="H20309" s="1"/>
      <c r="K20309" s="1" t="s">
        <v>25431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15954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3685</v>
      </c>
      <c r="H20310" s="1"/>
      <c r="K20310" s="1" t="s">
        <v>25431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15955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3689</v>
      </c>
      <c r="H20311" s="1"/>
      <c r="K20311" s="1" t="s">
        <v>25431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15956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3690</v>
      </c>
      <c r="H20312" s="1"/>
      <c r="K20312" s="1" t="s">
        <v>25431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15957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3692</v>
      </c>
      <c r="H20313" s="1"/>
      <c r="K20313" s="1" t="s">
        <v>25431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15958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3705</v>
      </c>
      <c r="H20314" s="1"/>
      <c r="K20314" s="1" t="s">
        <v>25431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15959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3707</v>
      </c>
      <c r="H20315" s="1"/>
      <c r="K20315" s="1" t="s">
        <v>25431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15960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3713</v>
      </c>
      <c r="H20316" s="1"/>
      <c r="K20316" s="1" t="s">
        <v>25431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15961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3718</v>
      </c>
      <c r="H20317" s="1"/>
      <c r="K20317" s="1" t="s">
        <v>25431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15962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3719</v>
      </c>
      <c r="H20318" s="1"/>
      <c r="K20318" s="1" t="s">
        <v>25431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15963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3721</v>
      </c>
      <c r="H20319" s="1"/>
      <c r="K20319" s="1" t="s">
        <v>25431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15964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3727</v>
      </c>
      <c r="H20320" s="1"/>
      <c r="K20320" s="1" t="s">
        <v>25431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15965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3757</v>
      </c>
      <c r="H20321" s="1"/>
      <c r="K20321" s="1" t="s">
        <v>25431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15966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3763</v>
      </c>
      <c r="H20322" s="1"/>
      <c r="K20322" s="1" t="s">
        <v>25431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15967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3856</v>
      </c>
      <c r="H20323" s="1"/>
      <c r="K20323" s="1" t="s">
        <v>25431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15968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3857</v>
      </c>
      <c r="H20324" s="1"/>
      <c r="K20324" s="1" t="s">
        <v>25431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15969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3892</v>
      </c>
      <c r="H20325" s="1"/>
      <c r="K20325" s="1" t="s">
        <v>25431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15970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3978</v>
      </c>
      <c r="H20326" s="1"/>
      <c r="K20326" s="1" t="s">
        <v>25431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15971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3985</v>
      </c>
      <c r="H20327" s="1"/>
      <c r="K20327" s="1" t="s">
        <v>25431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15972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3997</v>
      </c>
      <c r="H20328" s="1"/>
      <c r="K20328" s="1" t="s">
        <v>25431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15973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4010</v>
      </c>
      <c r="H20329" s="1"/>
      <c r="K20329" s="1" t="s">
        <v>25431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15974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4058</v>
      </c>
      <c r="H20330" s="1"/>
      <c r="K20330" s="1" t="s">
        <v>25431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15975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4066</v>
      </c>
      <c r="H20331" s="1"/>
      <c r="K20331" s="1" t="s">
        <v>25431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15976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4069</v>
      </c>
      <c r="H20332" s="1"/>
      <c r="K20332" s="1" t="s">
        <v>25431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15977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4070</v>
      </c>
      <c r="H20333" s="1"/>
      <c r="K20333" s="1" t="s">
        <v>25431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15978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4128</v>
      </c>
      <c r="H20334" s="1"/>
      <c r="K20334" s="1" t="s">
        <v>25431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15979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4134</v>
      </c>
      <c r="H20335" s="1"/>
      <c r="K20335" s="1" t="s">
        <v>25431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15980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4205</v>
      </c>
      <c r="H20336" s="1"/>
      <c r="K20336" s="1" t="s">
        <v>25431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15981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4211</v>
      </c>
      <c r="H20337" s="1"/>
      <c r="K20337" s="1" t="s">
        <v>25431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15982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4229</v>
      </c>
      <c r="H20338" s="1"/>
      <c r="K20338" s="1" t="s">
        <v>25431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15983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4246</v>
      </c>
      <c r="H20339" s="1"/>
      <c r="K20339" s="1" t="s">
        <v>25431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15984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4247</v>
      </c>
      <c r="H20340" s="1"/>
      <c r="K20340" s="1" t="s">
        <v>25431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15985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4248</v>
      </c>
      <c r="H20341" s="1"/>
      <c r="K20341" s="1" t="s">
        <v>25431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15986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4250</v>
      </c>
      <c r="H20342" s="1"/>
      <c r="K20342" s="1" t="s">
        <v>25431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15987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4252</v>
      </c>
      <c r="H20343" s="1"/>
      <c r="K20343" s="1" t="s">
        <v>25431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15988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6182</v>
      </c>
      <c r="H20344" s="1"/>
      <c r="K20344" s="1" t="s">
        <v>25431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15989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6308</v>
      </c>
      <c r="H20345" s="1"/>
      <c r="K20345" s="1" t="s">
        <v>25431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15990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6310</v>
      </c>
      <c r="H20346" s="1"/>
      <c r="K20346" s="1" t="s">
        <v>25431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15991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6312</v>
      </c>
      <c r="H20347" s="1"/>
      <c r="K20347" s="1" t="s">
        <v>25431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15992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6313</v>
      </c>
      <c r="H20348" s="1"/>
      <c r="K20348" s="1" t="s">
        <v>25431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15993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6315</v>
      </c>
      <c r="H20349" s="1"/>
      <c r="K20349" s="1" t="s">
        <v>25431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15994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6316</v>
      </c>
      <c r="H20350" s="1"/>
      <c r="K20350" s="1" t="s">
        <v>25431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15995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6317</v>
      </c>
      <c r="H20351" s="1"/>
      <c r="K20351" s="1" t="s">
        <v>25431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15996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6318</v>
      </c>
      <c r="H20352" s="1"/>
      <c r="K20352" s="1" t="s">
        <v>25431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15997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6320</v>
      </c>
      <c r="H20353" s="1"/>
      <c r="K20353" s="1" t="s">
        <v>25431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15998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6321</v>
      </c>
      <c r="H20354" s="1"/>
      <c r="K20354" s="1" t="s">
        <v>25431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15999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6322</v>
      </c>
      <c r="H20355" s="1"/>
      <c r="K20355" s="1" t="s">
        <v>25431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16000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6324</v>
      </c>
      <c r="H20356" s="1"/>
      <c r="K20356" s="1" t="s">
        <v>25431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16001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6325</v>
      </c>
      <c r="H20357" s="1"/>
      <c r="K20357" s="1" t="s">
        <v>25431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16002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6326</v>
      </c>
      <c r="H20358" s="1"/>
      <c r="K20358" s="1" t="s">
        <v>25431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16003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6327</v>
      </c>
      <c r="H20359" s="1"/>
      <c r="K20359" s="1" t="s">
        <v>25431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16004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6328</v>
      </c>
      <c r="H20360" s="1"/>
      <c r="K20360" s="1" t="s">
        <v>25431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16005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6331</v>
      </c>
      <c r="H20361" s="1"/>
      <c r="K20361" s="1" t="s">
        <v>25431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16006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6332</v>
      </c>
      <c r="H20362" s="1"/>
      <c r="K20362" s="1" t="s">
        <v>25431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16007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6334</v>
      </c>
      <c r="H20363" s="1"/>
      <c r="K20363" s="1" t="s">
        <v>25431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16008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6335</v>
      </c>
      <c r="H20364" s="1"/>
      <c r="K20364" s="1" t="s">
        <v>25431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16009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6337</v>
      </c>
      <c r="H20365" s="1"/>
      <c r="K20365" s="1" t="s">
        <v>25431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16010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6340</v>
      </c>
      <c r="H20366" s="1"/>
      <c r="K20366" s="1" t="s">
        <v>25431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16011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6342</v>
      </c>
      <c r="H20367" s="1"/>
      <c r="K20367" s="1" t="s">
        <v>25431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16012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6343</v>
      </c>
      <c r="H20368" s="1"/>
      <c r="K20368" s="1" t="s">
        <v>25431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16013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6344</v>
      </c>
      <c r="H20369" s="1"/>
      <c r="K20369" s="1" t="s">
        <v>25431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16014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6346</v>
      </c>
      <c r="H20370" s="1"/>
      <c r="K20370" s="1" t="s">
        <v>25431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16015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6347</v>
      </c>
      <c r="H20371" s="1"/>
      <c r="K20371" s="1" t="s">
        <v>25431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16016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6349</v>
      </c>
      <c r="H20372" s="1"/>
      <c r="K20372" s="1" t="s">
        <v>25431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16017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6350</v>
      </c>
      <c r="H20373" s="1"/>
      <c r="K20373" s="1" t="s">
        <v>25431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16018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6351</v>
      </c>
      <c r="H20374" s="1"/>
      <c r="K20374" s="1" t="s">
        <v>25431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16019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6367</v>
      </c>
      <c r="H20375" s="1"/>
      <c r="K20375" s="1" t="s">
        <v>25431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16020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6370</v>
      </c>
      <c r="H20376" s="1"/>
      <c r="K20376" s="1" t="s">
        <v>25431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16021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6453</v>
      </c>
      <c r="H20377" s="1"/>
      <c r="K20377" s="1" t="s">
        <v>25431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16022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6454</v>
      </c>
      <c r="H20378" s="1"/>
      <c r="K20378" s="1" t="s">
        <v>25431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16023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6457</v>
      </c>
      <c r="H20379" s="1"/>
      <c r="K20379" s="1" t="s">
        <v>25431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16024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6534</v>
      </c>
      <c r="H20380" s="1"/>
      <c r="K20380" s="1" t="s">
        <v>25431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16025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6536</v>
      </c>
      <c r="H20381" s="1"/>
      <c r="K20381" s="1" t="s">
        <v>25431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16026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6538</v>
      </c>
      <c r="H20382" s="1"/>
      <c r="K20382" s="1" t="s">
        <v>25431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16027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6540</v>
      </c>
      <c r="H20383" s="1"/>
      <c r="K20383" s="1" t="s">
        <v>25431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16028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6556</v>
      </c>
      <c r="H20384" s="1"/>
      <c r="K20384" s="1" t="s">
        <v>25431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16029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6557</v>
      </c>
      <c r="H20385" s="1"/>
      <c r="K20385" s="1" t="s">
        <v>25431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16030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6576</v>
      </c>
      <c r="H20386" s="1"/>
      <c r="K20386" s="1" t="s">
        <v>25431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16031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6583</v>
      </c>
      <c r="H20387" s="1"/>
      <c r="K20387" s="1" t="s">
        <v>25431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16032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7016</v>
      </c>
      <c r="H20388" s="1"/>
      <c r="K20388" s="1" t="s">
        <v>25431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16033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7027</v>
      </c>
      <c r="H20389" s="1"/>
      <c r="K20389" s="1" t="s">
        <v>25431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16034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7043</v>
      </c>
      <c r="H20390" s="1"/>
      <c r="K20390" s="1" t="s">
        <v>25431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16035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7049</v>
      </c>
      <c r="H20391" s="1"/>
      <c r="K20391" s="1" t="s">
        <v>25431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16036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7050</v>
      </c>
      <c r="H20392" s="1"/>
      <c r="K20392" s="1" t="s">
        <v>25431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16037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7069</v>
      </c>
      <c r="H20393" s="1"/>
      <c r="K20393" s="1" t="s">
        <v>25431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16038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7077</v>
      </c>
      <c r="H20394" s="1"/>
      <c r="K20394" s="1" t="s">
        <v>25431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16039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7098</v>
      </c>
      <c r="H20395" s="1"/>
      <c r="K20395" s="1" t="s">
        <v>25431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16040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7117</v>
      </c>
      <c r="H20396" s="1"/>
      <c r="K20396" s="1" t="s">
        <v>25431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16041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7133</v>
      </c>
      <c r="H20397" s="1"/>
      <c r="K20397" s="1" t="s">
        <v>25431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16042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7143</v>
      </c>
      <c r="H20398" s="1"/>
      <c r="K20398" s="1" t="s">
        <v>25431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16043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7150</v>
      </c>
      <c r="H20399" s="1"/>
      <c r="K20399" s="1" t="s">
        <v>25431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16044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7171</v>
      </c>
      <c r="H20400" s="1"/>
      <c r="K20400" s="1" t="s">
        <v>25431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16045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7176</v>
      </c>
      <c r="H20401" s="1"/>
      <c r="K20401" s="1" t="s">
        <v>25431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16046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7180</v>
      </c>
      <c r="H20402" s="1"/>
      <c r="K20402" s="1" t="s">
        <v>25431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16047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7224</v>
      </c>
      <c r="H20403" s="1"/>
      <c r="K20403" s="1" t="s">
        <v>25431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16048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7249</v>
      </c>
      <c r="H20404" s="1"/>
      <c r="K20404" s="1" t="s">
        <v>25431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16049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7293</v>
      </c>
      <c r="H20405" s="1"/>
      <c r="K20405" s="1" t="s">
        <v>25431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16050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7332</v>
      </c>
      <c r="H20406" s="1"/>
      <c r="K20406" s="1" t="s">
        <v>25431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16051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7333</v>
      </c>
      <c r="H20407" s="1"/>
      <c r="K20407" s="1" t="s">
        <v>25431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16052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7340</v>
      </c>
      <c r="H20408" s="1"/>
      <c r="K20408" s="1" t="s">
        <v>25431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16053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7341</v>
      </c>
      <c r="H20409" s="1"/>
      <c r="K20409" s="1" t="s">
        <v>25431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16054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7342</v>
      </c>
      <c r="H20410" s="1"/>
      <c r="K20410" s="1" t="s">
        <v>25431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16055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7362</v>
      </c>
      <c r="H20411" s="1"/>
      <c r="K20411" s="1" t="s">
        <v>25431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16056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7371</v>
      </c>
      <c r="H20412" s="1"/>
      <c r="K20412" s="1" t="s">
        <v>25431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16057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7374</v>
      </c>
      <c r="H20413" s="1"/>
      <c r="K20413" s="1" t="s">
        <v>25431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16058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7375</v>
      </c>
      <c r="H20414" s="1"/>
      <c r="K20414" s="1" t="s">
        <v>25431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16059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7388</v>
      </c>
      <c r="H20415" s="1"/>
      <c r="K20415" s="1" t="s">
        <v>25431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16060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7523</v>
      </c>
      <c r="H20416" s="1"/>
      <c r="K20416" s="1" t="s">
        <v>25431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16061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7590</v>
      </c>
      <c r="H20417" s="1"/>
      <c r="K20417" s="1" t="s">
        <v>25431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16062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7696</v>
      </c>
      <c r="H20418" s="1"/>
      <c r="K20418" s="1" t="s">
        <v>25431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16063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7718</v>
      </c>
      <c r="H20419" s="1"/>
      <c r="K20419" s="1" t="s">
        <v>25431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16064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7750</v>
      </c>
      <c r="H20420" s="1"/>
      <c r="K20420" s="1" t="s">
        <v>25431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16065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7753</v>
      </c>
      <c r="H20421" s="1"/>
      <c r="K20421" s="1" t="s">
        <v>25431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16066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7792</v>
      </c>
      <c r="H20422" s="1"/>
      <c r="K20422" s="1" t="s">
        <v>25431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16067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7804</v>
      </c>
      <c r="H20423" s="1"/>
      <c r="K20423" s="1" t="s">
        <v>25431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16068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7812</v>
      </c>
      <c r="H20424" s="1"/>
      <c r="K20424" s="1" t="s">
        <v>25431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16069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7823</v>
      </c>
      <c r="H20425" s="1"/>
      <c r="K20425" s="1" t="s">
        <v>25431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16070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7861</v>
      </c>
      <c r="H20426" s="1"/>
      <c r="K20426" s="1" t="s">
        <v>25431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16071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7949</v>
      </c>
      <c r="H20427" s="1"/>
      <c r="K20427" s="1" t="s">
        <v>25431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16072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7951</v>
      </c>
      <c r="H20428" s="1"/>
      <c r="K20428" s="1" t="s">
        <v>25431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16073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7952</v>
      </c>
      <c r="H20429" s="1"/>
      <c r="K20429" s="1" t="s">
        <v>25431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16074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8109</v>
      </c>
      <c r="H20430" s="1"/>
      <c r="K20430" s="1" t="s">
        <v>25431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16075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8802</v>
      </c>
      <c r="H20431" s="1"/>
      <c r="K20431" s="1" t="s">
        <v>25431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16076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8806</v>
      </c>
      <c r="H20432" s="1"/>
      <c r="K20432" s="1" t="s">
        <v>25431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16077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8814</v>
      </c>
      <c r="H20433" s="1"/>
      <c r="K20433" s="1" t="s">
        <v>25431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16078</v>
      </c>
      <c r="B20434" s="1" t="e">
        <f aca="false">IF(COUNTIF($G$1:$G$12712,G20434&gt;0),0,INDEX($A$1:$A$12712,MATCH(G20434,$G$1:$G$12712,0)))</f>
        <v>#N/A</v>
      </c>
      <c r="C20434" s="1" t="n">
        <f aca="false">IF(H20434="",F20434,H20434)</f>
        <v>0</v>
      </c>
      <c r="F20434" s="5"/>
      <c r="G20434" s="1" t="n">
        <v>8822</v>
      </c>
      <c r="H20434" s="1"/>
      <c r="K20434" s="1" t="s">
        <v>25431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16079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10038</v>
      </c>
      <c r="H20435" s="1"/>
      <c r="K20435" s="1" t="s">
        <v>25431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16080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10054</v>
      </c>
      <c r="H20436" s="1"/>
      <c r="K20436" s="1" t="s">
        <v>25431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16081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10236</v>
      </c>
      <c r="H20437" s="1"/>
      <c r="K20437" s="1" t="s">
        <v>25431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16082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10383</v>
      </c>
      <c r="H20438" s="1"/>
      <c r="K20438" s="1" t="s">
        <v>25431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16083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10852</v>
      </c>
      <c r="H20439" s="1"/>
      <c r="K20439" s="1" t="s">
        <v>25431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16084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50009</v>
      </c>
      <c r="H20440" s="1"/>
      <c r="K20440" s="1" t="s">
        <v>25431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16085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50048</v>
      </c>
      <c r="H20441" s="1"/>
      <c r="K20441" s="1" t="s">
        <v>25431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16086</v>
      </c>
      <c r="B20442" s="1" t="e">
        <f aca="false">IF(COUNTIF($G$1:$G$12712,G20442&gt;0),0,INDEX($A$1:$A$12712,MATCH(G20442,$G$1:$G$12712,0)))</f>
        <v>#N/A</v>
      </c>
      <c r="C20442" s="1" t="n">
        <f aca="false">IF(H20442="",F20442,H20442)</f>
        <v>0</v>
      </c>
      <c r="F20442" s="5"/>
      <c r="G20442" s="1" t="n">
        <v>50106</v>
      </c>
      <c r="H20442" s="1"/>
      <c r="K20442" s="1" t="s">
        <v>25431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16087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50258</v>
      </c>
      <c r="H20443" s="1"/>
      <c r="K20443" s="1" t="s">
        <v>25431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16088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50303</v>
      </c>
      <c r="H20444" s="1"/>
      <c r="K20444" s="1" t="s">
        <v>25431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16089</v>
      </c>
      <c r="B20445" s="1" t="e">
        <f aca="false">IF(COUNTIF($G$1:$G$12712,G20445&gt;0),0,INDEX($A$1:$A$12712,MATCH(G20445,$G$1:$G$12712,0)))</f>
        <v>#N/A</v>
      </c>
      <c r="C20445" s="1" t="n">
        <f aca="false">IF(H20445="",F20445,H20445)</f>
        <v>0</v>
      </c>
      <c r="F20445" s="5"/>
      <c r="G20445" s="1" t="n">
        <v>50559</v>
      </c>
      <c r="H20445" s="1"/>
      <c r="K20445" s="1" t="s">
        <v>25431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16090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50705</v>
      </c>
      <c r="H20446" s="1"/>
      <c r="K20446" s="1" t="s">
        <v>25431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16091</v>
      </c>
      <c r="B20447" s="1" t="e">
        <f aca="false">IF(COUNTIF($G$1:$G$12712,G20447&gt;0),0,INDEX($A$1:$A$12712,MATCH(G20447,$G$1:$G$12712,0)))</f>
        <v>#N/A</v>
      </c>
      <c r="C20447" s="1" t="n">
        <f aca="false">IF(H20447="",F20447,H20447)</f>
        <v>0</v>
      </c>
      <c r="F20447" s="5"/>
      <c r="G20447" s="1" t="n">
        <v>50916</v>
      </c>
      <c r="H20447" s="1"/>
      <c r="K20447" s="1" t="s">
        <v>25431</v>
      </c>
    </row>
    <row r="20448" customFormat="false" ht="15" hidden="false" customHeight="true" outlineLevel="0" collapsed="false">
      <c r="A20448" s="1" t="n">
        <f aca="false">IF(IFERROR((MATCH(G20448,$G$1:$G$12712,0)),0),INDEX($A$1:$A$12712,MATCH(G20448,$G$1:$G$12712,0)),MAX($A$2:$A20447)+1)</f>
        <v>16092</v>
      </c>
      <c r="B20448" s="1" t="e">
        <f aca="false">IF(COUNTIF($G$1:$G$12712,G20448&gt;0),0,INDEX($A$1:$A$12712,MATCH(G20448,$G$1:$G$12712,0)))</f>
        <v>#N/A</v>
      </c>
      <c r="C20448" s="1" t="n">
        <f aca="false">IF(H20448="",F20448,H20448)</f>
        <v>0</v>
      </c>
      <c r="F20448" s="5"/>
      <c r="G20448" s="1" t="n">
        <v>52067</v>
      </c>
      <c r="H20448" s="1"/>
      <c r="K20448" s="1" t="s">
        <v>25431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16093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steger</v>
      </c>
      <c r="F20449" s="5"/>
      <c r="G20449" s="1" t="n">
        <v>54309</v>
      </c>
      <c r="H20449" s="1" t="s">
        <v>25872</v>
      </c>
      <c r="I20449" s="1" t="n">
        <v>772</v>
      </c>
      <c r="J20449" s="1" t="s">
        <v>25873</v>
      </c>
      <c r="K20449" s="1" t="s">
        <v>25431</v>
      </c>
    </row>
    <row r="20450" customFormat="false" ht="15" hidden="false" customHeight="true" outlineLevel="0" collapsed="false">
      <c r="A20450" s="1" t="n">
        <f aca="false">IF(IFERROR((MATCH(G20450,$G$1:$G$12712,0)),0),INDEX($A$1:$A$12712,MATCH(G20450,$G$1:$G$12712,0)),MAX($A$2:$A20449)+1)</f>
        <v>16094</v>
      </c>
      <c r="B20450" s="1" t="e">
        <f aca="false">IF(COUNTIF($G$1:$G$12712,G20450&gt;0),0,INDEX($A$1:$A$12712,MATCH(G20450,$G$1:$G$12712,0)))</f>
        <v>#N/A</v>
      </c>
      <c r="C20450" s="1" t="n">
        <f aca="false">IF(H20450="",F20450,H20450)</f>
        <v>0</v>
      </c>
      <c r="F20450" s="5"/>
      <c r="G20450" s="1" t="n">
        <v>54348</v>
      </c>
      <c r="H20450" s="1"/>
      <c r="K20450" s="1" t="s">
        <v>25431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16095</v>
      </c>
      <c r="B20451" s="1" t="e">
        <f aca="false">IF(COUNTIF($G$1:$G$12712,G20451&gt;0),0,INDEX($A$1:$A$12712,MATCH(G20451,$G$1:$G$12712,0)))</f>
        <v>#N/A</v>
      </c>
      <c r="C20451" s="1" t="n">
        <f aca="false">IF(H20451="",F20451,H20451)</f>
        <v>0</v>
      </c>
      <c r="F20451" s="5"/>
      <c r="G20451" s="1" t="n">
        <v>54600</v>
      </c>
      <c r="H20451" s="1"/>
      <c r="K20451" s="1" t="s">
        <v>25431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16096</v>
      </c>
      <c r="B20452" s="1" t="e">
        <f aca="false">IF(COUNTIF($G$1:$G$12712,G20452&gt;0),0,INDEX($A$1:$A$12712,MATCH(G20452,$G$1:$G$12712,0)))</f>
        <v>#N/A</v>
      </c>
      <c r="C20452" s="1" t="n">
        <f aca="false">IF(H20452="",F20452,H20452)</f>
        <v>0</v>
      </c>
      <c r="F20452" s="5"/>
      <c r="G20452" s="1" t="n">
        <v>54911</v>
      </c>
      <c r="H20452" s="1"/>
      <c r="K20452" s="1" t="s">
        <v>25431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16097</v>
      </c>
      <c r="B20453" s="1" t="e">
        <f aca="false">IF(COUNTIF($G$1:$G$12712,G20453&gt;0),0,INDEX($A$1:$A$12712,MATCH(G20453,$G$1:$G$12712,0)))</f>
        <v>#N/A</v>
      </c>
      <c r="C20453" s="1" t="n">
        <f aca="false">IF(H20453="",F20453,H20453)</f>
        <v>0</v>
      </c>
      <c r="F20453" s="5"/>
      <c r="G20453" s="1" t="n">
        <v>54943</v>
      </c>
      <c r="H20453" s="1"/>
      <c r="K20453" s="1" t="s">
        <v>25431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16098</v>
      </c>
      <c r="B20454" s="1" t="e">
        <f aca="false">IF(COUNTIF($G$1:$G$12712,G20454&gt;0),0,INDEX($A$1:$A$12712,MATCH(G20454,$G$1:$G$12712,0)))</f>
        <v>#N/A</v>
      </c>
      <c r="C20454" s="1" t="n">
        <f aca="false">IF(H20454="",F20454,H20454)</f>
        <v>0</v>
      </c>
      <c r="F20454" s="5"/>
      <c r="G20454" s="1" t="n">
        <v>55118</v>
      </c>
      <c r="H20454" s="1"/>
      <c r="K20454" s="1" t="s">
        <v>25431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16099</v>
      </c>
      <c r="B20455" s="1" t="e">
        <f aca="false">IF(COUNTIF($G$1:$G$12712,G20455&gt;0),0,INDEX($A$1:$A$12712,MATCH(G20455,$G$1:$G$12712,0)))</f>
        <v>#N/A</v>
      </c>
      <c r="C20455" s="1" t="n">
        <f aca="false">IF(H20455="",F20455,H20455)</f>
        <v>0</v>
      </c>
      <c r="F20455" s="5"/>
      <c r="G20455" s="1" t="n">
        <v>55140</v>
      </c>
      <c r="H20455" s="1"/>
      <c r="K20455" s="1" t="s">
        <v>25431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16100</v>
      </c>
      <c r="B20456" s="1" t="e">
        <f aca="false">IF(COUNTIF($G$1:$G$12712,G20456&gt;0),0,INDEX($A$1:$A$12712,MATCH(G20456,$G$1:$G$12712,0)))</f>
        <v>#N/A</v>
      </c>
      <c r="C20456" s="1" t="n">
        <f aca="false">IF(H20456="",F20456,H20456)</f>
        <v>0</v>
      </c>
      <c r="F20456" s="5"/>
      <c r="G20456" s="1" t="n">
        <v>55323</v>
      </c>
      <c r="H20456" s="1"/>
      <c r="K20456" s="1" t="s">
        <v>25431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16101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llano estacado wind ranch</v>
      </c>
      <c r="F20457" s="5"/>
      <c r="G20457" s="1" t="n">
        <v>55577</v>
      </c>
      <c r="H20457" s="1" t="s">
        <v>25874</v>
      </c>
      <c r="I20457" s="1" t="n">
        <v>11101</v>
      </c>
      <c r="J20457" s="1" t="s">
        <v>25875</v>
      </c>
      <c r="K20457" s="1" t="s">
        <v>25431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16102</v>
      </c>
      <c r="B20458" s="1" t="e">
        <f aca="false">IF(COUNTIF($G$1:$G$12712,G20458&gt;0),0,INDEX($A$1:$A$12712,MATCH(G20458,$G$1:$G$12712,0)))</f>
        <v>#N/A</v>
      </c>
      <c r="C20458" s="1" t="n">
        <f aca="false">IF(H20458="",F20458,H20458)</f>
        <v>0</v>
      </c>
      <c r="F20458" s="5"/>
      <c r="G20458" s="1" t="n">
        <v>55612</v>
      </c>
      <c r="H20458" s="1"/>
      <c r="K20458" s="1" t="s">
        <v>25431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16103</v>
      </c>
      <c r="B20459" s="1" t="e">
        <f aca="false">IF(COUNTIF($G$1:$G$12712,G20459&gt;0),0,INDEX($A$1:$A$12712,MATCH(G20459,$G$1:$G$12712,0)))</f>
        <v>#N/A</v>
      </c>
      <c r="C20459" s="1" t="n">
        <f aca="false">IF(H20459="",F20459,H20459)</f>
        <v>0</v>
      </c>
      <c r="F20459" s="5"/>
      <c r="G20459" s="1" t="n">
        <v>55771</v>
      </c>
      <c r="H20459" s="1"/>
      <c r="K20459" s="1" t="s">
        <v>25431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16104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fenner wind</v>
      </c>
      <c r="F20460" s="5"/>
      <c r="G20460" s="1" t="n">
        <v>55979</v>
      </c>
      <c r="H20460" s="1" t="s">
        <v>25876</v>
      </c>
      <c r="I20460" s="1" t="n">
        <v>38002</v>
      </c>
      <c r="J20460" s="1" t="s">
        <v>25877</v>
      </c>
      <c r="K20460" s="1" t="s">
        <v>25431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16105</v>
      </c>
      <c r="B20461" s="1" t="e">
        <f aca="false">IF(COUNTIF($G$1:$G$12712,G20461&gt;0),0,INDEX($A$1:$A$12712,MATCH(G20461,$G$1:$G$12712,0)))</f>
        <v>#N/A</v>
      </c>
      <c r="C20461" s="1" t="n">
        <f aca="false">IF(H20461="",F20461,H20461)</f>
        <v>0</v>
      </c>
      <c r="F20461" s="5"/>
      <c r="G20461" s="1" t="n">
        <v>56168</v>
      </c>
      <c r="H20461" s="1"/>
      <c r="K20461" s="1" t="s">
        <v>25431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16106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silver queen wind farm</v>
      </c>
      <c r="F20462" s="5"/>
      <c r="G20462" s="1" t="n">
        <v>64835</v>
      </c>
      <c r="H20462" s="1" t="s">
        <v>25878</v>
      </c>
      <c r="I20462" s="1" t="n">
        <v>64347</v>
      </c>
      <c r="J20462" s="1" t="s">
        <v>25879</v>
      </c>
      <c r="K20462" s="1" t="s">
        <v>25431</v>
      </c>
    </row>
    <row r="20463" customFormat="false" ht="15" hidden="false" customHeight="true" outlineLevel="0" collapsed="false">
      <c r="A20463" s="1" t="n">
        <f aca="false">A2733</f>
        <v>1811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chalk point steam</v>
      </c>
      <c r="G20463" s="1" t="n">
        <v>65285</v>
      </c>
      <c r="H20463" s="1" t="s">
        <v>25880</v>
      </c>
      <c r="I20463" s="1" t="n">
        <v>12653</v>
      </c>
      <c r="J20463" s="1" t="s">
        <v>25881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16107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steward creek solar phase 1</v>
      </c>
      <c r="G20464" s="1" t="n">
        <v>65301</v>
      </c>
      <c r="H20464" s="1" t="s">
        <v>25882</v>
      </c>
      <c r="I20464" s="1" t="n">
        <v>64606</v>
      </c>
      <c r="J20464" s="1" t="s">
        <v>25883</v>
      </c>
    </row>
    <row r="20465" customFormat="false" ht="15" hidden="false" customHeight="true" outlineLevel="0" collapsed="false">
      <c r="A20465" s="1" t="n">
        <f aca="false">A2734</f>
        <v>1812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dickerson</v>
      </c>
      <c r="G20465" s="1" t="n">
        <v>65284</v>
      </c>
      <c r="H20465" s="1" t="s">
        <v>19638</v>
      </c>
      <c r="I20465" s="1" t="n">
        <v>12653</v>
      </c>
      <c r="J20465" s="1" t="s">
        <v>25881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16108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renegade solar project (dawn)</v>
      </c>
      <c r="G20466" s="1" t="n">
        <v>65310</v>
      </c>
      <c r="H20466" s="1" t="s">
        <v>25884</v>
      </c>
      <c r="I20466" s="1" t="n">
        <v>64587</v>
      </c>
      <c r="J20466" s="1" t="s">
        <v>25885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16109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aktina solar</v>
      </c>
      <c r="G20467" s="1" t="n">
        <v>64927</v>
      </c>
      <c r="H20467" s="1" t="s">
        <v>25886</v>
      </c>
      <c r="I20467" s="1" t="n">
        <v>64409</v>
      </c>
      <c r="J20467" s="1" t="s">
        <v>25887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16110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roseland solar project, llc</v>
      </c>
      <c r="G20468" s="1" t="n">
        <v>65028</v>
      </c>
      <c r="H20468" s="1" t="s">
        <v>25888</v>
      </c>
      <c r="I20468" s="1" t="n">
        <v>64438</v>
      </c>
      <c r="J20468" s="1" t="s">
        <v>25889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16111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scarlet solar (ca)</v>
      </c>
      <c r="G20469" s="1" t="n">
        <v>64908</v>
      </c>
      <c r="H20469" s="1" t="s">
        <v>25890</v>
      </c>
      <c r="I20469" s="1" t="n">
        <v>61785</v>
      </c>
      <c r="J20469" s="1" t="s">
        <v>25891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16112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noble solar</v>
      </c>
      <c r="G20470" s="1" t="n">
        <v>65271</v>
      </c>
      <c r="H20470" s="1" t="s">
        <v>25892</v>
      </c>
      <c r="I20470" s="1" t="n">
        <v>64568</v>
      </c>
      <c r="J20470" s="1" t="s">
        <v>25893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16113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pecan prairie north solar</v>
      </c>
      <c r="G20471" s="1" t="n">
        <v>64999</v>
      </c>
      <c r="H20471" s="1" t="s">
        <v>25894</v>
      </c>
      <c r="I20471" s="1" t="n">
        <v>64475</v>
      </c>
      <c r="J20471" s="1" t="s">
        <v>25895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16114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crimson</v>
      </c>
      <c r="G20472" s="1" t="n">
        <v>65140</v>
      </c>
      <c r="H20472" s="1" t="s">
        <v>25896</v>
      </c>
      <c r="I20472" s="1" t="n">
        <v>64513</v>
      </c>
      <c r="J20472" s="1" t="s">
        <v>25897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16115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blythe mesa solar ii</v>
      </c>
      <c r="G20473" s="1" t="n">
        <v>65053</v>
      </c>
      <c r="H20473" s="1" t="s">
        <v>25898</v>
      </c>
      <c r="I20473" s="1" t="n">
        <v>64459</v>
      </c>
      <c r="J20473" s="1" t="s">
        <v>25899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16116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lacy creek wind energy center</v>
      </c>
      <c r="G20474" s="1" t="n">
        <v>65162</v>
      </c>
      <c r="H20474" s="1" t="s">
        <v>25900</v>
      </c>
      <c r="I20474" s="1" t="n">
        <v>64533</v>
      </c>
      <c r="J20474" s="1" t="s">
        <v>25901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16117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ventress solar 1</v>
      </c>
      <c r="G20475" s="1" t="n">
        <v>65030</v>
      </c>
      <c r="H20475" s="1" t="s">
        <v>25902</v>
      </c>
      <c r="I20475" s="1" t="n">
        <v>62842</v>
      </c>
      <c r="J20475" s="1" t="s">
        <v>22818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16118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hubbard wind</v>
      </c>
      <c r="G20476" s="1" t="n">
        <v>65048</v>
      </c>
      <c r="H20476" s="1" t="s">
        <v>25903</v>
      </c>
      <c r="I20476" s="1" t="n">
        <v>64468</v>
      </c>
      <c r="J20476" s="1" t="s">
        <v>25904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16119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limestone wind project</v>
      </c>
      <c r="G20477" s="1" t="n">
        <v>65306</v>
      </c>
      <c r="H20477" s="1" t="s">
        <v>25905</v>
      </c>
      <c r="I20477" s="1" t="n">
        <v>64611</v>
      </c>
      <c r="J20477" s="1" t="s">
        <v>25906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16120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south ripley solar</v>
      </c>
      <c r="G20478" s="1" t="n">
        <v>64911</v>
      </c>
      <c r="H20478" s="1" t="s">
        <v>25907</v>
      </c>
      <c r="I20478" s="1" t="n">
        <v>64389</v>
      </c>
      <c r="J20478" s="1" t="s">
        <v>25908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16121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sapphire sky wind energy llc</v>
      </c>
      <c r="G20479" s="1" t="n">
        <v>65316</v>
      </c>
      <c r="H20479" s="1" t="s">
        <v>25909</v>
      </c>
      <c r="I20479" s="1" t="n">
        <v>49893</v>
      </c>
      <c r="J20479" s="1" t="s">
        <v>24237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16122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sun valley solar project</v>
      </c>
      <c r="G20480" s="1" t="n">
        <v>65303</v>
      </c>
      <c r="H20480" s="1" t="s">
        <v>25910</v>
      </c>
      <c r="I20480" s="1" t="n">
        <v>64608</v>
      </c>
      <c r="J20480" s="1" t="s">
        <v>25911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16123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mill point solar</v>
      </c>
      <c r="G20481" s="1" t="n">
        <v>64912</v>
      </c>
      <c r="H20481" s="1" t="s">
        <v>25912</v>
      </c>
      <c r="I20481" s="1" t="n">
        <v>64388</v>
      </c>
      <c r="J20481" s="1" t="s">
        <v>25913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16124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sandy branch solar</v>
      </c>
      <c r="G20482" s="1" t="n">
        <v>65034</v>
      </c>
      <c r="H20482" s="1" t="s">
        <v>25914</v>
      </c>
      <c r="I20482" s="1" t="n">
        <v>64455</v>
      </c>
      <c r="J20482" s="1" t="s">
        <v>25915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16125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meridian wind park</v>
      </c>
      <c r="G20483" s="1" t="n">
        <v>65328</v>
      </c>
      <c r="H20483" s="1" t="s">
        <v>25916</v>
      </c>
      <c r="I20483" s="1" t="n">
        <v>5109</v>
      </c>
      <c r="J20483" s="1" t="s">
        <v>25917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16126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niyol wind, llc</v>
      </c>
      <c r="G20484" s="1" t="n">
        <v>65059</v>
      </c>
      <c r="H20484" s="1" t="s">
        <v>25918</v>
      </c>
      <c r="I20484" s="1" t="n">
        <v>64461</v>
      </c>
      <c r="J20484" s="1" t="s">
        <v>25918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16127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pike creek wind</v>
      </c>
      <c r="G20485" s="1" t="n">
        <v>65049</v>
      </c>
      <c r="H20485" s="1" t="s">
        <v>25919</v>
      </c>
      <c r="I20485" s="1" t="n">
        <v>64467</v>
      </c>
      <c r="J20485" s="1" t="s">
        <v>25920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16128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elliot solar llc</v>
      </c>
      <c r="G20486" s="1" t="n">
        <v>64904</v>
      </c>
      <c r="H20486" s="1" t="s">
        <v>25921</v>
      </c>
      <c r="I20486" s="1" t="n">
        <v>64172</v>
      </c>
      <c r="J20486" s="1" t="s">
        <v>25922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16129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oe_ms6</v>
      </c>
      <c r="G20487" s="1" t="n">
        <v>65291</v>
      </c>
      <c r="H20487" s="1" t="s">
        <v>25923</v>
      </c>
      <c r="I20487" s="1" t="n">
        <v>64582</v>
      </c>
      <c r="J20487" s="1" t="s">
        <v>25923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16130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horizon solar</v>
      </c>
      <c r="G20488" s="1" t="n">
        <v>65308</v>
      </c>
      <c r="H20488" s="1" t="s">
        <v>25924</v>
      </c>
      <c r="I20488" s="1" t="n">
        <v>50123</v>
      </c>
      <c r="J20488" s="1" t="s">
        <v>25148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16131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grant county</v>
      </c>
      <c r="G20489" s="1" t="n">
        <v>65007</v>
      </c>
      <c r="H20489" s="1" t="s">
        <v>25925</v>
      </c>
      <c r="I20489" s="1" t="n">
        <v>20856</v>
      </c>
      <c r="J20489" s="1" t="s">
        <v>21269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16132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shakes solar</v>
      </c>
      <c r="G20490" s="1" t="n">
        <v>65333</v>
      </c>
      <c r="H20490" s="1" t="s">
        <v>25926</v>
      </c>
      <c r="I20490" s="1" t="n">
        <v>61060</v>
      </c>
      <c r="J20490" s="1" t="s">
        <v>22939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16133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sun mountain solar 1</v>
      </c>
      <c r="G20491" s="1" t="n">
        <v>65032</v>
      </c>
      <c r="H20491" s="1" t="s">
        <v>25927</v>
      </c>
      <c r="I20491" s="1" t="n">
        <v>62842</v>
      </c>
      <c r="J20491" s="1" t="s">
        <v>22818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16134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atlanta farms solar</v>
      </c>
      <c r="G20492" s="1" t="n">
        <v>65128</v>
      </c>
      <c r="H20492" s="1" t="s">
        <v>25928</v>
      </c>
      <c r="I20492" s="1" t="n">
        <v>64496</v>
      </c>
      <c r="J20492" s="1" t="s">
        <v>25929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16135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jayhawk wind energy center</v>
      </c>
      <c r="G20493" s="1" t="n">
        <v>65129</v>
      </c>
      <c r="H20493" s="1" t="s">
        <v>25930</v>
      </c>
      <c r="I20493" s="1" t="n">
        <v>49893</v>
      </c>
      <c r="J20493" s="1" t="s">
        <v>24237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16136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boulder solar iii llc</v>
      </c>
      <c r="G20494" s="1" t="n">
        <v>65141</v>
      </c>
      <c r="H20494" s="1" t="s">
        <v>25931</v>
      </c>
      <c r="I20494" s="1" t="n">
        <v>61222</v>
      </c>
      <c r="J20494" s="1" t="s">
        <v>22787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16137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appaloosa run wind</v>
      </c>
      <c r="G20495" s="1" t="n">
        <v>65335</v>
      </c>
      <c r="H20495" s="1" t="s">
        <v>25932</v>
      </c>
      <c r="I20495" s="1" t="n">
        <v>64655</v>
      </c>
      <c r="J20495" s="1" t="s">
        <v>25933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16138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bigbeau solar, llc</v>
      </c>
      <c r="G20496" s="1" t="n">
        <v>64993</v>
      </c>
      <c r="H20496" s="1" t="s">
        <v>25934</v>
      </c>
      <c r="I20496" s="1" t="n">
        <v>64424</v>
      </c>
      <c r="J20496" s="1" t="s">
        <v>25935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16139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cedar creek wind, llc</v>
      </c>
      <c r="G20497" s="1" t="n">
        <v>65311</v>
      </c>
      <c r="H20497" s="1" t="s">
        <v>25936</v>
      </c>
      <c r="I20497" s="1" t="n">
        <v>64624</v>
      </c>
      <c r="J20497" s="1" t="s">
        <v>25936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16140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bellflower solar 1</v>
      </c>
      <c r="G20498" s="1" t="n">
        <v>65031</v>
      </c>
      <c r="H20498" s="1" t="s">
        <v>25937</v>
      </c>
      <c r="I20498" s="1" t="n">
        <v>62842</v>
      </c>
      <c r="J20498" s="1" t="s">
        <v>22818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16141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wood county</v>
      </c>
      <c r="G20499" s="1" t="n">
        <v>65011</v>
      </c>
      <c r="H20499" s="1" t="s">
        <v>25938</v>
      </c>
      <c r="I20499" s="1" t="n">
        <v>20856</v>
      </c>
      <c r="J20499" s="1" t="s">
        <v>21269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16142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fort powhatan solar</v>
      </c>
      <c r="G20500" s="1" t="n">
        <v>65322</v>
      </c>
      <c r="H20500" s="1" t="s">
        <v>25939</v>
      </c>
      <c r="I20500" s="1" t="n">
        <v>19876</v>
      </c>
      <c r="J20500" s="1" t="s">
        <v>25940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16143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onion river</v>
      </c>
      <c r="G20501" s="1" t="n">
        <v>65008</v>
      </c>
      <c r="H20501" s="1" t="s">
        <v>25941</v>
      </c>
      <c r="I20501" s="1" t="n">
        <v>20856</v>
      </c>
      <c r="J20501" s="1" t="s">
        <v>21269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16144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dulles solar and storage</v>
      </c>
      <c r="G20502" s="1" t="n">
        <v>65043</v>
      </c>
      <c r="H20502" s="1" t="s">
        <v>25942</v>
      </c>
      <c r="I20502" s="1" t="n">
        <v>5248</v>
      </c>
      <c r="J20502" s="1" t="s">
        <v>22705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16145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daybreak solar</v>
      </c>
      <c r="G20503" s="1" t="n">
        <v>64974</v>
      </c>
      <c r="H20503" s="1" t="s">
        <v>25943</v>
      </c>
      <c r="I20503" s="1" t="n">
        <v>15399</v>
      </c>
      <c r="J20503" s="1" t="s">
        <v>25944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16146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pecan prairie south solar</v>
      </c>
      <c r="G20504" s="1" t="n">
        <v>64981</v>
      </c>
      <c r="H20504" s="1" t="s">
        <v>25945</v>
      </c>
      <c r="I20504" s="1" t="n">
        <v>64410</v>
      </c>
      <c r="J20504" s="1" t="s">
        <v>25946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16147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maplewood solar</v>
      </c>
      <c r="G20505" s="1" t="n">
        <v>65319</v>
      </c>
      <c r="H20505" s="1" t="s">
        <v>25947</v>
      </c>
      <c r="I20505" s="1" t="n">
        <v>19876</v>
      </c>
      <c r="J20505" s="1" t="s">
        <v>25940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16148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tracy solar energy center</v>
      </c>
      <c r="G20506" s="1" t="n">
        <v>65051</v>
      </c>
      <c r="H20506" s="1" t="s">
        <v>25948</v>
      </c>
      <c r="I20506" s="1" t="n">
        <v>64452</v>
      </c>
      <c r="J20506" s="1" t="s">
        <v>25949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16149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waverly solar, llc</v>
      </c>
      <c r="G20507" s="1" t="n">
        <v>65225</v>
      </c>
      <c r="H20507" s="1" t="s">
        <v>25950</v>
      </c>
      <c r="I20507" s="1" t="n">
        <v>64547</v>
      </c>
      <c r="J20507" s="1" t="s">
        <v>25950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16150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mark center solar project</v>
      </c>
      <c r="G20508" s="1" t="n">
        <v>65050</v>
      </c>
      <c r="H20508" s="1" t="s">
        <v>25951</v>
      </c>
      <c r="I20508" s="1" t="n">
        <v>63467</v>
      </c>
      <c r="J20508" s="1" t="s">
        <v>25952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16151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union ridge solar</v>
      </c>
      <c r="G20509" s="1" t="n">
        <v>65338</v>
      </c>
      <c r="H20509" s="1" t="s">
        <v>25953</v>
      </c>
      <c r="I20509" s="1" t="n">
        <v>50123</v>
      </c>
      <c r="J20509" s="1" t="s">
        <v>25148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16152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sunset solar</v>
      </c>
      <c r="G20510" s="1" t="n">
        <v>65326</v>
      </c>
      <c r="H20510" s="1" t="s">
        <v>25954</v>
      </c>
      <c r="I20510" s="1" t="n">
        <v>15399</v>
      </c>
      <c r="J20510" s="1" t="s">
        <v>25944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16153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springfield solar (wi)</v>
      </c>
      <c r="G20511" s="1" t="n">
        <v>64996</v>
      </c>
      <c r="H20511" s="1" t="s">
        <v>25955</v>
      </c>
      <c r="I20511" s="1" t="n">
        <v>20856</v>
      </c>
      <c r="J20511" s="1" t="s">
        <v>21269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16154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cpv maple hill solar</v>
      </c>
      <c r="G20512" s="1" t="n">
        <v>65332</v>
      </c>
      <c r="H20512" s="1" t="s">
        <v>25956</v>
      </c>
      <c r="I20512" s="1" t="n">
        <v>64669</v>
      </c>
      <c r="J20512" s="1" t="s">
        <v>25957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16155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wautoma solar</v>
      </c>
      <c r="G20513" s="1" t="n">
        <v>65000</v>
      </c>
      <c r="H20513" s="1" t="s">
        <v>25958</v>
      </c>
      <c r="I20513" s="1" t="n">
        <v>20856</v>
      </c>
      <c r="J20513" s="1" t="s">
        <v>21269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16156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oe_ms4</v>
      </c>
      <c r="G20514" s="1" t="n">
        <v>65293</v>
      </c>
      <c r="H20514" s="1" t="s">
        <v>25959</v>
      </c>
      <c r="I20514" s="1" t="n">
        <v>64584</v>
      </c>
      <c r="J20514" s="1" t="s">
        <v>25959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16157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red barn energy</v>
      </c>
      <c r="G20515" s="1" t="n">
        <v>65282</v>
      </c>
      <c r="H20515" s="1" t="s">
        <v>25960</v>
      </c>
      <c r="I20515" s="1" t="n">
        <v>59496</v>
      </c>
      <c r="J20515" s="1" t="s">
        <v>22086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16158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homer solar energy center</v>
      </c>
      <c r="G20516" s="1" t="n">
        <v>65052</v>
      </c>
      <c r="H20516" s="1" t="s">
        <v>25961</v>
      </c>
      <c r="I20516" s="1" t="n">
        <v>64452</v>
      </c>
      <c r="J20516" s="1" t="s">
        <v>25949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16159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powells creek solar - hybrid</v>
      </c>
      <c r="G20517" s="1" t="n">
        <v>65305</v>
      </c>
      <c r="H20517" s="1" t="s">
        <v>25962</v>
      </c>
      <c r="I20517" s="1" t="n">
        <v>64610</v>
      </c>
      <c r="J20517" s="1" t="s">
        <v>25963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16160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edwards sanborn s1</v>
      </c>
      <c r="G20518" s="1" t="n">
        <v>64929</v>
      </c>
      <c r="H20518" s="1" t="s">
        <v>25964</v>
      </c>
      <c r="I20518" s="1" t="n">
        <v>64366</v>
      </c>
      <c r="J20518" s="1" t="s">
        <v>25107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16161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platteview solar llc</v>
      </c>
      <c r="G20519" s="1" t="n">
        <v>65334</v>
      </c>
      <c r="H20519" s="1" t="s">
        <v>25965</v>
      </c>
      <c r="I20519" s="1" t="n">
        <v>61012</v>
      </c>
      <c r="J20519" s="1" t="s">
        <v>23023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16162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fall river solar, llc</v>
      </c>
      <c r="G20520" s="1" t="n">
        <v>64968</v>
      </c>
      <c r="H20520" s="1" t="s">
        <v>25966</v>
      </c>
      <c r="I20520" s="1" t="n">
        <v>60025</v>
      </c>
      <c r="J20520" s="1" t="s">
        <v>21017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16163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beaver creek iii</v>
      </c>
      <c r="G20521" s="1" t="n">
        <v>65021</v>
      </c>
      <c r="H20521" s="1" t="s">
        <v>25967</v>
      </c>
      <c r="I20521" s="1" t="n">
        <v>64436</v>
      </c>
      <c r="J20521" s="1" t="s">
        <v>25968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16164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mtsun llc</v>
      </c>
      <c r="G20522" s="1" t="n">
        <v>64966</v>
      </c>
      <c r="H20522" s="1" t="s">
        <v>24268</v>
      </c>
      <c r="I20522" s="1" t="n">
        <v>60025</v>
      </c>
      <c r="J20522" s="1" t="s">
        <v>21017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16165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beaver creek ii</v>
      </c>
      <c r="G20523" s="1" t="n">
        <v>65020</v>
      </c>
      <c r="H20523" s="1" t="s">
        <v>25969</v>
      </c>
      <c r="I20523" s="1" t="n">
        <v>64435</v>
      </c>
      <c r="J20523" s="1" t="s">
        <v>25970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16166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nestlewood solar</v>
      </c>
      <c r="G20524" s="1" t="n">
        <v>65215</v>
      </c>
      <c r="H20524" s="1" t="s">
        <v>25971</v>
      </c>
      <c r="I20524" s="1" t="n">
        <v>64545</v>
      </c>
      <c r="J20524" s="1" t="s">
        <v>25972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16167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beaver creek i</v>
      </c>
      <c r="G20525" s="1" t="n">
        <v>65019</v>
      </c>
      <c r="H20525" s="1" t="s">
        <v>25973</v>
      </c>
      <c r="I20525" s="1" t="n">
        <v>64434</v>
      </c>
      <c r="J20525" s="1" t="s">
        <v>25974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16168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high top solar</v>
      </c>
      <c r="G20526" s="1" t="n">
        <v>65325</v>
      </c>
      <c r="H20526" s="1" t="s">
        <v>25975</v>
      </c>
      <c r="I20526" s="1" t="n">
        <v>61060</v>
      </c>
      <c r="J20526" s="1" t="s">
        <v>22939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16169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beaver creek iv</v>
      </c>
      <c r="G20527" s="1" t="n">
        <v>65023</v>
      </c>
      <c r="H20527" s="1" t="s">
        <v>25976</v>
      </c>
      <c r="I20527" s="1" t="n">
        <v>64437</v>
      </c>
      <c r="J20527" s="1" t="s">
        <v>25977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16170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phobos solar, llc</v>
      </c>
      <c r="G20528" s="1" t="n">
        <v>65106</v>
      </c>
      <c r="H20528" s="1" t="s">
        <v>25978</v>
      </c>
      <c r="I20528" s="1" t="n">
        <v>64504</v>
      </c>
      <c r="J20528" s="1" t="s">
        <v>25978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16171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crawfish river</v>
      </c>
      <c r="G20529" s="1" t="n">
        <v>65012</v>
      </c>
      <c r="H20529" s="1" t="s">
        <v>25979</v>
      </c>
      <c r="I20529" s="1" t="n">
        <v>20856</v>
      </c>
      <c r="J20529" s="1" t="s">
        <v>21269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16172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hunter solar, llc (co)</v>
      </c>
      <c r="G20530" s="1" t="n">
        <v>65231</v>
      </c>
      <c r="H20530" s="1" t="s">
        <v>25980</v>
      </c>
      <c r="I20530" s="1" t="n">
        <v>64559</v>
      </c>
      <c r="J20530" s="1" t="s">
        <v>25981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16173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bay ranch solar power plant</v>
      </c>
      <c r="G20531" s="1" t="n">
        <v>65171</v>
      </c>
      <c r="H20531" s="1" t="s">
        <v>25982</v>
      </c>
      <c r="I20531" s="1" t="n">
        <v>6455</v>
      </c>
      <c r="J20531" s="1" t="s">
        <v>24502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16174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high springs solar power plant</v>
      </c>
      <c r="G20532" s="1" t="n">
        <v>65172</v>
      </c>
      <c r="H20532" s="1" t="s">
        <v>25983</v>
      </c>
      <c r="I20532" s="1" t="n">
        <v>6455</v>
      </c>
      <c r="J20532" s="1" t="s">
        <v>24502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16175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hildreth solar power plant</v>
      </c>
      <c r="G20533" s="1" t="n">
        <v>65170</v>
      </c>
      <c r="H20533" s="1" t="s">
        <v>25984</v>
      </c>
      <c r="I20533" s="1" t="n">
        <v>6455</v>
      </c>
      <c r="J20533" s="1" t="s">
        <v>24502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16176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hardeetown solar power plant</v>
      </c>
      <c r="G20534" s="1" t="n">
        <v>65173</v>
      </c>
      <c r="H20534" s="1" t="s">
        <v>25985</v>
      </c>
      <c r="I20534" s="1" t="n">
        <v>6455</v>
      </c>
      <c r="J20534" s="1" t="s">
        <v>24502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16177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oe_fl7</v>
      </c>
      <c r="G20535" s="1" t="n">
        <v>65292</v>
      </c>
      <c r="H20535" s="1" t="s">
        <v>25986</v>
      </c>
      <c r="I20535" s="1" t="n">
        <v>64583</v>
      </c>
      <c r="J20535" s="1" t="s">
        <v>25986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16178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oe_fl10</v>
      </c>
      <c r="G20536" s="1" t="n">
        <v>65290</v>
      </c>
      <c r="H20536" s="1" t="s">
        <v>25987</v>
      </c>
      <c r="I20536" s="1" t="n">
        <v>64581</v>
      </c>
      <c r="J20536" s="1" t="s">
        <v>25987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16179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elder branch</v>
      </c>
      <c r="G20537" s="1" t="n">
        <v>65041</v>
      </c>
      <c r="H20537" s="1" t="s">
        <v>25988</v>
      </c>
      <c r="I20537" s="1" t="n">
        <v>6452</v>
      </c>
      <c r="J20537" s="1" t="s">
        <v>15365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16180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grove</v>
      </c>
      <c r="G20538" s="1" t="n">
        <v>65042</v>
      </c>
      <c r="H20538" s="1" t="s">
        <v>25989</v>
      </c>
      <c r="I20538" s="1" t="n">
        <v>6452</v>
      </c>
      <c r="J20538" s="1" t="s">
        <v>15365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16181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cotton creek solar energy center</v>
      </c>
      <c r="G20539" s="1" t="n">
        <v>65036</v>
      </c>
      <c r="H20539" s="1" t="s">
        <v>25990</v>
      </c>
      <c r="I20539" s="1" t="n">
        <v>6452</v>
      </c>
      <c r="J20539" s="1" t="s">
        <v>15365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16182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sawgrass solar energy center</v>
      </c>
      <c r="G20540" s="1" t="n">
        <v>65037</v>
      </c>
      <c r="H20540" s="1" t="s">
        <v>25991</v>
      </c>
      <c r="I20540" s="1" t="n">
        <v>6452</v>
      </c>
      <c r="J20540" s="1" t="s">
        <v>15365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16183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ghost orchid solar energy center</v>
      </c>
      <c r="G20541" s="1" t="n">
        <v>65038</v>
      </c>
      <c r="H20541" s="1" t="s">
        <v>25992</v>
      </c>
      <c r="I20541" s="1" t="n">
        <v>6452</v>
      </c>
      <c r="J20541" s="1" t="s">
        <v>15365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16184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sundew</v>
      </c>
      <c r="G20542" s="1" t="n">
        <v>65039</v>
      </c>
      <c r="H20542" s="1" t="s">
        <v>25993</v>
      </c>
      <c r="I20542" s="1" t="n">
        <v>6452</v>
      </c>
      <c r="J20542" s="1" t="s">
        <v>15365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16185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immokalee</v>
      </c>
      <c r="G20543" s="1" t="n">
        <v>65040</v>
      </c>
      <c r="H20543" s="1" t="s">
        <v>25994</v>
      </c>
      <c r="I20543" s="1" t="n">
        <v>6452</v>
      </c>
      <c r="J20543" s="1" t="s">
        <v>15365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16186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edwards sanborn s3</v>
      </c>
      <c r="G20544" s="1" t="n">
        <v>64928</v>
      </c>
      <c r="H20544" s="1" t="s">
        <v>25995</v>
      </c>
      <c r="I20544" s="1" t="n">
        <v>64366</v>
      </c>
      <c r="J20544" s="1" t="s">
        <v>25107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16187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waiawa solar power hybrid</v>
      </c>
      <c r="G20545" s="1" t="n">
        <v>65058</v>
      </c>
      <c r="H20545" s="1" t="s">
        <v>25996</v>
      </c>
      <c r="I20545" s="1" t="n">
        <v>64474</v>
      </c>
      <c r="J20545" s="1" t="s">
        <v>25997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16188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cabin creek solar, llc</v>
      </c>
      <c r="G20546" s="1" t="n">
        <v>65107</v>
      </c>
      <c r="H20546" s="1" t="s">
        <v>25998</v>
      </c>
      <c r="I20546" s="1" t="n">
        <v>64505</v>
      </c>
      <c r="J20546" s="1" t="s">
        <v>25998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16189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bedford solar</v>
      </c>
      <c r="G20547" s="1" t="n">
        <v>65323</v>
      </c>
      <c r="H20547" s="1" t="s">
        <v>25999</v>
      </c>
      <c r="I20547" s="1" t="n">
        <v>19876</v>
      </c>
      <c r="J20547" s="1" t="s">
        <v>25940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16190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paddock solar</v>
      </c>
      <c r="G20548" s="1" t="n">
        <v>64998</v>
      </c>
      <c r="H20548" s="1" t="s">
        <v>26000</v>
      </c>
      <c r="I20548" s="1" t="n">
        <v>20856</v>
      </c>
      <c r="J20548" s="1" t="s">
        <v>21269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16191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mossy branch battery facility</v>
      </c>
      <c r="G20549" s="1" t="n">
        <v>65018</v>
      </c>
      <c r="H20549" s="1" t="s">
        <v>26001</v>
      </c>
      <c r="I20549" s="1" t="n">
        <v>7140</v>
      </c>
      <c r="J20549" s="1" t="s">
        <v>20731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16192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sunnybrook solar project - hybrid</v>
      </c>
      <c r="G20550" s="1" t="n">
        <v>65307</v>
      </c>
      <c r="H20550" s="1" t="s">
        <v>26002</v>
      </c>
      <c r="I20550" s="1" t="n">
        <v>64612</v>
      </c>
      <c r="J20550" s="1" t="s">
        <v>26003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16193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engie solidago solar project - hybrid</v>
      </c>
      <c r="G20551" s="1" t="n">
        <v>65304</v>
      </c>
      <c r="H20551" s="1" t="s">
        <v>26004</v>
      </c>
      <c r="I20551" s="1" t="n">
        <v>64609</v>
      </c>
      <c r="J20551" s="1" t="s">
        <v>26005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16194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luciana</v>
      </c>
      <c r="G20552" s="1" t="n">
        <v>64909</v>
      </c>
      <c r="H20552" s="1" t="s">
        <v>26006</v>
      </c>
      <c r="I20552" s="1" t="n">
        <v>64393</v>
      </c>
      <c r="J20552" s="1" t="s">
        <v>26007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16195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byrd ranch storage</v>
      </c>
      <c r="G20553" s="1" t="n">
        <v>65259</v>
      </c>
      <c r="H20553" s="1" t="s">
        <v>26008</v>
      </c>
      <c r="I20553" s="1" t="n">
        <v>64564</v>
      </c>
      <c r="J20553" s="1" t="s">
        <v>26009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16196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jicarilla solar 2</v>
      </c>
      <c r="G20554" s="1" t="n">
        <v>65103</v>
      </c>
      <c r="H20554" s="1" t="s">
        <v>26010</v>
      </c>
      <c r="I20554" s="1" t="n">
        <v>64493</v>
      </c>
      <c r="J20554" s="1" t="s">
        <v>26011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16197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beaver dam solar</v>
      </c>
      <c r="G20555" s="1" t="n">
        <v>65001</v>
      </c>
      <c r="H20555" s="1" t="s">
        <v>26012</v>
      </c>
      <c r="I20555" s="1" t="n">
        <v>20856</v>
      </c>
      <c r="J20555" s="1" t="s">
        <v>21269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16198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caden energix piney river llc</v>
      </c>
      <c r="G20556" s="1" t="n">
        <v>65286</v>
      </c>
      <c r="H20556" s="1" t="s">
        <v>26013</v>
      </c>
      <c r="I20556" s="1" t="n">
        <v>64578</v>
      </c>
      <c r="J20556" s="1" t="s">
        <v>26013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16199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bear creek</v>
      </c>
      <c r="G20557" s="1" t="n">
        <v>65009</v>
      </c>
      <c r="H20557" s="1" t="s">
        <v>26014</v>
      </c>
      <c r="I20557" s="1" t="n">
        <v>20856</v>
      </c>
      <c r="J20557" s="1" t="s">
        <v>21269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16200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north rock</v>
      </c>
      <c r="G20558" s="1" t="n">
        <v>65010</v>
      </c>
      <c r="H20558" s="1" t="s">
        <v>26015</v>
      </c>
      <c r="I20558" s="1" t="n">
        <v>20856</v>
      </c>
      <c r="J20558" s="1" t="s">
        <v>21269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16201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deer wood energy, llc</v>
      </c>
      <c r="G20559" s="1" t="n">
        <v>65144</v>
      </c>
      <c r="H20559" s="1" t="s">
        <v>26016</v>
      </c>
      <c r="I20559" s="1" t="n">
        <v>64518</v>
      </c>
      <c r="J20559" s="1" t="s">
        <v>26016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16202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cassville solar</v>
      </c>
      <c r="G20560" s="1" t="n">
        <v>64995</v>
      </c>
      <c r="H20560" s="1" t="s">
        <v>26017</v>
      </c>
      <c r="I20560" s="1" t="n">
        <v>20856</v>
      </c>
      <c r="J20560" s="1" t="s">
        <v>21269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16203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albany solar (wi)</v>
      </c>
      <c r="G20561" s="1" t="n">
        <v>64997</v>
      </c>
      <c r="H20561" s="1" t="s">
        <v>26018</v>
      </c>
      <c r="I20561" s="1" t="n">
        <v>20856</v>
      </c>
      <c r="J20561" s="1" t="s">
        <v>21269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16204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hoot lake solar</v>
      </c>
      <c r="G20562" s="1" t="n">
        <v>65066</v>
      </c>
      <c r="H20562" s="1" t="s">
        <v>26019</v>
      </c>
      <c r="I20562" s="1" t="n">
        <v>14232</v>
      </c>
      <c r="J20562" s="1" t="s">
        <v>25302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16205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bob glanzer generating station</v>
      </c>
      <c r="G20563" s="1" t="n">
        <v>65295</v>
      </c>
      <c r="H20563" s="1" t="s">
        <v>26020</v>
      </c>
      <c r="I20563" s="1" t="n">
        <v>13809</v>
      </c>
      <c r="J20563" s="1" t="s">
        <v>26021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16206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caden energix endless caverns, llc</v>
      </c>
      <c r="G20564" s="1" t="n">
        <v>65219</v>
      </c>
      <c r="H20564" s="1" t="s">
        <v>26022</v>
      </c>
      <c r="I20564" s="1" t="n">
        <v>64542</v>
      </c>
      <c r="J20564" s="1" t="s">
        <v>26022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16207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deer wood storage, llc</v>
      </c>
      <c r="G20565" s="1" t="n">
        <v>65145</v>
      </c>
      <c r="H20565" s="1" t="s">
        <v>26023</v>
      </c>
      <c r="I20565" s="1" t="n">
        <v>64519</v>
      </c>
      <c r="J20565" s="1" t="s">
        <v>26023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16208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big turtle wind farm 2</v>
      </c>
      <c r="G20566" s="1" t="n">
        <v>65143</v>
      </c>
      <c r="H20566" s="1" t="s">
        <v>26024</v>
      </c>
      <c r="I20566" s="1" t="n">
        <v>57480</v>
      </c>
      <c r="J20566" s="1" t="s">
        <v>26025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16209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hokes 1</v>
      </c>
      <c r="G20567" s="1" t="n">
        <v>65077</v>
      </c>
      <c r="H20567" s="1" t="s">
        <v>26026</v>
      </c>
      <c r="I20567" s="1" t="n">
        <v>62842</v>
      </c>
      <c r="J20567" s="1" t="s">
        <v>22818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16210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ny8 - grissom solar</v>
      </c>
      <c r="G20568" s="1" t="n">
        <v>65121</v>
      </c>
      <c r="H20568" s="1" t="s">
        <v>26027</v>
      </c>
      <c r="I20568" s="1" t="n">
        <v>61944</v>
      </c>
      <c r="J20568" s="1" t="s">
        <v>23041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16211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hokes 2</v>
      </c>
      <c r="G20569" s="1" t="n">
        <v>65082</v>
      </c>
      <c r="H20569" s="1" t="s">
        <v>26028</v>
      </c>
      <c r="I20569" s="1" t="n">
        <v>62842</v>
      </c>
      <c r="J20569" s="1" t="s">
        <v>22818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16212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dry bridge storage</v>
      </c>
      <c r="G20570" s="1" t="n">
        <v>65044</v>
      </c>
      <c r="H20570" s="1" t="s">
        <v>26029</v>
      </c>
      <c r="I20570" s="1" t="n">
        <v>5248</v>
      </c>
      <c r="J20570" s="1" t="s">
        <v>22705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16213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liberty</v>
      </c>
      <c r="G20571" s="1" t="n">
        <v>65078</v>
      </c>
      <c r="H20571" s="1" t="s">
        <v>26030</v>
      </c>
      <c r="I20571" s="1" t="n">
        <v>62842</v>
      </c>
      <c r="J20571" s="1" t="s">
        <v>22818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16214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east chili</v>
      </c>
      <c r="G20572" s="1" t="n">
        <v>65079</v>
      </c>
      <c r="H20572" s="1" t="s">
        <v>26031</v>
      </c>
      <c r="I20572" s="1" t="n">
        <v>62842</v>
      </c>
      <c r="J20572" s="1" t="s">
        <v>22818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16215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ny8 - branscomb solar</v>
      </c>
      <c r="G20573" s="1" t="n">
        <v>65122</v>
      </c>
      <c r="H20573" s="1" t="s">
        <v>26032</v>
      </c>
      <c r="I20573" s="1" t="n">
        <v>61944</v>
      </c>
      <c r="J20573" s="1" t="s">
        <v>23041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16216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ny8 - puckett solar</v>
      </c>
      <c r="G20574" s="1" t="n">
        <v>65125</v>
      </c>
      <c r="H20574" s="1" t="s">
        <v>26033</v>
      </c>
      <c r="I20574" s="1" t="n">
        <v>61944</v>
      </c>
      <c r="J20574" s="1" t="s">
        <v>23041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16217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ny8 - janis solar</v>
      </c>
      <c r="G20575" s="1" t="n">
        <v>65123</v>
      </c>
      <c r="H20575" s="1" t="s">
        <v>26034</v>
      </c>
      <c r="I20575" s="1" t="n">
        <v>61944</v>
      </c>
      <c r="J20575" s="1" t="s">
        <v>23041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16218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walker</v>
      </c>
      <c r="G20576" s="1" t="n">
        <v>65080</v>
      </c>
      <c r="H20576" s="1" t="s">
        <v>26035</v>
      </c>
      <c r="I20576" s="1" t="n">
        <v>62842</v>
      </c>
      <c r="J20576" s="1" t="s">
        <v>22818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16219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penn</v>
      </c>
      <c r="G20577" s="1" t="n">
        <v>65081</v>
      </c>
      <c r="H20577" s="1" t="s">
        <v>26036</v>
      </c>
      <c r="I20577" s="1" t="n">
        <v>62842</v>
      </c>
      <c r="J20577" s="1" t="s">
        <v>22818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16220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briel solar farm</v>
      </c>
      <c r="G20578" s="1" t="n">
        <v>65022</v>
      </c>
      <c r="H20578" s="1" t="s">
        <v>26037</v>
      </c>
      <c r="I20578" s="1" t="n">
        <v>64447</v>
      </c>
      <c r="J20578" s="1" t="s">
        <v>26038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16221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ny8 - regan solar</v>
      </c>
      <c r="G20579" s="1" t="n">
        <v>65124</v>
      </c>
      <c r="H20579" s="1" t="s">
        <v>26039</v>
      </c>
      <c r="I20579" s="1" t="n">
        <v>61944</v>
      </c>
      <c r="J20579" s="1" t="s">
        <v>23041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16222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bair</v>
      </c>
      <c r="G20580" s="1" t="n">
        <v>65076</v>
      </c>
      <c r="H20580" s="1" t="s">
        <v>26040</v>
      </c>
      <c r="I20580" s="1" t="n">
        <v>62842</v>
      </c>
      <c r="J20580" s="1" t="s">
        <v>22818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16223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pleasant hill solar</v>
      </c>
      <c r="G20581" s="1" t="n">
        <v>65220</v>
      </c>
      <c r="H20581" s="1" t="s">
        <v>26041</v>
      </c>
      <c r="I20581" s="1" t="n">
        <v>56769</v>
      </c>
      <c r="J20581" s="1" t="s">
        <v>20680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16224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wheeler center solar park</v>
      </c>
      <c r="G20582" s="1" t="n">
        <v>65327</v>
      </c>
      <c r="H20582" s="1" t="s">
        <v>26042</v>
      </c>
      <c r="I20582" s="1" t="n">
        <v>5109</v>
      </c>
      <c r="J20582" s="1" t="s">
        <v>25917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16225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caden energix wytheville llc</v>
      </c>
      <c r="G20583" s="1" t="n">
        <v>65314</v>
      </c>
      <c r="H20583" s="1" t="s">
        <v>26043</v>
      </c>
      <c r="I20583" s="1" t="n">
        <v>64577</v>
      </c>
      <c r="J20583" s="1" t="s">
        <v>26043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16226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sebera solar</v>
      </c>
      <c r="G20584" s="1" t="n">
        <v>65320</v>
      </c>
      <c r="H20584" s="1" t="s">
        <v>26044</v>
      </c>
      <c r="I20584" s="1" t="n">
        <v>19876</v>
      </c>
      <c r="J20584" s="1" t="s">
        <v>25940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16227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watlington solar</v>
      </c>
      <c r="G20585" s="1" t="n">
        <v>65221</v>
      </c>
      <c r="H20585" s="1" t="s">
        <v>26045</v>
      </c>
      <c r="I20585" s="1" t="n">
        <v>56769</v>
      </c>
      <c r="J20585" s="1" t="s">
        <v>20680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16228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sandy creek solar</v>
      </c>
      <c r="G20586" s="1" t="n">
        <v>64913</v>
      </c>
      <c r="H20586" s="1" t="s">
        <v>26046</v>
      </c>
      <c r="I20586" s="1" t="n">
        <v>64387</v>
      </c>
      <c r="J20586" s="1" t="s">
        <v>26047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16229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gaucho solar</v>
      </c>
      <c r="G20587" s="1" t="n">
        <v>65214</v>
      </c>
      <c r="H20587" s="1" t="s">
        <v>26048</v>
      </c>
      <c r="I20587" s="1" t="n">
        <v>64545</v>
      </c>
      <c r="J20587" s="1" t="s">
        <v>25972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16230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santa ana storage 2</v>
      </c>
      <c r="G20588" s="1" t="n">
        <v>64921</v>
      </c>
      <c r="H20588" s="1" t="s">
        <v>26049</v>
      </c>
      <c r="I20588" s="1" t="n">
        <v>63522</v>
      </c>
      <c r="J20588" s="1" t="s">
        <v>22999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16231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rochambeau solar</v>
      </c>
      <c r="G20589" s="1" t="n">
        <v>65321</v>
      </c>
      <c r="H20589" s="1" t="s">
        <v>26050</v>
      </c>
      <c r="I20589" s="1" t="n">
        <v>19876</v>
      </c>
      <c r="J20589" s="1" t="s">
        <v>25940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16232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apple grove solar, llc</v>
      </c>
      <c r="G20590" s="1" t="n">
        <v>65224</v>
      </c>
      <c r="H20590" s="1" t="s">
        <v>26051</v>
      </c>
      <c r="I20590" s="1" t="n">
        <v>64548</v>
      </c>
      <c r="J20590" s="1" t="s">
        <v>26051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16233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quillwort solar</v>
      </c>
      <c r="G20591" s="1" t="n">
        <v>65318</v>
      </c>
      <c r="H20591" s="1" t="s">
        <v>26052</v>
      </c>
      <c r="I20591" s="1" t="n">
        <v>19876</v>
      </c>
      <c r="J20591" s="1" t="s">
        <v>25940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16234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wonderful lost hills</v>
      </c>
      <c r="G20592" s="1" t="n">
        <v>65278</v>
      </c>
      <c r="H20592" s="1" t="s">
        <v>26053</v>
      </c>
      <c r="I20592" s="1" t="n">
        <v>63689</v>
      </c>
      <c r="J20592" s="1" t="s">
        <v>24312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16235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gardy's mill solar</v>
      </c>
      <c r="G20593" s="1" t="n">
        <v>65016</v>
      </c>
      <c r="H20593" s="1" t="s">
        <v>26054</v>
      </c>
      <c r="I20593" s="1" t="n">
        <v>64448</v>
      </c>
      <c r="J20593" s="1" t="s">
        <v>26055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16236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wapakoneta-pratt</v>
      </c>
      <c r="G20594" s="1" t="n">
        <v>65258</v>
      </c>
      <c r="H20594" s="1" t="s">
        <v>26056</v>
      </c>
      <c r="I20594" s="1" t="n">
        <v>62915</v>
      </c>
      <c r="J20594" s="1" t="s">
        <v>23393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16237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energix aditya, llc</v>
      </c>
      <c r="G20595" s="1" t="n">
        <v>65151</v>
      </c>
      <c r="H20595" s="1" t="s">
        <v>26057</v>
      </c>
      <c r="I20595" s="1" t="n">
        <v>64520</v>
      </c>
      <c r="J20595" s="1" t="s">
        <v>26057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16238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brighter future solar</v>
      </c>
      <c r="G20596" s="1" t="n">
        <v>64910</v>
      </c>
      <c r="H20596" s="1" t="s">
        <v>26058</v>
      </c>
      <c r="I20596" s="1" t="n">
        <v>64390</v>
      </c>
      <c r="J20596" s="1" t="s">
        <v>26059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16239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truman solar</v>
      </c>
      <c r="G20597" s="1" t="n">
        <v>65230</v>
      </c>
      <c r="H20597" s="1" t="s">
        <v>26060</v>
      </c>
      <c r="I20597" s="1" t="n">
        <v>64546</v>
      </c>
      <c r="J20597" s="1" t="s">
        <v>26061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16240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59 federal rd</v>
      </c>
      <c r="G20598" s="1" t="n">
        <v>64970</v>
      </c>
      <c r="H20598" s="1" t="s">
        <v>26062</v>
      </c>
      <c r="I20598" s="1" t="n">
        <v>64417</v>
      </c>
      <c r="J20598" s="1" t="s">
        <v>26063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16241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hawthorn solar i</v>
      </c>
      <c r="G20599" s="1" t="n">
        <v>65296</v>
      </c>
      <c r="H20599" s="1" t="s">
        <v>26064</v>
      </c>
      <c r="I20599" s="1" t="n">
        <v>64428</v>
      </c>
      <c r="J20599" s="1" t="s">
        <v>26065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16242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aes belleville solar llc</v>
      </c>
      <c r="G20600" s="1" t="n">
        <v>65127</v>
      </c>
      <c r="H20600" s="1" t="s">
        <v>26066</v>
      </c>
      <c r="I20600" s="1" t="n">
        <v>61012</v>
      </c>
      <c r="J20600" s="1" t="s">
        <v>23023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16243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flower valley i</v>
      </c>
      <c r="G20601" s="1" t="n">
        <v>64915</v>
      </c>
      <c r="H20601" s="1" t="s">
        <v>26067</v>
      </c>
      <c r="I20601" s="1" t="n">
        <v>64400</v>
      </c>
      <c r="J20601" s="1" t="s">
        <v>26068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16244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swoose i</v>
      </c>
      <c r="G20602" s="1" t="n">
        <v>64916</v>
      </c>
      <c r="H20602" s="1" t="s">
        <v>26069</v>
      </c>
      <c r="I20602" s="1" t="n">
        <v>64401</v>
      </c>
      <c r="J20602" s="1" t="s">
        <v>26070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16245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tpe erath solar, llc</v>
      </c>
      <c r="G20603" s="1" t="n">
        <v>64892</v>
      </c>
      <c r="H20603" s="1" t="s">
        <v>26071</v>
      </c>
      <c r="I20603" s="1" t="n">
        <v>62836</v>
      </c>
      <c r="J20603" s="1" t="s">
        <v>26072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16246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austin tx gigafactory</v>
      </c>
      <c r="G20604" s="1" t="n">
        <v>65070</v>
      </c>
      <c r="H20604" s="1" t="s">
        <v>26073</v>
      </c>
      <c r="I20604" s="1" t="n">
        <v>60947</v>
      </c>
      <c r="J20604" s="1" t="s">
        <v>23651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16247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south goshen</v>
      </c>
      <c r="G20605" s="1" t="n">
        <v>65217</v>
      </c>
      <c r="H20605" s="1" t="s">
        <v>26074</v>
      </c>
      <c r="I20605" s="1" t="n">
        <v>61012</v>
      </c>
      <c r="J20605" s="1" t="s">
        <v>23023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16248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wallum ma solar llc</v>
      </c>
      <c r="G20606" s="1" t="n">
        <v>65015</v>
      </c>
      <c r="H20606" s="1" t="s">
        <v>26075</v>
      </c>
      <c r="I20606" s="1" t="n">
        <v>64446</v>
      </c>
      <c r="J20606" s="1" t="s">
        <v>26076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16249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160 tihonet rd hybrid</v>
      </c>
      <c r="G20607" s="1" t="n">
        <v>65056</v>
      </c>
      <c r="H20607" s="1" t="s">
        <v>26077</v>
      </c>
      <c r="I20607" s="1" t="n">
        <v>64472</v>
      </c>
      <c r="J20607" s="1" t="s">
        <v>26078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16250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umass boston</v>
      </c>
      <c r="G20608" s="1" t="n">
        <v>64980</v>
      </c>
      <c r="H20608" s="1" t="s">
        <v>26079</v>
      </c>
      <c r="I20608" s="1" t="n">
        <v>64427</v>
      </c>
      <c r="J20608" s="1" t="s">
        <v>26079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16251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west plains solar i</v>
      </c>
      <c r="G20609" s="1" t="n">
        <v>64982</v>
      </c>
      <c r="H20609" s="1" t="s">
        <v>26080</v>
      </c>
      <c r="I20609" s="1" t="n">
        <v>64428</v>
      </c>
      <c r="J20609" s="1" t="s">
        <v>26065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16252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fox hills battery station</v>
      </c>
      <c r="G20610" s="1" t="n">
        <v>65035</v>
      </c>
      <c r="H20610" s="1" t="s">
        <v>26081</v>
      </c>
      <c r="I20610" s="1" t="n">
        <v>4226</v>
      </c>
      <c r="J20610" s="1" t="s">
        <v>21991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16253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royalston solar one</v>
      </c>
      <c r="G20611" s="1" t="n">
        <v>65136</v>
      </c>
      <c r="H20611" s="1" t="s">
        <v>26082</v>
      </c>
      <c r="I20611" s="1" t="n">
        <v>64514</v>
      </c>
      <c r="J20611" s="1" t="s">
        <v>26083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16254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triple butte i</v>
      </c>
      <c r="G20612" s="1" t="n">
        <v>64917</v>
      </c>
      <c r="H20612" s="1" t="s">
        <v>26084</v>
      </c>
      <c r="I20612" s="1" t="n">
        <v>64402</v>
      </c>
      <c r="J20612" s="1" t="s">
        <v>26085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16255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certain solar - new york city</v>
      </c>
      <c r="G20613" s="1" t="n">
        <v>65201</v>
      </c>
      <c r="H20613" s="1" t="s">
        <v>26086</v>
      </c>
      <c r="I20613" s="1" t="n">
        <v>57128</v>
      </c>
      <c r="J20613" s="1" t="s">
        <v>21619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16256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77 farm to market rd hybrid</v>
      </c>
      <c r="G20614" s="1" t="n">
        <v>65055</v>
      </c>
      <c r="H20614" s="1" t="s">
        <v>26087</v>
      </c>
      <c r="I20614" s="1" t="n">
        <v>64471</v>
      </c>
      <c r="J20614" s="1" t="s">
        <v>26088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16257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north wales diesel</v>
      </c>
      <c r="G20615" s="1" t="n">
        <v>64983</v>
      </c>
      <c r="H20615" s="1" t="s">
        <v>26089</v>
      </c>
      <c r="I20615" s="1" t="n">
        <v>64429</v>
      </c>
      <c r="J20615" s="1" t="s">
        <v>26089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16258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franklin county solar</v>
      </c>
      <c r="G20616" s="1" t="n">
        <v>64986</v>
      </c>
      <c r="H20616" s="1" t="s">
        <v>26090</v>
      </c>
      <c r="I20616" s="1" t="n">
        <v>12341</v>
      </c>
      <c r="J20616" s="1" t="s">
        <v>20546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16259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bremen</v>
      </c>
      <c r="G20617" s="1" t="n">
        <v>65086</v>
      </c>
      <c r="H20617" s="1" t="s">
        <v>26091</v>
      </c>
      <c r="I20617" s="1" t="n">
        <v>9234</v>
      </c>
      <c r="J20617" s="1" t="s">
        <v>20899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16260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berrenda mesa water district</v>
      </c>
      <c r="G20618" s="1" t="n">
        <v>65073</v>
      </c>
      <c r="H20618" s="1" t="s">
        <v>26092</v>
      </c>
      <c r="I20618" s="1" t="n">
        <v>60947</v>
      </c>
      <c r="J20618" s="1" t="s">
        <v>23651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16261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bomber csg</v>
      </c>
      <c r="G20619" s="1" t="n">
        <v>65281</v>
      </c>
      <c r="H20619" s="1" t="s">
        <v>26093</v>
      </c>
      <c r="I20619" s="1" t="n">
        <v>64572</v>
      </c>
      <c r="J20619" s="1" t="s">
        <v>26094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16262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orioles</v>
      </c>
      <c r="G20620" s="1" t="n">
        <v>65163</v>
      </c>
      <c r="H20620" s="1" t="s">
        <v>26095</v>
      </c>
      <c r="I20620" s="1" t="n">
        <v>64516</v>
      </c>
      <c r="J20620" s="1" t="s">
        <v>26096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16263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asd cotuit ma solar llc</v>
      </c>
      <c r="G20621" s="1" t="n">
        <v>65014</v>
      </c>
      <c r="H20621" s="1" t="s">
        <v>26076</v>
      </c>
      <c r="I20621" s="1" t="n">
        <v>64446</v>
      </c>
      <c r="J20621" s="1" t="s">
        <v>26076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16264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linton</v>
      </c>
      <c r="G20622" s="1" t="n">
        <v>65069</v>
      </c>
      <c r="H20622" s="1" t="s">
        <v>26097</v>
      </c>
      <c r="I20622" s="1" t="n">
        <v>9234</v>
      </c>
      <c r="J20622" s="1" t="s">
        <v>20899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16265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299 farm to market rd hybrid</v>
      </c>
      <c r="G20623" s="1" t="n">
        <v>65057</v>
      </c>
      <c r="H20623" s="1" t="s">
        <v>26098</v>
      </c>
      <c r="I20623" s="1" t="n">
        <v>64473</v>
      </c>
      <c r="J20623" s="1" t="s">
        <v>26099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16266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csp solano</v>
      </c>
      <c r="G20624" s="1" t="n">
        <v>65181</v>
      </c>
      <c r="H20624" s="1" t="s">
        <v>26100</v>
      </c>
      <c r="I20624" s="1" t="n">
        <v>58970</v>
      </c>
      <c r="J20624" s="1" t="s">
        <v>20662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16267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cortlandville iii solar csg</v>
      </c>
      <c r="G20625" s="1" t="n">
        <v>65090</v>
      </c>
      <c r="H20625" s="1" t="s">
        <v>26101</v>
      </c>
      <c r="I20625" s="1" t="n">
        <v>63991</v>
      </c>
      <c r="J20625" s="1" t="s">
        <v>25310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16268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millersport gm 1</v>
      </c>
      <c r="G20626" s="1" t="n">
        <v>65309</v>
      </c>
      <c r="H20626" s="1" t="s">
        <v>26102</v>
      </c>
      <c r="I20626" s="1" t="n">
        <v>60025</v>
      </c>
      <c r="J20626" s="1" t="s">
        <v>21017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16269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pitkin county solar</v>
      </c>
      <c r="G20627" s="1" t="n">
        <v>65084</v>
      </c>
      <c r="H20627" s="1" t="s">
        <v>26103</v>
      </c>
      <c r="I20627" s="1" t="n">
        <v>64487</v>
      </c>
      <c r="J20627" s="1" t="s">
        <v>26104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16270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maybrook solar, llc</v>
      </c>
      <c r="G20628" s="1" t="n">
        <v>65337</v>
      </c>
      <c r="H20628" s="1" t="s">
        <v>26105</v>
      </c>
      <c r="I20628" s="1" t="n">
        <v>56990</v>
      </c>
      <c r="J20628" s="1" t="s">
        <v>20778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16271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mckinney bess</v>
      </c>
      <c r="G20629" s="1" t="n">
        <v>65241</v>
      </c>
      <c r="H20629" s="1" t="s">
        <v>26106</v>
      </c>
      <c r="I20629" s="1" t="n">
        <v>13683</v>
      </c>
      <c r="J20629" s="1" t="s">
        <v>25304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16272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doccs wende</v>
      </c>
      <c r="G20630" s="1" t="n">
        <v>65299</v>
      </c>
      <c r="H20630" s="1" t="s">
        <v>26107</v>
      </c>
      <c r="I20630" s="1" t="n">
        <v>64604</v>
      </c>
      <c r="J20630" s="1" t="s">
        <v>26107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16273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rocky point bess</v>
      </c>
      <c r="G20631" s="1" t="n">
        <v>65245</v>
      </c>
      <c r="H20631" s="1" t="s">
        <v>26108</v>
      </c>
      <c r="I20631" s="1" t="n">
        <v>13683</v>
      </c>
      <c r="J20631" s="1" t="s">
        <v>25304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16274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riverside bess</v>
      </c>
      <c r="G20632" s="1" t="n">
        <v>65126</v>
      </c>
      <c r="H20632" s="1" t="s">
        <v>26109</v>
      </c>
      <c r="I20632" s="1" t="n">
        <v>3046</v>
      </c>
      <c r="J20632" s="1" t="s">
        <v>25356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16275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asa volney ny solar i llc</v>
      </c>
      <c r="G20633" s="1" t="n">
        <v>65159</v>
      </c>
      <c r="H20633" s="1" t="s">
        <v>26110</v>
      </c>
      <c r="I20633" s="1" t="n">
        <v>64531</v>
      </c>
      <c r="J20633" s="1" t="s">
        <v>26110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16276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woodfin solar</v>
      </c>
      <c r="G20634" s="1" t="n">
        <v>64882</v>
      </c>
      <c r="H20634" s="1" t="s">
        <v>26111</v>
      </c>
      <c r="I20634" s="1" t="n">
        <v>3046</v>
      </c>
      <c r="J20634" s="1" t="s">
        <v>25356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16277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river road</v>
      </c>
      <c r="G20635" s="1" t="n">
        <v>65112</v>
      </c>
      <c r="H20635" s="1" t="s">
        <v>26112</v>
      </c>
      <c r="I20635" s="1" t="n">
        <v>64500</v>
      </c>
      <c r="J20635" s="1" t="s">
        <v>26113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16278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ae-ess nws 1, llc</v>
      </c>
      <c r="G20636" s="1" t="n">
        <v>65239</v>
      </c>
      <c r="H20636" s="1" t="s">
        <v>26114</v>
      </c>
      <c r="I20636" s="1" t="n">
        <v>61514</v>
      </c>
      <c r="J20636" s="1" t="s">
        <v>23672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16279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bristol landfill solar</v>
      </c>
      <c r="G20637" s="1" t="n">
        <v>65142</v>
      </c>
      <c r="H20637" s="1" t="s">
        <v>26115</v>
      </c>
      <c r="I20637" s="1" t="n">
        <v>59254</v>
      </c>
      <c r="J20637" s="1" t="s">
        <v>20930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16280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asa dekalb ny solar i llc</v>
      </c>
      <c r="G20638" s="1" t="n">
        <v>65156</v>
      </c>
      <c r="H20638" s="1" t="s">
        <v>26116</v>
      </c>
      <c r="I20638" s="1" t="n">
        <v>64527</v>
      </c>
      <c r="J20638" s="1" t="s">
        <v>26116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16281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walkers crossroads bess</v>
      </c>
      <c r="G20639" s="1" t="n">
        <v>65246</v>
      </c>
      <c r="H20639" s="1" t="s">
        <v>26117</v>
      </c>
      <c r="I20639" s="1" t="n">
        <v>13683</v>
      </c>
      <c r="J20639" s="1" t="s">
        <v>25304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16282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collier bess</v>
      </c>
      <c r="G20640" s="1" t="n">
        <v>65248</v>
      </c>
      <c r="H20640" s="1" t="s">
        <v>26118</v>
      </c>
      <c r="I20640" s="1" t="n">
        <v>13683</v>
      </c>
      <c r="J20640" s="1" t="s">
        <v>25304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16283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docs road bess</v>
      </c>
      <c r="G20641" s="1" t="n">
        <v>65249</v>
      </c>
      <c r="H20641" s="1" t="s">
        <v>26119</v>
      </c>
      <c r="I20641" s="1" t="n">
        <v>13683</v>
      </c>
      <c r="J20641" s="1" t="s">
        <v>25304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16284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eastern</v>
      </c>
      <c r="G20642" s="1" t="n">
        <v>65298</v>
      </c>
      <c r="H20642" s="1" t="s">
        <v>26120</v>
      </c>
      <c r="I20642" s="1" t="n">
        <v>64603</v>
      </c>
      <c r="J20642" s="1" t="s">
        <v>26120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16285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engie 2019 projectco-ma1, llc</v>
      </c>
      <c r="G20643" s="1" t="n">
        <v>65175</v>
      </c>
      <c r="H20643" s="1" t="s">
        <v>26121</v>
      </c>
      <c r="I20643" s="1" t="n">
        <v>64535</v>
      </c>
      <c r="J20643" s="1" t="s">
        <v>26122</v>
      </c>
      <c r="K20643" s="1" t="s">
        <v>26123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16286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bullis road solar</v>
      </c>
      <c r="G20644" s="1" t="n">
        <v>64965</v>
      </c>
      <c r="H20644" s="1" t="s">
        <v>26124</v>
      </c>
      <c r="I20644" s="1" t="n">
        <v>64416</v>
      </c>
      <c r="J20644" s="1" t="s">
        <v>26125</v>
      </c>
      <c r="K20644" s="1" t="s">
        <v>26123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16287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university of the pacific</v>
      </c>
      <c r="G20645" s="1" t="n">
        <v>65132</v>
      </c>
      <c r="H20645" s="1" t="s">
        <v>26126</v>
      </c>
      <c r="I20645" s="1" t="n">
        <v>60947</v>
      </c>
      <c r="J20645" s="1" t="s">
        <v>23651</v>
      </c>
      <c r="K20645" s="1" t="s">
        <v>26123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16288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keysight - santa rosa</v>
      </c>
      <c r="G20646" s="1" t="n">
        <v>65199</v>
      </c>
      <c r="H20646" s="1" t="s">
        <v>26127</v>
      </c>
      <c r="I20646" s="1" t="n">
        <v>57128</v>
      </c>
      <c r="J20646" s="1" t="s">
        <v>21619</v>
      </c>
      <c r="K20646" s="1" t="s">
        <v>26123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16289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igs ksbd</v>
      </c>
      <c r="G20647" s="1" t="n">
        <v>65091</v>
      </c>
      <c r="H20647" s="1" t="s">
        <v>26128</v>
      </c>
      <c r="I20647" s="1" t="n">
        <v>60025</v>
      </c>
      <c r="J20647" s="1" t="s">
        <v>21017</v>
      </c>
      <c r="K20647" s="1" t="s">
        <v>26123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16290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cranberry highway solar llc</v>
      </c>
      <c r="G20648" s="1" t="n">
        <v>65174</v>
      </c>
      <c r="H20648" s="1" t="s">
        <v>26129</v>
      </c>
      <c r="I20648" s="1" t="n">
        <v>64534</v>
      </c>
      <c r="J20648" s="1" t="s">
        <v>26130</v>
      </c>
      <c r="K20648" s="1" t="s">
        <v>26123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16291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umass pv lot 22</v>
      </c>
      <c r="G20649" s="1" t="n">
        <v>65154</v>
      </c>
      <c r="H20649" s="1" t="s">
        <v>26131</v>
      </c>
      <c r="I20649" s="1" t="n">
        <v>56769</v>
      </c>
      <c r="J20649" s="1" t="s">
        <v>20680</v>
      </c>
      <c r="K20649" s="1" t="s">
        <v>26123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16292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ca-dgs-california correctional inst</v>
      </c>
      <c r="G20650" s="1" t="n">
        <v>65105</v>
      </c>
      <c r="H20650" s="1" t="s">
        <v>26132</v>
      </c>
      <c r="I20650" s="1" t="n">
        <v>62856</v>
      </c>
      <c r="J20650" s="1" t="s">
        <v>23681</v>
      </c>
      <c r="K20650" s="1" t="s">
        <v>26123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16293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asa gouverneur ny solar ii llc</v>
      </c>
      <c r="G20651" s="1" t="n">
        <v>65158</v>
      </c>
      <c r="H20651" s="1" t="s">
        <v>26133</v>
      </c>
      <c r="I20651" s="1" t="n">
        <v>64530</v>
      </c>
      <c r="J20651" s="1" t="s">
        <v>26133</v>
      </c>
      <c r="K20651" s="1" t="s">
        <v>26123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16294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east windsor solar two</v>
      </c>
      <c r="G20652" s="1" t="n">
        <v>65149</v>
      </c>
      <c r="H20652" s="1" t="s">
        <v>26134</v>
      </c>
      <c r="I20652" s="1" t="n">
        <v>64524</v>
      </c>
      <c r="J20652" s="1" t="s">
        <v>26135</v>
      </c>
      <c r="K20652" s="1" t="s">
        <v>26123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16295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ct airport authority solar one</v>
      </c>
      <c r="G20653" s="1" t="n">
        <v>65146</v>
      </c>
      <c r="H20653" s="1" t="s">
        <v>26136</v>
      </c>
      <c r="I20653" s="1" t="n">
        <v>64522</v>
      </c>
      <c r="J20653" s="1" t="s">
        <v>26137</v>
      </c>
      <c r="K20653" s="1" t="s">
        <v>26123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16296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nmsu solar and storage</v>
      </c>
      <c r="G20654" s="1" t="n">
        <v>64881</v>
      </c>
      <c r="H20654" s="1" t="s">
        <v>26138</v>
      </c>
      <c r="I20654" s="1" t="n">
        <v>5701</v>
      </c>
      <c r="J20654" s="1" t="s">
        <v>20957</v>
      </c>
      <c r="K20654" s="1" t="s">
        <v>26123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16297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enfield solar one</v>
      </c>
      <c r="G20655" s="1" t="n">
        <v>65047</v>
      </c>
      <c r="H20655" s="1" t="s">
        <v>26139</v>
      </c>
      <c r="I20655" s="1" t="n">
        <v>64458</v>
      </c>
      <c r="J20655" s="1" t="s">
        <v>26140</v>
      </c>
      <c r="K20655" s="1" t="s">
        <v>26123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16298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grinnell college</v>
      </c>
      <c r="G20656" s="1" t="n">
        <v>65164</v>
      </c>
      <c r="H20656" s="1" t="s">
        <v>26141</v>
      </c>
      <c r="I20656" s="1" t="n">
        <v>64516</v>
      </c>
      <c r="J20656" s="1" t="s">
        <v>26096</v>
      </c>
      <c r="K20656" s="1" t="s">
        <v>26123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16299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doccs midstate</v>
      </c>
      <c r="G20657" s="1" t="n">
        <v>65297</v>
      </c>
      <c r="H20657" s="1" t="s">
        <v>26142</v>
      </c>
      <c r="I20657" s="1" t="n">
        <v>64602</v>
      </c>
      <c r="J20657" s="1" t="s">
        <v>26142</v>
      </c>
      <c r="K20657" s="1" t="s">
        <v>26123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16300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doccs greenhaven</v>
      </c>
      <c r="G20658" s="1" t="n">
        <v>65300</v>
      </c>
      <c r="H20658" s="1" t="s">
        <v>26143</v>
      </c>
      <c r="I20658" s="1" t="n">
        <v>64605</v>
      </c>
      <c r="J20658" s="1" t="s">
        <v>26143</v>
      </c>
      <c r="K20658" s="1" t="s">
        <v>26123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16301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foothill sanitary landfill - solar array</v>
      </c>
      <c r="G20659" s="1" t="n">
        <v>65089</v>
      </c>
      <c r="H20659" s="1" t="s">
        <v>26144</v>
      </c>
      <c r="I20659" s="1" t="n">
        <v>64485</v>
      </c>
      <c r="J20659" s="1" t="s">
        <v>26145</v>
      </c>
      <c r="K20659" s="1" t="s">
        <v>26123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16302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fremont ca autofactory</v>
      </c>
      <c r="G20660" s="1" t="n">
        <v>65072</v>
      </c>
      <c r="H20660" s="1" t="s">
        <v>26146</v>
      </c>
      <c r="I20660" s="1" t="n">
        <v>60947</v>
      </c>
      <c r="J20660" s="1" t="s">
        <v>23651</v>
      </c>
      <c r="K20660" s="1" t="s">
        <v>26123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16303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rock island road solar</v>
      </c>
      <c r="G20661" s="1" t="n">
        <v>64964</v>
      </c>
      <c r="H20661" s="1" t="s">
        <v>26147</v>
      </c>
      <c r="I20661" s="1" t="n">
        <v>64415</v>
      </c>
      <c r="J20661" s="1" t="s">
        <v>26148</v>
      </c>
      <c r="K20661" s="1" t="s">
        <v>26123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16304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hope solar one</v>
      </c>
      <c r="G20662" s="1" t="n">
        <v>65060</v>
      </c>
      <c r="H20662" s="1" t="s">
        <v>26149</v>
      </c>
      <c r="I20662" s="1" t="n">
        <v>64476</v>
      </c>
      <c r="J20662" s="1" t="s">
        <v>26150</v>
      </c>
      <c r="K20662" s="1" t="s">
        <v>26123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16305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norton llc</v>
      </c>
      <c r="G20663" s="1" t="n">
        <v>65183</v>
      </c>
      <c r="H20663" s="1" t="s">
        <v>26151</v>
      </c>
      <c r="I20663" s="1" t="n">
        <v>60025</v>
      </c>
      <c r="J20663" s="1" t="s">
        <v>21017</v>
      </c>
      <c r="K20663" s="1" t="s">
        <v>26123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16306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county road 17</v>
      </c>
      <c r="G20664" s="1" t="n">
        <v>65222</v>
      </c>
      <c r="H20664" s="1" t="s">
        <v>26152</v>
      </c>
      <c r="I20664" s="1" t="n">
        <v>63244</v>
      </c>
      <c r="J20664" s="1" t="s">
        <v>24462</v>
      </c>
      <c r="K20664" s="1" t="s">
        <v>26123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16307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asa dekalb ny solar iii llc</v>
      </c>
      <c r="G20665" s="1" t="n">
        <v>65067</v>
      </c>
      <c r="H20665" s="1" t="s">
        <v>26153</v>
      </c>
      <c r="I20665" s="1" t="n">
        <v>64484</v>
      </c>
      <c r="J20665" s="1" t="s">
        <v>26153</v>
      </c>
      <c r="K20665" s="1" t="s">
        <v>26123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16308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580 river solar</v>
      </c>
      <c r="G20666" s="1" t="n">
        <v>65085</v>
      </c>
      <c r="H20666" s="1" t="s">
        <v>26154</v>
      </c>
      <c r="I20666" s="1" t="n">
        <v>59254</v>
      </c>
      <c r="J20666" s="1" t="s">
        <v>20930</v>
      </c>
      <c r="K20666" s="1" t="s">
        <v>26123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16309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waterloo solar (ia)</v>
      </c>
      <c r="G20667" s="1" t="n">
        <v>64984</v>
      </c>
      <c r="H20667" s="1" t="s">
        <v>26155</v>
      </c>
      <c r="I20667" s="1" t="n">
        <v>12341</v>
      </c>
      <c r="J20667" s="1" t="s">
        <v>20546</v>
      </c>
      <c r="K20667" s="1" t="s">
        <v>26123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16310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elm spring solar 1</v>
      </c>
      <c r="G20668" s="1" t="n">
        <v>65313</v>
      </c>
      <c r="H20668" s="1" t="s">
        <v>26156</v>
      </c>
      <c r="I20668" s="1" t="n">
        <v>64615</v>
      </c>
      <c r="J20668" s="1" t="s">
        <v>26157</v>
      </c>
      <c r="K20668" s="1" t="s">
        <v>26123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16311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deptford solar one</v>
      </c>
      <c r="G20669" s="1" t="n">
        <v>65147</v>
      </c>
      <c r="H20669" s="1" t="s">
        <v>26158</v>
      </c>
      <c r="I20669" s="1" t="n">
        <v>64523</v>
      </c>
      <c r="J20669" s="1" t="s">
        <v>26159</v>
      </c>
      <c r="K20669" s="1" t="s">
        <v>26123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16312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johnson county hills solar</v>
      </c>
      <c r="G20670" s="1" t="n">
        <v>64985</v>
      </c>
      <c r="H20670" s="1" t="s">
        <v>26160</v>
      </c>
      <c r="I20670" s="1" t="n">
        <v>12341</v>
      </c>
      <c r="J20670" s="1" t="s">
        <v>20546</v>
      </c>
      <c r="K20670" s="1" t="s">
        <v>26123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16313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bristol solar one, llc</v>
      </c>
      <c r="G20671" s="1" t="n">
        <v>64978</v>
      </c>
      <c r="H20671" s="1" t="s">
        <v>26161</v>
      </c>
      <c r="I20671" s="1" t="n">
        <v>64426</v>
      </c>
      <c r="J20671" s="1" t="s">
        <v>26162</v>
      </c>
      <c r="K20671" s="1" t="s">
        <v>26123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16314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196 tremont st</v>
      </c>
      <c r="G20672" s="1" t="n">
        <v>65114</v>
      </c>
      <c r="H20672" s="1" t="s">
        <v>26163</v>
      </c>
      <c r="I20672" s="1" t="n">
        <v>64420</v>
      </c>
      <c r="J20672" s="1" t="s">
        <v>26164</v>
      </c>
      <c r="K20672" s="1" t="s">
        <v>26123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16315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woodstock solar one</v>
      </c>
      <c r="G20673" s="1" t="n">
        <v>65139</v>
      </c>
      <c r="H20673" s="1" t="s">
        <v>26165</v>
      </c>
      <c r="I20673" s="1" t="n">
        <v>64457</v>
      </c>
      <c r="J20673" s="1" t="s">
        <v>26166</v>
      </c>
      <c r="K20673" s="1" t="s">
        <v>26123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16316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shenvalee solar</v>
      </c>
      <c r="G20674" s="1" t="n">
        <v>65312</v>
      </c>
      <c r="H20674" s="1" t="s">
        <v>26167</v>
      </c>
      <c r="I20674" s="1" t="n">
        <v>64615</v>
      </c>
      <c r="J20674" s="1" t="s">
        <v>26157</v>
      </c>
      <c r="K20674" s="1" t="s">
        <v>26123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16317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asa dekalb ny solar ii llc</v>
      </c>
      <c r="G20675" s="1" t="n">
        <v>65155</v>
      </c>
      <c r="H20675" s="1" t="s">
        <v>26168</v>
      </c>
      <c r="I20675" s="1" t="n">
        <v>64526</v>
      </c>
      <c r="J20675" s="1" t="s">
        <v>26168</v>
      </c>
      <c r="K20675" s="1" t="s">
        <v>26123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16318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barron solar array</v>
      </c>
      <c r="G20676" s="1" t="n">
        <v>64969</v>
      </c>
      <c r="H20676" s="1" t="s">
        <v>26169</v>
      </c>
      <c r="I20676" s="1" t="n">
        <v>60571</v>
      </c>
      <c r="J20676" s="1" t="s">
        <v>25487</v>
      </c>
      <c r="K20676" s="1" t="s">
        <v>26123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16319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hazel</v>
      </c>
      <c r="G20677" s="1" t="n">
        <v>64906</v>
      </c>
      <c r="H20677" s="1" t="s">
        <v>26170</v>
      </c>
      <c r="I20677" s="1" t="n">
        <v>60025</v>
      </c>
      <c r="J20677" s="1" t="s">
        <v>21017</v>
      </c>
      <c r="K20677" s="1" t="s">
        <v>26123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16320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fountain</v>
      </c>
      <c r="G20678" s="1" t="n">
        <v>64907</v>
      </c>
      <c r="H20678" s="1" t="s">
        <v>26171</v>
      </c>
      <c r="I20678" s="1" t="n">
        <v>60025</v>
      </c>
      <c r="J20678" s="1" t="s">
        <v>21017</v>
      </c>
      <c r="K20678" s="1" t="s">
        <v>26123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16321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stromland solar</v>
      </c>
      <c r="G20679" s="1" t="n">
        <v>65088</v>
      </c>
      <c r="H20679" s="1" t="s">
        <v>26172</v>
      </c>
      <c r="I20679" s="1" t="n">
        <v>60025</v>
      </c>
      <c r="J20679" s="1" t="s">
        <v>21017</v>
      </c>
      <c r="K20679" s="1" t="s">
        <v>26123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16322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shamrock solar llc</v>
      </c>
      <c r="G20680" s="1" t="n">
        <v>65087</v>
      </c>
      <c r="H20680" s="1" t="s">
        <v>26173</v>
      </c>
      <c r="I20680" s="1" t="n">
        <v>60025</v>
      </c>
      <c r="J20680" s="1" t="s">
        <v>21017</v>
      </c>
      <c r="K20680" s="1" t="s">
        <v>26123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16323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jackson legler solar 1 llc</v>
      </c>
      <c r="G20681" s="1" t="n">
        <v>65094</v>
      </c>
      <c r="H20681" s="1" t="s">
        <v>26174</v>
      </c>
      <c r="I20681" s="1" t="n">
        <v>60025</v>
      </c>
      <c r="J20681" s="1" t="s">
        <v>21017</v>
      </c>
      <c r="K20681" s="1" t="s">
        <v>26123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16324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millstone solar one</v>
      </c>
      <c r="G20682" s="1" t="n">
        <v>65064</v>
      </c>
      <c r="H20682" s="1" t="s">
        <v>26175</v>
      </c>
      <c r="I20682" s="1" t="n">
        <v>64480</v>
      </c>
      <c r="J20682" s="1" t="s">
        <v>26176</v>
      </c>
      <c r="K20682" s="1" t="s">
        <v>26123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16325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chambers 4 - sacramento smf1</v>
      </c>
      <c r="G20683" s="1" t="n">
        <v>65254</v>
      </c>
      <c r="H20683" s="1" t="s">
        <v>26177</v>
      </c>
      <c r="I20683" s="1" t="n">
        <v>61944</v>
      </c>
      <c r="J20683" s="1" t="s">
        <v>23041</v>
      </c>
      <c r="K20683" s="1" t="s">
        <v>26123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16326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20333 normandie pv, llc</v>
      </c>
      <c r="G20684" s="1" t="n">
        <v>65331</v>
      </c>
      <c r="H20684" s="1" t="s">
        <v>26178</v>
      </c>
      <c r="I20684" s="1" t="n">
        <v>64639</v>
      </c>
      <c r="J20684" s="1" t="s">
        <v>26178</v>
      </c>
      <c r="K20684" s="1" t="s">
        <v>26123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16327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ridgeback</v>
      </c>
      <c r="G20685" s="1" t="n">
        <v>65110</v>
      </c>
      <c r="H20685" s="1" t="s">
        <v>26179</v>
      </c>
      <c r="I20685" s="1" t="n">
        <v>64502</v>
      </c>
      <c r="J20685" s="1" t="s">
        <v>26180</v>
      </c>
      <c r="K20685" s="1" t="s">
        <v>26123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16328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thunderhead</v>
      </c>
      <c r="G20686" s="1" t="n">
        <v>65111</v>
      </c>
      <c r="H20686" s="1" t="s">
        <v>26181</v>
      </c>
      <c r="I20686" s="1" t="n">
        <v>64501</v>
      </c>
      <c r="J20686" s="1" t="s">
        <v>26182</v>
      </c>
      <c r="K20686" s="1" t="s">
        <v>26123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16329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zion hill bess</v>
      </c>
      <c r="G20687" s="1" t="n">
        <v>65247</v>
      </c>
      <c r="H20687" s="1" t="s">
        <v>26183</v>
      </c>
      <c r="I20687" s="1" t="n">
        <v>13683</v>
      </c>
      <c r="J20687" s="1" t="s">
        <v>25304</v>
      </c>
      <c r="K20687" s="1" t="s">
        <v>26123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16330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queens creek bess</v>
      </c>
      <c r="G20688" s="1" t="n">
        <v>65244</v>
      </c>
      <c r="H20688" s="1" t="s">
        <v>26184</v>
      </c>
      <c r="I20688" s="1" t="n">
        <v>13683</v>
      </c>
      <c r="J20688" s="1" t="s">
        <v>25304</v>
      </c>
      <c r="K20688" s="1" t="s">
        <v>26123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16331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five points bess</v>
      </c>
      <c r="G20689" s="1" t="n">
        <v>65250</v>
      </c>
      <c r="H20689" s="1" t="s">
        <v>26185</v>
      </c>
      <c r="I20689" s="1" t="n">
        <v>13683</v>
      </c>
      <c r="J20689" s="1" t="s">
        <v>25304</v>
      </c>
      <c r="K20689" s="1" t="s">
        <v>26123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16332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new rosewood bess</v>
      </c>
      <c r="G20690" s="1" t="n">
        <v>65243</v>
      </c>
      <c r="H20690" s="1" t="s">
        <v>26186</v>
      </c>
      <c r="I20690" s="1" t="n">
        <v>13683</v>
      </c>
      <c r="J20690" s="1" t="s">
        <v>25304</v>
      </c>
      <c r="K20690" s="1" t="s">
        <v>26123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16333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halifax solar</v>
      </c>
      <c r="G20691" s="1" t="n">
        <v>65083</v>
      </c>
      <c r="H20691" s="1" t="s">
        <v>26187</v>
      </c>
      <c r="I20691" s="1" t="n">
        <v>59254</v>
      </c>
      <c r="J20691" s="1" t="s">
        <v>20930</v>
      </c>
      <c r="K20691" s="1" t="s">
        <v>26123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16334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cuba 2.5ac, llc</v>
      </c>
      <c r="G20692" s="1" t="n">
        <v>64903</v>
      </c>
      <c r="H20692" s="1" t="s">
        <v>26188</v>
      </c>
      <c r="I20692" s="1" t="n">
        <v>64394</v>
      </c>
      <c r="J20692" s="1" t="s">
        <v>26188</v>
      </c>
      <c r="K20692" s="1" t="s">
        <v>26123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16335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charlemont a</v>
      </c>
      <c r="G20693" s="1" t="n">
        <v>65242</v>
      </c>
      <c r="H20693" s="1" t="s">
        <v>26189</v>
      </c>
      <c r="I20693" s="1" t="n">
        <v>64560</v>
      </c>
      <c r="J20693" s="1" t="s">
        <v>26190</v>
      </c>
      <c r="K20693" s="1" t="s">
        <v>26123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16336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mount laurel solar</v>
      </c>
      <c r="G20694" s="1" t="n">
        <v>65329</v>
      </c>
      <c r="H20694" s="1" t="s">
        <v>26191</v>
      </c>
      <c r="I20694" s="1" t="n">
        <v>56990</v>
      </c>
      <c r="J20694" s="1" t="s">
        <v>20778</v>
      </c>
      <c r="K20694" s="1" t="s">
        <v>26123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16337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ssi west riverside landfill llc</v>
      </c>
      <c r="G20695" s="1" t="n">
        <v>65002</v>
      </c>
      <c r="H20695" s="1" t="s">
        <v>26192</v>
      </c>
      <c r="I20695" s="1" t="n">
        <v>60531</v>
      </c>
      <c r="J20695" s="1" t="s">
        <v>23210</v>
      </c>
      <c r="K20695" s="1" t="s">
        <v>26123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16338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chambers 4 - riverside lgb6</v>
      </c>
      <c r="G20696" s="1" t="n">
        <v>65252</v>
      </c>
      <c r="H20696" s="1" t="s">
        <v>26193</v>
      </c>
      <c r="I20696" s="1" t="n">
        <v>61944</v>
      </c>
      <c r="J20696" s="1" t="s">
        <v>23041</v>
      </c>
      <c r="K20696" s="1" t="s">
        <v>26123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16339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8500 balboa pv, llc</v>
      </c>
      <c r="G20697" s="1" t="n">
        <v>65330</v>
      </c>
      <c r="H20697" s="1" t="s">
        <v>26194</v>
      </c>
      <c r="I20697" s="1" t="n">
        <v>64640</v>
      </c>
      <c r="J20697" s="1" t="s">
        <v>26194</v>
      </c>
      <c r="K20697" s="1" t="s">
        <v>26123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16340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ontario sun</v>
      </c>
      <c r="G20698" s="1" t="n">
        <v>65165</v>
      </c>
      <c r="H20698" s="1" t="s">
        <v>26195</v>
      </c>
      <c r="I20698" s="1" t="n">
        <v>64516</v>
      </c>
      <c r="J20698" s="1" t="s">
        <v>26096</v>
      </c>
      <c r="K20698" s="1" t="s">
        <v>26123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16341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4 - eastvale lgb3</v>
      </c>
      <c r="G20699" s="1" t="n">
        <v>65238</v>
      </c>
      <c r="H20699" s="1" t="s">
        <v>26196</v>
      </c>
      <c r="I20699" s="1" t="n">
        <v>61944</v>
      </c>
      <c r="J20699" s="1" t="s">
        <v>23041</v>
      </c>
      <c r="K20699" s="1" t="s">
        <v>26123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16342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medtronic - new haven</v>
      </c>
      <c r="G20700" s="1" t="n">
        <v>65198</v>
      </c>
      <c r="H20700" s="1" t="s">
        <v>26197</v>
      </c>
      <c r="I20700" s="1" t="n">
        <v>57128</v>
      </c>
      <c r="J20700" s="1" t="s">
        <v>21619</v>
      </c>
      <c r="K20700" s="1" t="s">
        <v>26123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16343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csp los angeles</v>
      </c>
      <c r="G20701" s="1" t="n">
        <v>65182</v>
      </c>
      <c r="H20701" s="1" t="s">
        <v>26198</v>
      </c>
      <c r="I20701" s="1" t="n">
        <v>58970</v>
      </c>
      <c r="J20701" s="1" t="s">
        <v>20662</v>
      </c>
      <c r="K20701" s="1" t="s">
        <v>26123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16344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medtronic - new haven 2</v>
      </c>
      <c r="G20702" s="1" t="n">
        <v>65197</v>
      </c>
      <c r="H20702" s="1" t="s">
        <v>26199</v>
      </c>
      <c r="I20702" s="1" t="n">
        <v>57128</v>
      </c>
      <c r="J20702" s="1" t="s">
        <v>21619</v>
      </c>
      <c r="K20702" s="1" t="s">
        <v>26123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16345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chambers 4 - rialto lgb8</v>
      </c>
      <c r="G20703" s="1" t="n">
        <v>65253</v>
      </c>
      <c r="H20703" s="1" t="s">
        <v>26200</v>
      </c>
      <c r="I20703" s="1" t="n">
        <v>61944</v>
      </c>
      <c r="J20703" s="1" t="s">
        <v>23041</v>
      </c>
      <c r="K20703" s="1" t="s">
        <v>26123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16346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red prairie solar</v>
      </c>
      <c r="G20704" s="1" t="n">
        <v>65228</v>
      </c>
      <c r="H20704" s="1" t="s">
        <v>26201</v>
      </c>
      <c r="I20704" s="1" t="n">
        <v>64556</v>
      </c>
      <c r="J20704" s="1" t="s">
        <v>26202</v>
      </c>
      <c r="K20704" s="1" t="s">
        <v>26123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16347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chuckawalla state prison</v>
      </c>
      <c r="G20705" s="1" t="n">
        <v>65180</v>
      </c>
      <c r="H20705" s="1" t="s">
        <v>26203</v>
      </c>
      <c r="I20705" s="1" t="n">
        <v>58970</v>
      </c>
      <c r="J20705" s="1" t="s">
        <v>20662</v>
      </c>
      <c r="K20705" s="1" t="s">
        <v>26123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16348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spooner solar array</v>
      </c>
      <c r="G20706" s="1" t="n">
        <v>64976</v>
      </c>
      <c r="H20706" s="1" t="s">
        <v>26204</v>
      </c>
      <c r="I20706" s="1" t="n">
        <v>60571</v>
      </c>
      <c r="J20706" s="1" t="s">
        <v>25487</v>
      </c>
      <c r="K20706" s="1" t="s">
        <v>26123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16349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er center road solar, llc</v>
      </c>
      <c r="G20707" s="1" t="n">
        <v>65166</v>
      </c>
      <c r="H20707" s="1" t="s">
        <v>26205</v>
      </c>
      <c r="I20707" s="1" t="n">
        <v>60025</v>
      </c>
      <c r="J20707" s="1" t="s">
        <v>21017</v>
      </c>
      <c r="K20707" s="1" t="s">
        <v>26123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16350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city of bowie</v>
      </c>
      <c r="G20708" s="1" t="n">
        <v>65130</v>
      </c>
      <c r="H20708" s="1" t="s">
        <v>26206</v>
      </c>
      <c r="I20708" s="1" t="n">
        <v>60947</v>
      </c>
      <c r="J20708" s="1" t="s">
        <v>23651</v>
      </c>
      <c r="K20708" s="1" t="s">
        <v>26123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16351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ok produce fresno carport</v>
      </c>
      <c r="G20709" s="1" t="n">
        <v>65229</v>
      </c>
      <c r="H20709" s="1" t="s">
        <v>26207</v>
      </c>
      <c r="I20709" s="1" t="n">
        <v>64558</v>
      </c>
      <c r="J20709" s="1" t="s">
        <v>26208</v>
      </c>
      <c r="K20709" s="1" t="s">
        <v>26123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16352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trona solar iii</v>
      </c>
      <c r="G20710" s="1" t="n">
        <v>64914</v>
      </c>
      <c r="H20710" s="1" t="s">
        <v>26209</v>
      </c>
      <c r="I20710" s="1" t="n">
        <v>64399</v>
      </c>
      <c r="J20710" s="1" t="s">
        <v>26210</v>
      </c>
      <c r="K20710" s="1" t="s">
        <v>26123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16353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gala (csg)</v>
      </c>
      <c r="G20711" s="1" t="n">
        <v>64973</v>
      </c>
      <c r="H20711" s="1" t="s">
        <v>26211</v>
      </c>
      <c r="I20711" s="1" t="n">
        <v>64411</v>
      </c>
      <c r="J20711" s="1" t="s">
        <v>26212</v>
      </c>
      <c r="K20711" s="1" t="s">
        <v>26123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16354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prophet csg</v>
      </c>
      <c r="G20712" s="1" t="n">
        <v>64972</v>
      </c>
      <c r="H20712" s="1" t="s">
        <v>26213</v>
      </c>
      <c r="I20712" s="1" t="n">
        <v>64412</v>
      </c>
      <c r="J20712" s="1" t="s">
        <v>26214</v>
      </c>
      <c r="K20712" s="1" t="s">
        <v>26123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16355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71 charlotte furnace rd hybrid</v>
      </c>
      <c r="G20713" s="1" t="n">
        <v>65054</v>
      </c>
      <c r="H20713" s="1" t="s">
        <v>26215</v>
      </c>
      <c r="I20713" s="1" t="n">
        <v>64470</v>
      </c>
      <c r="J20713" s="1" t="s">
        <v>26216</v>
      </c>
      <c r="K20713" s="1" t="s">
        <v>26123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16356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chambers 3 - lewis county</v>
      </c>
      <c r="G20714" s="1" t="n">
        <v>65232</v>
      </c>
      <c r="H20714" s="1" t="s">
        <v>26217</v>
      </c>
      <c r="I20714" s="1" t="n">
        <v>61944</v>
      </c>
      <c r="J20714" s="1" t="s">
        <v>23041</v>
      </c>
      <c r="K20714" s="1" t="s">
        <v>26123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16357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ca - dgs rfp - rj donovan state prison</v>
      </c>
      <c r="G20715" s="1" t="n">
        <v>65104</v>
      </c>
      <c r="H20715" s="1" t="s">
        <v>26218</v>
      </c>
      <c r="I20715" s="1" t="n">
        <v>62856</v>
      </c>
      <c r="J20715" s="1" t="s">
        <v>23681</v>
      </c>
      <c r="K20715" s="1" t="s">
        <v>26123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16358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middletown solar one</v>
      </c>
      <c r="G20716" s="1" t="n">
        <v>65062</v>
      </c>
      <c r="H20716" s="1" t="s">
        <v>26219</v>
      </c>
      <c r="I20716" s="1" t="n">
        <v>64478</v>
      </c>
      <c r="J20716" s="1" t="s">
        <v>26220</v>
      </c>
      <c r="K20716" s="1" t="s">
        <v>26123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16359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pretzel</v>
      </c>
      <c r="G20717" s="1" t="n">
        <v>64971</v>
      </c>
      <c r="H20717" s="1" t="s">
        <v>26221</v>
      </c>
      <c r="I20717" s="1" t="n">
        <v>64413</v>
      </c>
      <c r="J20717" s="1" t="s">
        <v>26222</v>
      </c>
      <c r="K20717" s="1" t="s">
        <v>26123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16360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sv gardner 1 (lutz) csg</v>
      </c>
      <c r="G20718" s="1" t="n">
        <v>64967</v>
      </c>
      <c r="H20718" s="1" t="s">
        <v>26223</v>
      </c>
      <c r="I20718" s="1" t="n">
        <v>64414</v>
      </c>
      <c r="J20718" s="1" t="s">
        <v>26224</v>
      </c>
      <c r="K20718" s="1" t="s">
        <v>26123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16361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barrow solar</v>
      </c>
      <c r="G20719" s="1" t="n">
        <v>65287</v>
      </c>
      <c r="H20719" s="1" t="s">
        <v>26225</v>
      </c>
      <c r="I20719" s="1" t="n">
        <v>58135</v>
      </c>
      <c r="J20719" s="1" t="s">
        <v>21190</v>
      </c>
      <c r="K20719" s="1" t="s">
        <v>26123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16362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chambers 4 - san bernardino sna7</v>
      </c>
      <c r="G20720" s="1" t="n">
        <v>65256</v>
      </c>
      <c r="H20720" s="1" t="s">
        <v>26226</v>
      </c>
      <c r="I20720" s="1" t="n">
        <v>61944</v>
      </c>
      <c r="J20720" s="1" t="s">
        <v>23041</v>
      </c>
      <c r="K20720" s="1" t="s">
        <v>26123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16363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chambers 3 - erie county alden</v>
      </c>
      <c r="G20721" s="1" t="n">
        <v>65233</v>
      </c>
      <c r="H20721" s="1" t="s">
        <v>26227</v>
      </c>
      <c r="I20721" s="1" t="n">
        <v>61944</v>
      </c>
      <c r="J20721" s="1" t="s">
        <v>23041</v>
      </c>
      <c r="K20721" s="1" t="s">
        <v>26123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16364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mt. morris solar csg</v>
      </c>
      <c r="G20722" s="1" t="n">
        <v>64905</v>
      </c>
      <c r="H20722" s="1" t="s">
        <v>26228</v>
      </c>
      <c r="I20722" s="1" t="n">
        <v>63505</v>
      </c>
      <c r="J20722" s="1" t="s">
        <v>23753</v>
      </c>
      <c r="K20722" s="1" t="s">
        <v>26123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16365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buffalo ny gigafactory</v>
      </c>
      <c r="G20723" s="1" t="n">
        <v>65071</v>
      </c>
      <c r="H20723" s="1" t="s">
        <v>26229</v>
      </c>
      <c r="I20723" s="1" t="n">
        <v>60947</v>
      </c>
      <c r="J20723" s="1" t="s">
        <v>23651</v>
      </c>
      <c r="K20723" s="1" t="s">
        <v>26123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16366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fedex middletown</v>
      </c>
      <c r="G20724" s="1" t="n">
        <v>65046</v>
      </c>
      <c r="H20724" s="1" t="s">
        <v>26230</v>
      </c>
      <c r="I20724" s="1" t="n">
        <v>64457</v>
      </c>
      <c r="J20724" s="1" t="s">
        <v>26166</v>
      </c>
      <c r="K20724" s="1" t="s">
        <v>26123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16367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torrington solar one, llc</v>
      </c>
      <c r="G20725" s="1" t="n">
        <v>64977</v>
      </c>
      <c r="H20725" s="1" t="s">
        <v>26231</v>
      </c>
      <c r="I20725" s="1" t="n">
        <v>64426</v>
      </c>
      <c r="J20725" s="1" t="s">
        <v>26162</v>
      </c>
      <c r="K20725" s="1" t="s">
        <v>26123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16368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at&amp;t middletown</v>
      </c>
      <c r="G20726" s="1" t="n">
        <v>65194</v>
      </c>
      <c r="H20726" s="1" t="s">
        <v>26232</v>
      </c>
      <c r="I20726" s="1" t="n">
        <v>56778</v>
      </c>
      <c r="J20726" s="1" t="s">
        <v>26233</v>
      </c>
      <c r="K20726" s="1" t="s">
        <v>26123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16369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springfield solar</v>
      </c>
      <c r="G20727" s="1" t="n">
        <v>65317</v>
      </c>
      <c r="H20727" s="1" t="s">
        <v>26234</v>
      </c>
      <c r="I20727" s="1" t="n">
        <v>19876</v>
      </c>
      <c r="J20727" s="1" t="s">
        <v>25940</v>
      </c>
      <c r="K20727" s="1" t="s">
        <v>26123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16370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altice - hicksville</v>
      </c>
      <c r="G20728" s="1" t="n">
        <v>65212</v>
      </c>
      <c r="H20728" s="1" t="s">
        <v>26235</v>
      </c>
      <c r="I20728" s="1" t="n">
        <v>57128</v>
      </c>
      <c r="J20728" s="1" t="s">
        <v>21619</v>
      </c>
      <c r="K20728" s="1" t="s">
        <v>26123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16371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marengo solar</v>
      </c>
      <c r="G20729" s="1" t="n">
        <v>65013</v>
      </c>
      <c r="H20729" s="1" t="s">
        <v>26236</v>
      </c>
      <c r="I20729" s="1" t="n">
        <v>63505</v>
      </c>
      <c r="J20729" s="1" t="s">
        <v>23753</v>
      </c>
      <c r="K20729" s="1" t="s">
        <v>26123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16372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stockton (mn)</v>
      </c>
      <c r="G20730" s="1" t="n">
        <v>64930</v>
      </c>
      <c r="H20730" s="1" t="s">
        <v>26237</v>
      </c>
      <c r="I20730" s="1" t="n">
        <v>60025</v>
      </c>
      <c r="J20730" s="1" t="s">
        <v>21017</v>
      </c>
      <c r="K20730" s="1" t="s">
        <v>26123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16373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waterbury solar one</v>
      </c>
      <c r="G20731" s="1" t="n">
        <v>65137</v>
      </c>
      <c r="H20731" s="1" t="s">
        <v>26238</v>
      </c>
      <c r="I20731" s="1" t="n">
        <v>64515</v>
      </c>
      <c r="J20731" s="1" t="s">
        <v>26239</v>
      </c>
      <c r="K20731" s="1" t="s">
        <v>26123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16374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spencer drive solar one</v>
      </c>
      <c r="G20732" s="1" t="n">
        <v>65138</v>
      </c>
      <c r="H20732" s="1" t="s">
        <v>26240</v>
      </c>
      <c r="I20732" s="1" t="n">
        <v>64457</v>
      </c>
      <c r="J20732" s="1" t="s">
        <v>26166</v>
      </c>
      <c r="K20732" s="1" t="s">
        <v>26123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16375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altice - parsippany</v>
      </c>
      <c r="G20733" s="1" t="n">
        <v>65213</v>
      </c>
      <c r="H20733" s="1" t="s">
        <v>26241</v>
      </c>
      <c r="I20733" s="1" t="n">
        <v>57128</v>
      </c>
      <c r="J20733" s="1" t="s">
        <v>21619</v>
      </c>
      <c r="K20733" s="1" t="s">
        <v>26123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16376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fairhaven e</v>
      </c>
      <c r="G20734" s="1" t="n">
        <v>65279</v>
      </c>
      <c r="H20734" s="1" t="s">
        <v>26242</v>
      </c>
      <c r="I20734" s="1" t="n">
        <v>64561</v>
      </c>
      <c r="J20734" s="1" t="s">
        <v>26243</v>
      </c>
      <c r="K20734" s="1" t="s">
        <v>26123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16377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watertown solar one, llc</v>
      </c>
      <c r="G20735" s="1" t="n">
        <v>64979</v>
      </c>
      <c r="H20735" s="1" t="s">
        <v>26244</v>
      </c>
      <c r="I20735" s="1" t="n">
        <v>64426</v>
      </c>
      <c r="J20735" s="1" t="s">
        <v>26162</v>
      </c>
      <c r="K20735" s="1" t="s">
        <v>26123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16378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aero solar facility</v>
      </c>
      <c r="G20736" s="1" t="n">
        <v>65027</v>
      </c>
      <c r="H20736" s="1" t="s">
        <v>26245</v>
      </c>
      <c r="I20736" s="1" t="n">
        <v>55729</v>
      </c>
      <c r="J20736" s="1" t="s">
        <v>26246</v>
      </c>
      <c r="K20736" s="1" t="s">
        <v>26123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16379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moodus solar one</v>
      </c>
      <c r="G20737" s="1" t="n">
        <v>65108</v>
      </c>
      <c r="H20737" s="1" t="s">
        <v>26247</v>
      </c>
      <c r="I20737" s="1" t="n">
        <v>64457</v>
      </c>
      <c r="J20737" s="1" t="s">
        <v>26166</v>
      </c>
      <c r="K20737" s="1" t="s">
        <v>26123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16380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dollar tree solar one</v>
      </c>
      <c r="G20738" s="1" t="n">
        <v>65148</v>
      </c>
      <c r="H20738" s="1" t="s">
        <v>26248</v>
      </c>
      <c r="I20738" s="1" t="n">
        <v>64457</v>
      </c>
      <c r="J20738" s="1" t="s">
        <v>26166</v>
      </c>
      <c r="K20738" s="1" t="s">
        <v>26123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16381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ellington solar one</v>
      </c>
      <c r="G20739" s="1" t="n">
        <v>65150</v>
      </c>
      <c r="H20739" s="1" t="s">
        <v>26249</v>
      </c>
      <c r="I20739" s="1" t="n">
        <v>64525</v>
      </c>
      <c r="J20739" s="1" t="s">
        <v>26250</v>
      </c>
      <c r="K20739" s="1" t="s">
        <v>26123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16382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ameresco danville solar, llc</v>
      </c>
      <c r="G20740" s="1" t="n">
        <v>65227</v>
      </c>
      <c r="H20740" s="1" t="s">
        <v>26251</v>
      </c>
      <c r="I20740" s="1" t="n">
        <v>60025</v>
      </c>
      <c r="J20740" s="1" t="s">
        <v>21017</v>
      </c>
      <c r="K20740" s="1" t="s">
        <v>26123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16383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equinix - billerica</v>
      </c>
      <c r="G20741" s="1" t="n">
        <v>65209</v>
      </c>
      <c r="H20741" s="1" t="s">
        <v>26252</v>
      </c>
      <c r="I20741" s="1" t="n">
        <v>57128</v>
      </c>
      <c r="J20741" s="1" t="s">
        <v>21619</v>
      </c>
      <c r="K20741" s="1" t="s">
        <v>26123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16384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chambers 4 - redland lgb4</v>
      </c>
      <c r="G20742" s="1" t="n">
        <v>65251</v>
      </c>
      <c r="H20742" s="1" t="s">
        <v>26253</v>
      </c>
      <c r="I20742" s="1" t="n">
        <v>61944</v>
      </c>
      <c r="J20742" s="1" t="s">
        <v>23041</v>
      </c>
      <c r="K20742" s="1" t="s">
        <v>26123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16385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albertsons at melrose park</v>
      </c>
      <c r="G20743" s="1" t="n">
        <v>65005</v>
      </c>
      <c r="H20743" s="1" t="s">
        <v>26254</v>
      </c>
      <c r="I20743" s="1" t="n">
        <v>64440</v>
      </c>
      <c r="J20743" s="1" t="s">
        <v>26255</v>
      </c>
      <c r="K20743" s="1" t="s">
        <v>26123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16386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middletown solar two</v>
      </c>
      <c r="G20744" s="1" t="n">
        <v>65063</v>
      </c>
      <c r="H20744" s="1" t="s">
        <v>26256</v>
      </c>
      <c r="I20744" s="1" t="n">
        <v>64479</v>
      </c>
      <c r="J20744" s="1" t="s">
        <v>26257</v>
      </c>
      <c r="K20744" s="1" t="s">
        <v>26123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16387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gas city 2</v>
      </c>
      <c r="G20745" s="1" t="n">
        <v>65315</v>
      </c>
      <c r="H20745" s="1" t="s">
        <v>26258</v>
      </c>
      <c r="I20745" s="1" t="n">
        <v>9234</v>
      </c>
      <c r="J20745" s="1" t="s">
        <v>20899</v>
      </c>
      <c r="K20745" s="1" t="s">
        <v>26123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16388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park st</v>
      </c>
      <c r="G20746" s="1" t="n">
        <v>64975</v>
      </c>
      <c r="H20746" s="1" t="s">
        <v>26259</v>
      </c>
      <c r="I20746" s="1" t="n">
        <v>60025</v>
      </c>
      <c r="J20746" s="1" t="s">
        <v>21017</v>
      </c>
      <c r="K20746" s="1" t="s">
        <v>26123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16389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broadway 3 - ucsb lot 38</v>
      </c>
      <c r="G20747" s="1" t="n">
        <v>65187</v>
      </c>
      <c r="H20747" s="1" t="s">
        <v>26260</v>
      </c>
      <c r="I20747" s="1" t="n">
        <v>61944</v>
      </c>
      <c r="J20747" s="1" t="s">
        <v>23041</v>
      </c>
      <c r="K20747" s="1" t="s">
        <v>26123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16390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enloe medical - chico</v>
      </c>
      <c r="G20748" s="1" t="n">
        <v>65210</v>
      </c>
      <c r="H20748" s="1" t="s">
        <v>26261</v>
      </c>
      <c r="I20748" s="1" t="n">
        <v>57128</v>
      </c>
      <c r="J20748" s="1" t="s">
        <v>21619</v>
      </c>
      <c r="K20748" s="1" t="s">
        <v>26123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16391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broadway 4 - target shafter</v>
      </c>
      <c r="G20749" s="1" t="n">
        <v>65188</v>
      </c>
      <c r="H20749" s="1" t="s">
        <v>26262</v>
      </c>
      <c r="I20749" s="1" t="n">
        <v>61944</v>
      </c>
      <c r="J20749" s="1" t="s">
        <v>23041</v>
      </c>
      <c r="K20749" s="1" t="s">
        <v>26123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16392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north haven solar one</v>
      </c>
      <c r="G20750" s="1" t="n">
        <v>65109</v>
      </c>
      <c r="H20750" s="1" t="s">
        <v>26263</v>
      </c>
      <c r="I20750" s="1" t="n">
        <v>64507</v>
      </c>
      <c r="J20750" s="1" t="s">
        <v>26264</v>
      </c>
      <c r="K20750" s="1" t="s">
        <v>26123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16393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mt arlington solar 1 llc</v>
      </c>
      <c r="G20751" s="1" t="n">
        <v>65095</v>
      </c>
      <c r="H20751" s="1" t="s">
        <v>26265</v>
      </c>
      <c r="I20751" s="1" t="n">
        <v>60025</v>
      </c>
      <c r="J20751" s="1" t="s">
        <v>21017</v>
      </c>
      <c r="K20751" s="1" t="s">
        <v>26123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16394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fedex chicago solar facility</v>
      </c>
      <c r="G20752" s="1" t="n">
        <v>64919</v>
      </c>
      <c r="H20752" s="1" t="s">
        <v>26266</v>
      </c>
      <c r="I20752" s="1" t="n">
        <v>63505</v>
      </c>
      <c r="J20752" s="1" t="s">
        <v>23753</v>
      </c>
      <c r="K20752" s="1" t="s">
        <v>26123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16395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holliston llc</v>
      </c>
      <c r="G20753" s="1" t="n">
        <v>65184</v>
      </c>
      <c r="H20753" s="1" t="s">
        <v>26267</v>
      </c>
      <c r="I20753" s="1" t="n">
        <v>60025</v>
      </c>
      <c r="J20753" s="1" t="s">
        <v>21017</v>
      </c>
      <c r="K20753" s="1" t="s">
        <v>26123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16396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venture 4 - 1d</v>
      </c>
      <c r="G20754" s="1" t="n">
        <v>65237</v>
      </c>
      <c r="H20754" s="1" t="s">
        <v>26268</v>
      </c>
      <c r="I20754" s="1" t="n">
        <v>64552</v>
      </c>
      <c r="J20754" s="1" t="s">
        <v>26269</v>
      </c>
      <c r="K20754" s="1" t="s">
        <v>26123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16397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asa gouverneur ny solar i llc</v>
      </c>
      <c r="G20755" s="1" t="n">
        <v>65157</v>
      </c>
      <c r="H20755" s="1" t="s">
        <v>26270</v>
      </c>
      <c r="I20755" s="1" t="n">
        <v>64529</v>
      </c>
      <c r="J20755" s="1" t="s">
        <v>26270</v>
      </c>
      <c r="K20755" s="1" t="s">
        <v>26123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16398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capital hill solar llc</v>
      </c>
      <c r="G20756" s="1" t="n">
        <v>64931</v>
      </c>
      <c r="H20756" s="1" t="s">
        <v>26271</v>
      </c>
      <c r="I20756" s="1" t="n">
        <v>60025</v>
      </c>
      <c r="J20756" s="1" t="s">
        <v>21017</v>
      </c>
      <c r="K20756" s="1" t="s">
        <v>26123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16399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venture 3 - 1c</v>
      </c>
      <c r="G20757" s="1" t="n">
        <v>65236</v>
      </c>
      <c r="H20757" s="1" t="s">
        <v>26272</v>
      </c>
      <c r="I20757" s="1" t="n">
        <v>64551</v>
      </c>
      <c r="J20757" s="1" t="s">
        <v>26273</v>
      </c>
      <c r="K20757" s="1" t="s">
        <v>26123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16400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5601 westside cdg</v>
      </c>
      <c r="G20758" s="1" t="n">
        <v>65289</v>
      </c>
      <c r="H20758" s="1" t="s">
        <v>26274</v>
      </c>
      <c r="I20758" s="1" t="n">
        <v>60268</v>
      </c>
      <c r="J20758" s="1" t="s">
        <v>26275</v>
      </c>
      <c r="K20758" s="1" t="s">
        <v>26123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16401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south sioux city energy storage</v>
      </c>
      <c r="G20759" s="1" t="n">
        <v>65098</v>
      </c>
      <c r="H20759" s="1" t="s">
        <v>26276</v>
      </c>
      <c r="I20759" s="1" t="n">
        <v>64486</v>
      </c>
      <c r="J20759" s="1" t="s">
        <v>26277</v>
      </c>
      <c r="K20759" s="1" t="s">
        <v>26123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16402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601 doremus cdg</v>
      </c>
      <c r="G20760" s="1" t="n">
        <v>65280</v>
      </c>
      <c r="H20760" s="1" t="s">
        <v>26278</v>
      </c>
      <c r="I20760" s="1" t="n">
        <v>60268</v>
      </c>
      <c r="J20760" s="1" t="s">
        <v>26275</v>
      </c>
      <c r="K20760" s="1" t="s">
        <v>26123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16403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wonderful huller &amp; shellling</v>
      </c>
      <c r="G20761" s="1" t="n">
        <v>65277</v>
      </c>
      <c r="H20761" s="1" t="s">
        <v>26279</v>
      </c>
      <c r="I20761" s="1" t="n">
        <v>63689</v>
      </c>
      <c r="J20761" s="1" t="s">
        <v>24312</v>
      </c>
      <c r="K20761" s="1" t="s">
        <v>26123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16404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hollins ferry csg</v>
      </c>
      <c r="G20762" s="1" t="n">
        <v>65324</v>
      </c>
      <c r="H20762" s="1" t="s">
        <v>26280</v>
      </c>
      <c r="I20762" s="1" t="n">
        <v>64641</v>
      </c>
      <c r="J20762" s="1" t="s">
        <v>26281</v>
      </c>
      <c r="K20762" s="1" t="s">
        <v>26123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16405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mtn. solar 4 (csg)</v>
      </c>
      <c r="G20763" s="1" t="n">
        <v>65178</v>
      </c>
      <c r="H20763" s="1" t="s">
        <v>26282</v>
      </c>
      <c r="I20763" s="1" t="n">
        <v>60531</v>
      </c>
      <c r="J20763" s="1" t="s">
        <v>23210</v>
      </c>
      <c r="K20763" s="1" t="s">
        <v>26123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16406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venture 2 - 1b</v>
      </c>
      <c r="G20764" s="1" t="n">
        <v>65235</v>
      </c>
      <c r="H20764" s="1" t="s">
        <v>26283</v>
      </c>
      <c r="I20764" s="1" t="n">
        <v>64550</v>
      </c>
      <c r="J20764" s="1" t="s">
        <v>26284</v>
      </c>
      <c r="K20764" s="1" t="s">
        <v>26123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16407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chambers 4 - eastvale dca2</v>
      </c>
      <c r="G20765" s="1" t="n">
        <v>65255</v>
      </c>
      <c r="H20765" s="1" t="s">
        <v>26285</v>
      </c>
      <c r="I20765" s="1" t="n">
        <v>61944</v>
      </c>
      <c r="J20765" s="1" t="s">
        <v>23041</v>
      </c>
      <c r="K20765" s="1" t="s">
        <v>26123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16408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fremont - kato rd</v>
      </c>
      <c r="G20766" s="1" t="n">
        <v>65131</v>
      </c>
      <c r="H20766" s="1" t="s">
        <v>26286</v>
      </c>
      <c r="I20766" s="1" t="n">
        <v>60947</v>
      </c>
      <c r="J20766" s="1" t="s">
        <v>23651</v>
      </c>
      <c r="K20766" s="1" t="s">
        <v>26123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16409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emery shute solar one</v>
      </c>
      <c r="G20767" s="1" t="n">
        <v>65045</v>
      </c>
      <c r="H20767" s="1" t="s">
        <v>26287</v>
      </c>
      <c r="I20767" s="1" t="n">
        <v>64457</v>
      </c>
      <c r="J20767" s="1" t="s">
        <v>26166</v>
      </c>
      <c r="K20767" s="1" t="s">
        <v>26123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16410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indian river hydro</v>
      </c>
      <c r="G20768" s="1" t="n">
        <v>65294</v>
      </c>
      <c r="H20768" s="1" t="s">
        <v>26288</v>
      </c>
      <c r="I20768" s="1" t="n">
        <v>57280</v>
      </c>
      <c r="J20768" s="1" t="s">
        <v>26289</v>
      </c>
      <c r="K20768" s="1" t="s">
        <v>26123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16411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asa clayton ny solar i llc</v>
      </c>
      <c r="G20769" s="1" t="n">
        <v>65161</v>
      </c>
      <c r="H20769" s="1" t="s">
        <v>26290</v>
      </c>
      <c r="I20769" s="1" t="n">
        <v>64532</v>
      </c>
      <c r="J20769" s="1" t="s">
        <v>26290</v>
      </c>
      <c r="K20769" s="1" t="s">
        <v>26123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16412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wal5388</v>
      </c>
      <c r="G20770" s="1" t="n">
        <v>64957</v>
      </c>
      <c r="H20770" s="1" t="s">
        <v>26291</v>
      </c>
      <c r="I20770" s="1" t="n">
        <v>64315</v>
      </c>
      <c r="J20770" s="1" t="s">
        <v>25754</v>
      </c>
      <c r="K20770" s="1" t="s">
        <v>26123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16413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wal3777</v>
      </c>
      <c r="G20771" s="1" t="n">
        <v>64938</v>
      </c>
      <c r="H20771" s="1" t="s">
        <v>26292</v>
      </c>
      <c r="I20771" s="1" t="n">
        <v>64315</v>
      </c>
      <c r="J20771" s="1" t="s">
        <v>25754</v>
      </c>
      <c r="K20771" s="1" t="s">
        <v>26123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16414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wal5311</v>
      </c>
      <c r="G20772" s="1" t="n">
        <v>64954</v>
      </c>
      <c r="H20772" s="1" t="s">
        <v>26293</v>
      </c>
      <c r="I20772" s="1" t="n">
        <v>64315</v>
      </c>
      <c r="J20772" s="1" t="s">
        <v>25754</v>
      </c>
      <c r="K20772" s="1" t="s">
        <v>26123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16415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west village solar - array 2</v>
      </c>
      <c r="G20773" s="1" t="n">
        <v>65190</v>
      </c>
      <c r="H20773" s="1" t="s">
        <v>26294</v>
      </c>
      <c r="I20773" s="1" t="n">
        <v>64539</v>
      </c>
      <c r="J20773" s="1" t="s">
        <v>26295</v>
      </c>
      <c r="K20773" s="1" t="s">
        <v>26123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16416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wal3510</v>
      </c>
      <c r="G20774" s="1" t="n">
        <v>64926</v>
      </c>
      <c r="H20774" s="1" t="s">
        <v>26296</v>
      </c>
      <c r="I20774" s="1" t="n">
        <v>64315</v>
      </c>
      <c r="J20774" s="1" t="s">
        <v>25754</v>
      </c>
      <c r="K20774" s="1" t="s">
        <v>26123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16417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kings river syphon</v>
      </c>
      <c r="G20775" s="1" t="n">
        <v>65033</v>
      </c>
      <c r="H20775" s="1" t="s">
        <v>26297</v>
      </c>
      <c r="I20775" s="1" t="n">
        <v>64456</v>
      </c>
      <c r="J20775" s="1" t="s">
        <v>26298</v>
      </c>
      <c r="K20775" s="1" t="s">
        <v>26123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16418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wal5211</v>
      </c>
      <c r="G20776" s="1" t="n">
        <v>64952</v>
      </c>
      <c r="H20776" s="1" t="s">
        <v>26299</v>
      </c>
      <c r="I20776" s="1" t="n">
        <v>64315</v>
      </c>
      <c r="J20776" s="1" t="s">
        <v>25754</v>
      </c>
      <c r="K20776" s="1" t="s">
        <v>26123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16419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sacramento point west medical offices</v>
      </c>
      <c r="G20777" s="1" t="n">
        <v>64994</v>
      </c>
      <c r="H20777" s="1" t="s">
        <v>26300</v>
      </c>
      <c r="I20777" s="1" t="n">
        <v>64453</v>
      </c>
      <c r="J20777" s="1" t="s">
        <v>26301</v>
      </c>
      <c r="K20777" s="1" t="s">
        <v>26123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16420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wal3572</v>
      </c>
      <c r="G20778" s="1" t="n">
        <v>64934</v>
      </c>
      <c r="H20778" s="1" t="s">
        <v>26302</v>
      </c>
      <c r="I20778" s="1" t="n">
        <v>64315</v>
      </c>
      <c r="J20778" s="1" t="s">
        <v>25754</v>
      </c>
      <c r="K20778" s="1" t="s">
        <v>26123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16421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woburn</v>
      </c>
      <c r="G20779" s="1" t="n">
        <v>65216</v>
      </c>
      <c r="H20779" s="1" t="s">
        <v>26303</v>
      </c>
      <c r="I20779" s="1" t="n">
        <v>60025</v>
      </c>
      <c r="J20779" s="1" t="s">
        <v>21017</v>
      </c>
      <c r="K20779" s="1" t="s">
        <v>26123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16422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wal4279</v>
      </c>
      <c r="G20780" s="1" t="n">
        <v>64941</v>
      </c>
      <c r="H20780" s="1" t="s">
        <v>26304</v>
      </c>
      <c r="I20780" s="1" t="n">
        <v>64315</v>
      </c>
      <c r="J20780" s="1" t="s">
        <v>25754</v>
      </c>
      <c r="K20780" s="1" t="s">
        <v>26123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16423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wal5080</v>
      </c>
      <c r="G20781" s="1" t="n">
        <v>64948</v>
      </c>
      <c r="H20781" s="1" t="s">
        <v>26305</v>
      </c>
      <c r="I20781" s="1" t="n">
        <v>64315</v>
      </c>
      <c r="J20781" s="1" t="s">
        <v>25754</v>
      </c>
      <c r="K20781" s="1" t="s">
        <v>26123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16424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wal5045</v>
      </c>
      <c r="G20782" s="1" t="n">
        <v>64947</v>
      </c>
      <c r="H20782" s="1" t="s">
        <v>26306</v>
      </c>
      <c r="I20782" s="1" t="n">
        <v>64315</v>
      </c>
      <c r="J20782" s="1" t="s">
        <v>25754</v>
      </c>
      <c r="K20782" s="1" t="s">
        <v>26123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16425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wal4298</v>
      </c>
      <c r="G20783" s="1" t="n">
        <v>64942</v>
      </c>
      <c r="H20783" s="1" t="s">
        <v>26307</v>
      </c>
      <c r="I20783" s="1" t="n">
        <v>64315</v>
      </c>
      <c r="J20783" s="1" t="s">
        <v>25754</v>
      </c>
      <c r="K20783" s="1" t="s">
        <v>26123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16426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wal3773</v>
      </c>
      <c r="G20784" s="1" t="n">
        <v>64937</v>
      </c>
      <c r="H20784" s="1" t="s">
        <v>26308</v>
      </c>
      <c r="I20784" s="1" t="n">
        <v>64315</v>
      </c>
      <c r="J20784" s="1" t="s">
        <v>25754</v>
      </c>
      <c r="K20784" s="1" t="s">
        <v>26123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16427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wal3631</v>
      </c>
      <c r="G20785" s="1" t="n">
        <v>64936</v>
      </c>
      <c r="H20785" s="1" t="s">
        <v>26309</v>
      </c>
      <c r="I20785" s="1" t="n">
        <v>64315</v>
      </c>
      <c r="J20785" s="1" t="s">
        <v>25754</v>
      </c>
      <c r="K20785" s="1" t="s">
        <v>26123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16428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wal3584</v>
      </c>
      <c r="G20786" s="1" t="n">
        <v>64935</v>
      </c>
      <c r="H20786" s="1" t="s">
        <v>26310</v>
      </c>
      <c r="I20786" s="1" t="n">
        <v>64315</v>
      </c>
      <c r="J20786" s="1" t="s">
        <v>25754</v>
      </c>
      <c r="K20786" s="1" t="s">
        <v>26123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16429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wal3827</v>
      </c>
      <c r="G20787" s="1" t="n">
        <v>64939</v>
      </c>
      <c r="H20787" s="1" t="s">
        <v>26311</v>
      </c>
      <c r="I20787" s="1" t="n">
        <v>64315</v>
      </c>
      <c r="J20787" s="1" t="s">
        <v>25754</v>
      </c>
      <c r="K20787" s="1" t="s">
        <v>26123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16430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heb00038</v>
      </c>
      <c r="G20788" s="1" t="n">
        <v>65263</v>
      </c>
      <c r="H20788" s="1" t="s">
        <v>26312</v>
      </c>
      <c r="I20788" s="1" t="n">
        <v>64449</v>
      </c>
      <c r="J20788" s="1" t="s">
        <v>26313</v>
      </c>
      <c r="K20788" s="1" t="s">
        <v>26123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16431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heb00020</v>
      </c>
      <c r="G20789" s="1" t="n">
        <v>65261</v>
      </c>
      <c r="H20789" s="1" t="s">
        <v>26314</v>
      </c>
      <c r="I20789" s="1" t="n">
        <v>64449</v>
      </c>
      <c r="J20789" s="1" t="s">
        <v>26313</v>
      </c>
      <c r="K20789" s="1" t="s">
        <v>26123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16432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heb00182</v>
      </c>
      <c r="G20790" s="1" t="n">
        <v>65274</v>
      </c>
      <c r="H20790" s="1" t="s">
        <v>26315</v>
      </c>
      <c r="I20790" s="1" t="n">
        <v>64449</v>
      </c>
      <c r="J20790" s="1" t="s">
        <v>26313</v>
      </c>
      <c r="K20790" s="1" t="s">
        <v>26123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16433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heb00028</v>
      </c>
      <c r="G20791" s="1" t="n">
        <v>65262</v>
      </c>
      <c r="H20791" s="1" t="s">
        <v>26316</v>
      </c>
      <c r="I20791" s="1" t="n">
        <v>64449</v>
      </c>
      <c r="J20791" s="1" t="s">
        <v>26313</v>
      </c>
      <c r="K20791" s="1" t="s">
        <v>26123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16434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wal4538</v>
      </c>
      <c r="G20792" s="1" t="n">
        <v>64946</v>
      </c>
      <c r="H20792" s="1" t="s">
        <v>26317</v>
      </c>
      <c r="I20792" s="1" t="n">
        <v>64315</v>
      </c>
      <c r="J20792" s="1" t="s">
        <v>25754</v>
      </c>
      <c r="K20792" s="1" t="s">
        <v>26123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16435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wal4526</v>
      </c>
      <c r="G20793" s="1" t="n">
        <v>64945</v>
      </c>
      <c r="H20793" s="1" t="s">
        <v>26318</v>
      </c>
      <c r="I20793" s="1" t="n">
        <v>64315</v>
      </c>
      <c r="J20793" s="1" t="s">
        <v>25754</v>
      </c>
      <c r="K20793" s="1" t="s">
        <v>26123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16436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heb00110</v>
      </c>
      <c r="G20794" s="1" t="n">
        <v>65269</v>
      </c>
      <c r="H20794" s="1" t="s">
        <v>26319</v>
      </c>
      <c r="I20794" s="1" t="n">
        <v>64449</v>
      </c>
      <c r="J20794" s="1" t="s">
        <v>26313</v>
      </c>
      <c r="K20794" s="1" t="s">
        <v>26123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16437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heb00109</v>
      </c>
      <c r="G20795" s="1" t="n">
        <v>65268</v>
      </c>
      <c r="H20795" s="1" t="s">
        <v>26320</v>
      </c>
      <c r="I20795" s="1" t="n">
        <v>64449</v>
      </c>
      <c r="J20795" s="1" t="s">
        <v>26313</v>
      </c>
      <c r="K20795" s="1" t="s">
        <v>26123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16438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wal4512</v>
      </c>
      <c r="G20796" s="1" t="n">
        <v>64944</v>
      </c>
      <c r="H20796" s="1" t="s">
        <v>26321</v>
      </c>
      <c r="I20796" s="1" t="n">
        <v>64315</v>
      </c>
      <c r="J20796" s="1" t="s">
        <v>25754</v>
      </c>
      <c r="K20796" s="1" t="s">
        <v>26123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16439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wal4509</v>
      </c>
      <c r="G20797" s="1" t="n">
        <v>64943</v>
      </c>
      <c r="H20797" s="1" t="s">
        <v>26322</v>
      </c>
      <c r="I20797" s="1" t="n">
        <v>64315</v>
      </c>
      <c r="J20797" s="1" t="s">
        <v>25754</v>
      </c>
      <c r="K20797" s="1" t="s">
        <v>26123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16440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heb00099</v>
      </c>
      <c r="G20798" s="1" t="n">
        <v>65267</v>
      </c>
      <c r="H20798" s="1" t="s">
        <v>26323</v>
      </c>
      <c r="I20798" s="1" t="n">
        <v>64449</v>
      </c>
      <c r="J20798" s="1" t="s">
        <v>26313</v>
      </c>
      <c r="K20798" s="1" t="s">
        <v>26123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16441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heb00070</v>
      </c>
      <c r="G20799" s="1" t="n">
        <v>65266</v>
      </c>
      <c r="H20799" s="1" t="s">
        <v>26324</v>
      </c>
      <c r="I20799" s="1" t="n">
        <v>64449</v>
      </c>
      <c r="J20799" s="1" t="s">
        <v>26313</v>
      </c>
      <c r="K20799" s="1" t="s">
        <v>26123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16442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heb00057</v>
      </c>
      <c r="G20800" s="1" t="n">
        <v>65265</v>
      </c>
      <c r="H20800" s="1" t="s">
        <v>26325</v>
      </c>
      <c r="I20800" s="1" t="n">
        <v>64449</v>
      </c>
      <c r="J20800" s="1" t="s">
        <v>26313</v>
      </c>
      <c r="K20800" s="1" t="s">
        <v>26123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16443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heb00054</v>
      </c>
      <c r="G20801" s="1" t="n">
        <v>65264</v>
      </c>
      <c r="H20801" s="1" t="s">
        <v>26326</v>
      </c>
      <c r="I20801" s="1" t="n">
        <v>64449</v>
      </c>
      <c r="J20801" s="1" t="s">
        <v>26313</v>
      </c>
      <c r="K20801" s="1" t="s">
        <v>26123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16444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wal3886</v>
      </c>
      <c r="G20802" s="1" t="n">
        <v>64940</v>
      </c>
      <c r="H20802" s="1" t="s">
        <v>26327</v>
      </c>
      <c r="I20802" s="1" t="n">
        <v>64315</v>
      </c>
      <c r="J20802" s="1" t="s">
        <v>25754</v>
      </c>
      <c r="K20802" s="1" t="s">
        <v>26123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16445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wal3518</v>
      </c>
      <c r="G20803" s="1" t="n">
        <v>64933</v>
      </c>
      <c r="H20803" s="1" t="s">
        <v>26328</v>
      </c>
      <c r="I20803" s="1" t="n">
        <v>64315</v>
      </c>
      <c r="J20803" s="1" t="s">
        <v>25754</v>
      </c>
      <c r="K20803" s="1" t="s">
        <v>26123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16446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wal5091</v>
      </c>
      <c r="G20804" s="1" t="n">
        <v>64949</v>
      </c>
      <c r="H20804" s="1" t="s">
        <v>26329</v>
      </c>
      <c r="I20804" s="1" t="n">
        <v>64315</v>
      </c>
      <c r="J20804" s="1" t="s">
        <v>25754</v>
      </c>
      <c r="K20804" s="1" t="s">
        <v>26123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16447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wal3298</v>
      </c>
      <c r="G20805" s="1" t="n">
        <v>64899</v>
      </c>
      <c r="H20805" s="1" t="s">
        <v>26330</v>
      </c>
      <c r="I20805" s="1" t="n">
        <v>64315</v>
      </c>
      <c r="J20805" s="1" t="s">
        <v>25754</v>
      </c>
      <c r="K20805" s="1" t="s">
        <v>26123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16448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wal5764</v>
      </c>
      <c r="G20806" s="1" t="n">
        <v>64962</v>
      </c>
      <c r="H20806" s="1" t="s">
        <v>26331</v>
      </c>
      <c r="I20806" s="1" t="n">
        <v>64315</v>
      </c>
      <c r="J20806" s="1" t="s">
        <v>25754</v>
      </c>
      <c r="K20806" s="1" t="s">
        <v>26123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16449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wal6929</v>
      </c>
      <c r="G20807" s="1" t="n">
        <v>64963</v>
      </c>
      <c r="H20807" s="1" t="s">
        <v>26332</v>
      </c>
      <c r="I20807" s="1" t="n">
        <v>64315</v>
      </c>
      <c r="J20807" s="1" t="s">
        <v>25754</v>
      </c>
      <c r="K20807" s="1" t="s">
        <v>26123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16450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wal3390</v>
      </c>
      <c r="G20808" s="1" t="n">
        <v>64902</v>
      </c>
      <c r="H20808" s="1" t="s">
        <v>26333</v>
      </c>
      <c r="I20808" s="1" t="n">
        <v>64315</v>
      </c>
      <c r="J20808" s="1" t="s">
        <v>25754</v>
      </c>
      <c r="K20808" s="1" t="s">
        <v>26123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16451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wal5116</v>
      </c>
      <c r="G20809" s="1" t="n">
        <v>64950</v>
      </c>
      <c r="H20809" s="1" t="s">
        <v>26334</v>
      </c>
      <c r="I20809" s="1" t="n">
        <v>64315</v>
      </c>
      <c r="J20809" s="1" t="s">
        <v>25754</v>
      </c>
      <c r="K20809" s="1" t="s">
        <v>26123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16452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wal3320</v>
      </c>
      <c r="G20810" s="1" t="n">
        <v>64901</v>
      </c>
      <c r="H20810" s="1" t="s">
        <v>26335</v>
      </c>
      <c r="I20810" s="1" t="n">
        <v>64315</v>
      </c>
      <c r="J20810" s="1" t="s">
        <v>25754</v>
      </c>
      <c r="K20810" s="1" t="s">
        <v>26123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16453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wal3302</v>
      </c>
      <c r="G20811" s="1" t="n">
        <v>64900</v>
      </c>
      <c r="H20811" s="1" t="s">
        <v>26336</v>
      </c>
      <c r="I20811" s="1" t="n">
        <v>64315</v>
      </c>
      <c r="J20811" s="1" t="s">
        <v>25754</v>
      </c>
      <c r="K20811" s="1" t="s">
        <v>26123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16454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wal3297</v>
      </c>
      <c r="G20812" s="1" t="n">
        <v>64898</v>
      </c>
      <c r="H20812" s="1" t="s">
        <v>26337</v>
      </c>
      <c r="I20812" s="1" t="n">
        <v>64315</v>
      </c>
      <c r="J20812" s="1" t="s">
        <v>25754</v>
      </c>
      <c r="K20812" s="1" t="s">
        <v>26123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16455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wal2667</v>
      </c>
      <c r="G20813" s="1" t="n">
        <v>64887</v>
      </c>
      <c r="H20813" s="1" t="s">
        <v>26338</v>
      </c>
      <c r="I20813" s="1" t="n">
        <v>64315</v>
      </c>
      <c r="J20813" s="1" t="s">
        <v>25754</v>
      </c>
      <c r="K20813" s="1" t="s">
        <v>26123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16456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wal3285</v>
      </c>
      <c r="G20814" s="1" t="n">
        <v>64897</v>
      </c>
      <c r="H20814" s="1" t="s">
        <v>26339</v>
      </c>
      <c r="I20814" s="1" t="n">
        <v>64315</v>
      </c>
      <c r="J20814" s="1" t="s">
        <v>25754</v>
      </c>
      <c r="K20814" s="1" t="s">
        <v>26123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16457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heb00292</v>
      </c>
      <c r="G20815" s="1" t="n">
        <v>65026</v>
      </c>
      <c r="H20815" s="1" t="s">
        <v>26340</v>
      </c>
      <c r="I20815" s="1" t="n">
        <v>64449</v>
      </c>
      <c r="J20815" s="1" t="s">
        <v>26313</v>
      </c>
      <c r="K20815" s="1" t="s">
        <v>26123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16458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wal3284</v>
      </c>
      <c r="G20816" s="1" t="n">
        <v>64896</v>
      </c>
      <c r="H20816" s="1" t="s">
        <v>26341</v>
      </c>
      <c r="I20816" s="1" t="n">
        <v>64315</v>
      </c>
      <c r="J20816" s="1" t="s">
        <v>25754</v>
      </c>
      <c r="K20816" s="1" t="s">
        <v>26123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16459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wal3226</v>
      </c>
      <c r="G20817" s="1" t="n">
        <v>64895</v>
      </c>
      <c r="H20817" s="1" t="s">
        <v>26342</v>
      </c>
      <c r="I20817" s="1" t="n">
        <v>64315</v>
      </c>
      <c r="J20817" s="1" t="s">
        <v>25754</v>
      </c>
      <c r="K20817" s="1" t="s">
        <v>26123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16460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wal3224</v>
      </c>
      <c r="G20818" s="1" t="n">
        <v>64893</v>
      </c>
      <c r="H20818" s="1" t="s">
        <v>26343</v>
      </c>
      <c r="I20818" s="1" t="n">
        <v>64315</v>
      </c>
      <c r="J20818" s="1" t="s">
        <v>25754</v>
      </c>
      <c r="K20818" s="1" t="s">
        <v>26123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16461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wal2993</v>
      </c>
      <c r="G20819" s="1" t="n">
        <v>64891</v>
      </c>
      <c r="H20819" s="1" t="s">
        <v>26344</v>
      </c>
      <c r="I20819" s="1" t="n">
        <v>64315</v>
      </c>
      <c r="J20819" s="1" t="s">
        <v>25754</v>
      </c>
      <c r="K20819" s="1" t="s">
        <v>26123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16462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wal2724</v>
      </c>
      <c r="G20820" s="1" t="n">
        <v>64888</v>
      </c>
      <c r="H20820" s="1" t="s">
        <v>26345</v>
      </c>
      <c r="I20820" s="1" t="n">
        <v>64315</v>
      </c>
      <c r="J20820" s="1" t="s">
        <v>25754</v>
      </c>
      <c r="K20820" s="1" t="s">
        <v>26123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16463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wal2439</v>
      </c>
      <c r="G20821" s="1" t="n">
        <v>64886</v>
      </c>
      <c r="H20821" s="1" t="s">
        <v>26346</v>
      </c>
      <c r="I20821" s="1" t="n">
        <v>64315</v>
      </c>
      <c r="J20821" s="1" t="s">
        <v>25754</v>
      </c>
      <c r="K20821" s="1" t="s">
        <v>26123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16464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wal2883</v>
      </c>
      <c r="G20822" s="1" t="n">
        <v>64889</v>
      </c>
      <c r="H20822" s="1" t="s">
        <v>26347</v>
      </c>
      <c r="I20822" s="1" t="n">
        <v>64315</v>
      </c>
      <c r="J20822" s="1" t="s">
        <v>25754</v>
      </c>
      <c r="K20822" s="1" t="s">
        <v>26123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16465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wal3432</v>
      </c>
      <c r="G20823" s="1" t="n">
        <v>64924</v>
      </c>
      <c r="H20823" s="1" t="s">
        <v>26348</v>
      </c>
      <c r="I20823" s="1" t="n">
        <v>64315</v>
      </c>
      <c r="J20823" s="1" t="s">
        <v>25754</v>
      </c>
      <c r="K20823" s="1" t="s">
        <v>26123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16466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wal5165</v>
      </c>
      <c r="G20824" s="1" t="n">
        <v>64951</v>
      </c>
      <c r="H20824" s="1" t="s">
        <v>26349</v>
      </c>
      <c r="I20824" s="1" t="n">
        <v>64315</v>
      </c>
      <c r="J20824" s="1" t="s">
        <v>25754</v>
      </c>
      <c r="K20824" s="1" t="s">
        <v>26123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16467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wal5287</v>
      </c>
      <c r="G20825" s="1" t="n">
        <v>64953</v>
      </c>
      <c r="H20825" s="1" t="s">
        <v>26350</v>
      </c>
      <c r="I20825" s="1" t="n">
        <v>64315</v>
      </c>
      <c r="J20825" s="1" t="s">
        <v>25754</v>
      </c>
      <c r="K20825" s="1" t="s">
        <v>26123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16468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wal5312</v>
      </c>
      <c r="G20826" s="1" t="n">
        <v>64955</v>
      </c>
      <c r="H20826" s="1" t="s">
        <v>26351</v>
      </c>
      <c r="I20826" s="1" t="n">
        <v>64315</v>
      </c>
      <c r="J20826" s="1" t="s">
        <v>25754</v>
      </c>
      <c r="K20826" s="1" t="s">
        <v>26123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16469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wal5316</v>
      </c>
      <c r="G20827" s="1" t="n">
        <v>64956</v>
      </c>
      <c r="H20827" s="1" t="s">
        <v>26352</v>
      </c>
      <c r="I20827" s="1" t="n">
        <v>64315</v>
      </c>
      <c r="J20827" s="1" t="s">
        <v>25754</v>
      </c>
      <c r="K20827" s="1" t="s">
        <v>26123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16470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wal5479</v>
      </c>
      <c r="G20828" s="1" t="n">
        <v>64958</v>
      </c>
      <c r="H20828" s="1" t="s">
        <v>26353</v>
      </c>
      <c r="I20828" s="1" t="n">
        <v>64315</v>
      </c>
      <c r="J20828" s="1" t="s">
        <v>25754</v>
      </c>
      <c r="K20828" s="1" t="s">
        <v>26123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16471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wal3500</v>
      </c>
      <c r="G20829" s="1" t="n">
        <v>64925</v>
      </c>
      <c r="H20829" s="1" t="s">
        <v>26354</v>
      </c>
      <c r="I20829" s="1" t="n">
        <v>64315</v>
      </c>
      <c r="J20829" s="1" t="s">
        <v>25754</v>
      </c>
      <c r="K20829" s="1" t="s">
        <v>26123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16472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wal3425</v>
      </c>
      <c r="G20830" s="1" t="n">
        <v>64923</v>
      </c>
      <c r="H20830" s="1" t="s">
        <v>26355</v>
      </c>
      <c r="I20830" s="1" t="n">
        <v>64315</v>
      </c>
      <c r="J20830" s="1" t="s">
        <v>25754</v>
      </c>
      <c r="K20830" s="1" t="s">
        <v>26123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16473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wal2257</v>
      </c>
      <c r="G20831" s="1" t="n">
        <v>64885</v>
      </c>
      <c r="H20831" s="1" t="s">
        <v>26356</v>
      </c>
      <c r="I20831" s="1" t="n">
        <v>64315</v>
      </c>
      <c r="J20831" s="1" t="s">
        <v>25754</v>
      </c>
      <c r="K20831" s="1" t="s">
        <v>26123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16474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wal5480</v>
      </c>
      <c r="G20832" s="1" t="n">
        <v>64959</v>
      </c>
      <c r="H20832" s="1" t="s">
        <v>26357</v>
      </c>
      <c r="I20832" s="1" t="n">
        <v>64315</v>
      </c>
      <c r="J20832" s="1" t="s">
        <v>25754</v>
      </c>
      <c r="K20832" s="1" t="s">
        <v>26123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16475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wal3406</v>
      </c>
      <c r="G20833" s="1" t="n">
        <v>64922</v>
      </c>
      <c r="H20833" s="1" t="s">
        <v>26358</v>
      </c>
      <c r="I20833" s="1" t="n">
        <v>64315</v>
      </c>
      <c r="J20833" s="1" t="s">
        <v>25754</v>
      </c>
      <c r="K20833" s="1" t="s">
        <v>26123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16476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wal5612</v>
      </c>
      <c r="G20834" s="1" t="n">
        <v>64960</v>
      </c>
      <c r="H20834" s="1" t="s">
        <v>26359</v>
      </c>
      <c r="I20834" s="1" t="n">
        <v>64315</v>
      </c>
      <c r="J20834" s="1" t="s">
        <v>25754</v>
      </c>
      <c r="K20834" s="1" t="s">
        <v>26123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16477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wal1455</v>
      </c>
      <c r="G20835" s="1" t="n">
        <v>64883</v>
      </c>
      <c r="H20835" s="1" t="s">
        <v>26360</v>
      </c>
      <c r="I20835" s="1" t="n">
        <v>64315</v>
      </c>
      <c r="J20835" s="1" t="s">
        <v>25754</v>
      </c>
      <c r="K20835" s="1" t="s">
        <v>26123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16478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wal1801</v>
      </c>
      <c r="G20836" s="1" t="n">
        <v>64884</v>
      </c>
      <c r="H20836" s="1" t="s">
        <v>26361</v>
      </c>
      <c r="I20836" s="1" t="n">
        <v>64315</v>
      </c>
      <c r="J20836" s="1" t="s">
        <v>25754</v>
      </c>
      <c r="K20836" s="1" t="s">
        <v>26123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16479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wal5713</v>
      </c>
      <c r="G20837" s="1" t="n">
        <v>64961</v>
      </c>
      <c r="H20837" s="1" t="s">
        <v>26362</v>
      </c>
      <c r="I20837" s="1" t="n">
        <v>64315</v>
      </c>
      <c r="J20837" s="1" t="s">
        <v>25754</v>
      </c>
      <c r="K20837" s="1" t="s">
        <v>26123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16480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wal2980</v>
      </c>
      <c r="G20838" s="1" t="n">
        <v>64890</v>
      </c>
      <c r="H20838" s="1" t="s">
        <v>26363</v>
      </c>
      <c r="I20838" s="1" t="n">
        <v>64315</v>
      </c>
      <c r="J20838" s="1" t="s">
        <v>25754</v>
      </c>
      <c r="K20838" s="1" t="s">
        <v>26123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16481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hudson county solar</v>
      </c>
      <c r="G20839" s="1" t="n">
        <v>65167</v>
      </c>
      <c r="H20839" s="1" t="s">
        <v>26364</v>
      </c>
      <c r="I20839" s="1" t="n">
        <v>60025</v>
      </c>
      <c r="J20839" s="1" t="s">
        <v>21017</v>
      </c>
      <c r="K20839" s="1" t="s">
        <v>26123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16482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er bone hill solar, llc</v>
      </c>
      <c r="G20840" s="1" t="n">
        <v>65135</v>
      </c>
      <c r="H20840" s="1" t="s">
        <v>26365</v>
      </c>
      <c r="I20840" s="1" t="n">
        <v>60025</v>
      </c>
      <c r="J20840" s="1" t="s">
        <v>21017</v>
      </c>
      <c r="K20840" s="1" t="s">
        <v>26123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16483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lineage ms</v>
      </c>
      <c r="G20841" s="1" t="n">
        <v>65257</v>
      </c>
      <c r="H20841" s="1" t="s">
        <v>26366</v>
      </c>
      <c r="I20841" s="1" t="n">
        <v>62915</v>
      </c>
      <c r="J20841" s="1" t="s">
        <v>23393</v>
      </c>
      <c r="K20841" s="1" t="s">
        <v>26123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16484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ww-dc solar 1, llc</v>
      </c>
      <c r="G20842" s="1" t="n">
        <v>65176</v>
      </c>
      <c r="H20842" s="1" t="s">
        <v>26367</v>
      </c>
      <c r="I20842" s="1" t="n">
        <v>60025</v>
      </c>
      <c r="J20842" s="1" t="s">
        <v>21017</v>
      </c>
      <c r="K20842" s="1" t="s">
        <v>26123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16485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west village solar - array 1</v>
      </c>
      <c r="G20843" s="1" t="n">
        <v>65189</v>
      </c>
      <c r="H20843" s="1" t="s">
        <v>26368</v>
      </c>
      <c r="I20843" s="1" t="n">
        <v>64539</v>
      </c>
      <c r="J20843" s="1" t="s">
        <v>26295</v>
      </c>
      <c r="K20843" s="1" t="s">
        <v>26123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16486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bissell solar and battery generator</v>
      </c>
      <c r="G20844" s="1" t="n">
        <v>65029</v>
      </c>
      <c r="H20844" s="1" t="s">
        <v>26369</v>
      </c>
      <c r="I20844" s="1" t="n">
        <v>4254</v>
      </c>
      <c r="J20844" s="1" t="s">
        <v>18210</v>
      </c>
      <c r="K20844" s="1" t="s">
        <v>26123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16487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donaghy-stockton</v>
      </c>
      <c r="G20845" s="1" t="n">
        <v>65177</v>
      </c>
      <c r="H20845" s="1" t="s">
        <v>26370</v>
      </c>
      <c r="I20845" s="1" t="n">
        <v>64538</v>
      </c>
      <c r="J20845" s="1" t="s">
        <v>26371</v>
      </c>
      <c r="K20845" s="1" t="s">
        <v>26123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16488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ironwood state prison</v>
      </c>
      <c r="G20846" s="1" t="n">
        <v>65179</v>
      </c>
      <c r="H20846" s="1" t="s">
        <v>26372</v>
      </c>
      <c r="I20846" s="1" t="n">
        <v>58970</v>
      </c>
      <c r="J20846" s="1" t="s">
        <v>20662</v>
      </c>
      <c r="K20846" s="1" t="s">
        <v>26123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16489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northropgrummansolar(rolling meadows,il)</v>
      </c>
      <c r="G20847" s="1" t="n">
        <v>64918</v>
      </c>
      <c r="H20847" s="1" t="s">
        <v>26373</v>
      </c>
      <c r="I20847" s="1" t="n">
        <v>63505</v>
      </c>
      <c r="J20847" s="1" t="s">
        <v>23753</v>
      </c>
      <c r="K20847" s="1" t="s">
        <v>26123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16490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walkerton</v>
      </c>
      <c r="G20848" s="1" t="n">
        <v>65068</v>
      </c>
      <c r="H20848" s="1" t="s">
        <v>26374</v>
      </c>
      <c r="I20848" s="1" t="n">
        <v>9234</v>
      </c>
      <c r="J20848" s="1" t="s">
        <v>20899</v>
      </c>
      <c r="K20848" s="1" t="s">
        <v>26123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16491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everson garden</v>
      </c>
      <c r="G20849" s="1" t="n">
        <v>65075</v>
      </c>
      <c r="H20849" s="1" t="s">
        <v>26375</v>
      </c>
      <c r="I20849" s="1" t="n">
        <v>64482</v>
      </c>
      <c r="J20849" s="1" t="s">
        <v>26376</v>
      </c>
      <c r="K20849" s="1" t="s">
        <v>26123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16492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at&amp;t - redwood city</v>
      </c>
      <c r="G20850" s="1" t="n">
        <v>65204</v>
      </c>
      <c r="H20850" s="1" t="s">
        <v>26377</v>
      </c>
      <c r="I20850" s="1" t="n">
        <v>57128</v>
      </c>
      <c r="J20850" s="1" t="s">
        <v>21619</v>
      </c>
      <c r="K20850" s="1" t="s">
        <v>26123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16493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rushford village</v>
      </c>
      <c r="G20851" s="1" t="n">
        <v>64932</v>
      </c>
      <c r="H20851" s="1" t="s">
        <v>26378</v>
      </c>
      <c r="I20851" s="1" t="n">
        <v>60025</v>
      </c>
      <c r="J20851" s="1" t="s">
        <v>21017</v>
      </c>
      <c r="K20851" s="1" t="s">
        <v>26123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16494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mazeppa csg</v>
      </c>
      <c r="G20852" s="1" t="n">
        <v>65017</v>
      </c>
      <c r="H20852" s="1" t="s">
        <v>26379</v>
      </c>
      <c r="I20852" s="1" t="n">
        <v>64445</v>
      </c>
      <c r="J20852" s="1" t="s">
        <v>26380</v>
      </c>
      <c r="K20852" s="1" t="s">
        <v>26123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16495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uss prokosch solar llc</v>
      </c>
      <c r="G20853" s="1" t="n">
        <v>64988</v>
      </c>
      <c r="H20853" s="1" t="s">
        <v>26381</v>
      </c>
      <c r="I20853" s="1" t="n">
        <v>64397</v>
      </c>
      <c r="J20853" s="1" t="s">
        <v>26381</v>
      </c>
      <c r="K20853" s="1" t="s">
        <v>26123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16496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uss rosebud solar llc</v>
      </c>
      <c r="G20854" s="1" t="n">
        <v>64989</v>
      </c>
      <c r="H20854" s="1" t="s">
        <v>26382</v>
      </c>
      <c r="I20854" s="1" t="n">
        <v>64398</v>
      </c>
      <c r="J20854" s="1" t="s">
        <v>26382</v>
      </c>
      <c r="K20854" s="1" t="s">
        <v>26123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16497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medin csg</v>
      </c>
      <c r="G20855" s="1" t="n">
        <v>64990</v>
      </c>
      <c r="H20855" s="1" t="s">
        <v>26383</v>
      </c>
      <c r="I20855" s="1" t="n">
        <v>62915</v>
      </c>
      <c r="J20855" s="1" t="s">
        <v>23393</v>
      </c>
      <c r="K20855" s="1" t="s">
        <v>26123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16498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johnson csg 1</v>
      </c>
      <c r="G20856" s="1" t="n">
        <v>64991</v>
      </c>
      <c r="H20856" s="1" t="s">
        <v>26384</v>
      </c>
      <c r="I20856" s="1" t="n">
        <v>62915</v>
      </c>
      <c r="J20856" s="1" t="s">
        <v>23393</v>
      </c>
      <c r="K20856" s="1" t="s">
        <v>26123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16499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cornillie solar csg</v>
      </c>
      <c r="G20857" s="1" t="n">
        <v>64992</v>
      </c>
      <c r="H20857" s="1" t="s">
        <v>26385</v>
      </c>
      <c r="I20857" s="1" t="n">
        <v>62915</v>
      </c>
      <c r="J20857" s="1" t="s">
        <v>23393</v>
      </c>
      <c r="K20857" s="1" t="s">
        <v>26123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16500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mn csg 2019-16 llc</v>
      </c>
      <c r="G20858" s="1" t="n">
        <v>65003</v>
      </c>
      <c r="H20858" s="1" t="s">
        <v>26386</v>
      </c>
      <c r="I20858" s="1" t="n">
        <v>64441</v>
      </c>
      <c r="J20858" s="1" t="s">
        <v>26386</v>
      </c>
      <c r="K20858" s="1" t="s">
        <v>26123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16501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mn csg 2019-17 llc</v>
      </c>
      <c r="G20859" s="1" t="n">
        <v>65004</v>
      </c>
      <c r="H20859" s="1" t="s">
        <v>26387</v>
      </c>
      <c r="I20859" s="1" t="n">
        <v>64442</v>
      </c>
      <c r="J20859" s="1" t="s">
        <v>26387</v>
      </c>
      <c r="K20859" s="1" t="s">
        <v>26123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16502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novel bo hu 1 solar llc</v>
      </c>
      <c r="G20860" s="1" t="n">
        <v>65006</v>
      </c>
      <c r="H20860" s="1" t="s">
        <v>26388</v>
      </c>
      <c r="I20860" s="1" t="n">
        <v>64433</v>
      </c>
      <c r="J20860" s="1" t="s">
        <v>26388</v>
      </c>
      <c r="K20860" s="1" t="s">
        <v>26123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16503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novel brock solar llc</v>
      </c>
      <c r="G20861" s="1" t="n">
        <v>65024</v>
      </c>
      <c r="H20861" s="1" t="s">
        <v>26389</v>
      </c>
      <c r="I20861" s="1" t="n">
        <v>64443</v>
      </c>
      <c r="J20861" s="1" t="s">
        <v>26389</v>
      </c>
      <c r="K20861" s="1" t="s">
        <v>26123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16504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clinton solar</v>
      </c>
      <c r="G20862" s="1" t="n">
        <v>65152</v>
      </c>
      <c r="H20862" s="1" t="s">
        <v>26390</v>
      </c>
      <c r="I20862" s="1" t="n">
        <v>58135</v>
      </c>
      <c r="J20862" s="1" t="s">
        <v>21190</v>
      </c>
      <c r="K20862" s="1" t="s">
        <v>26123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16505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novel swenson solar llc</v>
      </c>
      <c r="G20863" s="1" t="n">
        <v>65025</v>
      </c>
      <c r="H20863" s="1" t="s">
        <v>26391</v>
      </c>
      <c r="I20863" s="1" t="n">
        <v>64444</v>
      </c>
      <c r="J20863" s="1" t="s">
        <v>26391</v>
      </c>
      <c r="K20863" s="1" t="s">
        <v>26123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16506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eichten 3 csg</v>
      </c>
      <c r="G20864" s="1" t="n">
        <v>65115</v>
      </c>
      <c r="H20864" s="1" t="s">
        <v>26392</v>
      </c>
      <c r="I20864" s="1" t="n">
        <v>64509</v>
      </c>
      <c r="J20864" s="1" t="s">
        <v>26393</v>
      </c>
      <c r="K20864" s="1" t="s">
        <v>26123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16507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lindgren 1 csg</v>
      </c>
      <c r="G20865" s="1" t="n">
        <v>65102</v>
      </c>
      <c r="H20865" s="1" t="s">
        <v>26394</v>
      </c>
      <c r="I20865" s="1" t="n">
        <v>64512</v>
      </c>
      <c r="J20865" s="1" t="s">
        <v>26395</v>
      </c>
      <c r="K20865" s="1" t="s">
        <v>26123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16508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hultman csg</v>
      </c>
      <c r="G20866" s="1" t="n">
        <v>65101</v>
      </c>
      <c r="H20866" s="1" t="s">
        <v>26396</v>
      </c>
      <c r="I20866" s="1" t="n">
        <v>64511</v>
      </c>
      <c r="J20866" s="1" t="s">
        <v>26397</v>
      </c>
      <c r="K20866" s="1" t="s">
        <v>26123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16509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154 d fisher</v>
      </c>
      <c r="G20867" s="1" t="n">
        <v>65093</v>
      </c>
      <c r="H20867" s="1" t="s">
        <v>26398</v>
      </c>
      <c r="I20867" s="1" t="n">
        <v>60025</v>
      </c>
      <c r="J20867" s="1" t="s">
        <v>21017</v>
      </c>
      <c r="K20867" s="1" t="s">
        <v>26123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16510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115 g fisher</v>
      </c>
      <c r="G20868" s="1" t="n">
        <v>65092</v>
      </c>
      <c r="H20868" s="1" t="s">
        <v>26399</v>
      </c>
      <c r="I20868" s="1" t="n">
        <v>60025</v>
      </c>
      <c r="J20868" s="1" t="s">
        <v>21017</v>
      </c>
      <c r="K20868" s="1" t="s">
        <v>26123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16511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meriden solar one</v>
      </c>
      <c r="G20869" s="1" t="n">
        <v>65061</v>
      </c>
      <c r="H20869" s="1" t="s">
        <v>26400</v>
      </c>
      <c r="I20869" s="1" t="n">
        <v>64477</v>
      </c>
      <c r="J20869" s="1" t="s">
        <v>26401</v>
      </c>
      <c r="K20869" s="1" t="s">
        <v>26123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16512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tc solar rce</v>
      </c>
      <c r="G20870" s="1" t="n">
        <v>65065</v>
      </c>
      <c r="H20870" s="1" t="s">
        <v>26402</v>
      </c>
      <c r="I20870" s="1" t="n">
        <v>64481</v>
      </c>
      <c r="J20870" s="1" t="s">
        <v>26403</v>
      </c>
      <c r="K20870" s="1" t="s">
        <v>26123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16513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uss peach solar llc</v>
      </c>
      <c r="G20871" s="1" t="n">
        <v>65276</v>
      </c>
      <c r="H20871" s="1" t="s">
        <v>26404</v>
      </c>
      <c r="I20871" s="1" t="n">
        <v>64566</v>
      </c>
      <c r="J20871" s="1" t="s">
        <v>26404</v>
      </c>
      <c r="K20871" s="1" t="s">
        <v>26123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16514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uss foley solar llc</v>
      </c>
      <c r="G20872" s="1" t="n">
        <v>64987</v>
      </c>
      <c r="H20872" s="1" t="s">
        <v>26405</v>
      </c>
      <c r="I20872" s="1" t="n">
        <v>64396</v>
      </c>
      <c r="J20872" s="1" t="s">
        <v>26405</v>
      </c>
      <c r="K20872" s="1" t="s">
        <v>26123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16515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eikmeier csg</v>
      </c>
      <c r="G20873" s="1" t="n">
        <v>65100</v>
      </c>
      <c r="H20873" s="1" t="s">
        <v>26406</v>
      </c>
      <c r="I20873" s="1" t="n">
        <v>64510</v>
      </c>
      <c r="J20873" s="1" t="s">
        <v>26407</v>
      </c>
      <c r="K20873" s="1" t="s">
        <v>26123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16516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at&amp;t - hawthorne</v>
      </c>
      <c r="G20874" s="1" t="n">
        <v>65206</v>
      </c>
      <c r="H20874" s="1" t="s">
        <v>26408</v>
      </c>
      <c r="I20874" s="1" t="n">
        <v>57128</v>
      </c>
      <c r="J20874" s="1" t="s">
        <v>21619</v>
      </c>
      <c r="K20874" s="1" t="s">
        <v>26123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16517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comcast - universal city</v>
      </c>
      <c r="G20875" s="1" t="n">
        <v>65211</v>
      </c>
      <c r="H20875" s="1" t="s">
        <v>26409</v>
      </c>
      <c r="I20875" s="1" t="n">
        <v>57128</v>
      </c>
      <c r="J20875" s="1" t="s">
        <v>21619</v>
      </c>
      <c r="K20875" s="1" t="s">
        <v>26123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16518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at&amp;t - gardena</v>
      </c>
      <c r="G20876" s="1" t="n">
        <v>65205</v>
      </c>
      <c r="H20876" s="1" t="s">
        <v>26410</v>
      </c>
      <c r="I20876" s="1" t="n">
        <v>57128</v>
      </c>
      <c r="J20876" s="1" t="s">
        <v>21619</v>
      </c>
      <c r="K20876" s="1" t="s">
        <v>26123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16519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beckton dickenson - san jose</v>
      </c>
      <c r="G20877" s="1" t="n">
        <v>65203</v>
      </c>
      <c r="H20877" s="1" t="s">
        <v>26411</v>
      </c>
      <c r="I20877" s="1" t="n">
        <v>57128</v>
      </c>
      <c r="J20877" s="1" t="s">
        <v>21619</v>
      </c>
      <c r="K20877" s="1" t="s">
        <v>26123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16520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caltech - pasadena</v>
      </c>
      <c r="G20878" s="1" t="n">
        <v>65202</v>
      </c>
      <c r="H20878" s="1" t="s">
        <v>26412</v>
      </c>
      <c r="I20878" s="1" t="n">
        <v>57128</v>
      </c>
      <c r="J20878" s="1" t="s">
        <v>21619</v>
      </c>
      <c r="K20878" s="1" t="s">
        <v>26123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16521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directv - los angeles</v>
      </c>
      <c r="G20879" s="1" t="n">
        <v>65200</v>
      </c>
      <c r="H20879" s="1" t="s">
        <v>26413</v>
      </c>
      <c r="I20879" s="1" t="n">
        <v>57128</v>
      </c>
      <c r="J20879" s="1" t="s">
        <v>21619</v>
      </c>
      <c r="K20879" s="1" t="s">
        <v>26123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16522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lily garden</v>
      </c>
      <c r="G20880" s="1" t="n">
        <v>65160</v>
      </c>
      <c r="H20880" s="1" t="s">
        <v>26414</v>
      </c>
      <c r="I20880" s="1" t="n">
        <v>64528</v>
      </c>
      <c r="J20880" s="1" t="s">
        <v>26415</v>
      </c>
      <c r="K20880" s="1" t="s">
        <v>26123</v>
      </c>
    </row>
    <row r="20881" customFormat="false" ht="15" hidden="false" customHeight="true" outlineLevel="0" collapsed="false">
      <c r="A20881" s="1" t="n">
        <f aca="false">IF(IFERROR((MATCH(G20881,$G$1:$G$12712,0)),0),INDEX($A$1:$A$12712,MATCH(G20881,$G$1:$G$12712,0)),MAX($A$2:$A20880)+1)</f>
        <v>16523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scc - san jose</v>
      </c>
      <c r="G20881" s="1" t="n">
        <v>65196</v>
      </c>
      <c r="H20881" s="1" t="s">
        <v>26416</v>
      </c>
      <c r="I20881" s="1" t="n">
        <v>57128</v>
      </c>
      <c r="J20881" s="1" t="s">
        <v>21619</v>
      </c>
      <c r="K20881" s="1" t="s">
        <v>26123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16524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caltech - pasadena (ppa)</v>
      </c>
      <c r="G20882" s="1" t="n">
        <v>65193</v>
      </c>
      <c r="H20882" s="1" t="s">
        <v>26417</v>
      </c>
      <c r="I20882" s="1" t="n">
        <v>56778</v>
      </c>
      <c r="J20882" s="1" t="s">
        <v>26233</v>
      </c>
      <c r="K20882" s="1" t="s">
        <v>26123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16525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at&amp;t san diego</v>
      </c>
      <c r="G20883" s="1" t="n">
        <v>65192</v>
      </c>
      <c r="H20883" s="1" t="s">
        <v>26418</v>
      </c>
      <c r="I20883" s="1" t="n">
        <v>56778</v>
      </c>
      <c r="J20883" s="1" t="s">
        <v>26233</v>
      </c>
      <c r="K20883" s="1" t="s">
        <v>26123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16526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university of san diego</v>
      </c>
      <c r="G20884" s="1" t="n">
        <v>65191</v>
      </c>
      <c r="H20884" s="1" t="s">
        <v>26419</v>
      </c>
      <c r="I20884" s="1" t="n">
        <v>56778</v>
      </c>
      <c r="J20884" s="1" t="s">
        <v>26233</v>
      </c>
      <c r="K20884" s="1" t="s">
        <v>26123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16527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phare garden</v>
      </c>
      <c r="G20885" s="1" t="n">
        <v>65223</v>
      </c>
      <c r="H20885" s="1" t="s">
        <v>26420</v>
      </c>
      <c r="I20885" s="1" t="n">
        <v>64549</v>
      </c>
      <c r="J20885" s="1" t="s">
        <v>26421</v>
      </c>
      <c r="K20885" s="1" t="s">
        <v>26123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16528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broadway 3 - uc merced 1</v>
      </c>
      <c r="G20886" s="1" t="n">
        <v>65186</v>
      </c>
      <c r="H20886" s="1" t="s">
        <v>26422</v>
      </c>
      <c r="I20886" s="1" t="n">
        <v>61944</v>
      </c>
      <c r="J20886" s="1" t="s">
        <v>23041</v>
      </c>
      <c r="K20886" s="1" t="s">
        <v>26123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16529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broadway 3 - tucson phase i</v>
      </c>
      <c r="G20887" s="1" t="n">
        <v>65185</v>
      </c>
      <c r="H20887" s="1" t="s">
        <v>26423</v>
      </c>
      <c r="I20887" s="1" t="n">
        <v>61944</v>
      </c>
      <c r="J20887" s="1" t="s">
        <v>23041</v>
      </c>
      <c r="K20887" s="1" t="s">
        <v>26123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16530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van der kooi dairy solary array</v>
      </c>
      <c r="G20888" s="1" t="n">
        <v>65169</v>
      </c>
      <c r="H20888" s="1" t="s">
        <v>26424</v>
      </c>
      <c r="I20888" s="1" t="n">
        <v>59213</v>
      </c>
      <c r="J20888" s="1" t="s">
        <v>25839</v>
      </c>
      <c r="K20888" s="1" t="s">
        <v>26123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16531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five h farms solar array</v>
      </c>
      <c r="G20889" s="1" t="n">
        <v>65168</v>
      </c>
      <c r="H20889" s="1" t="s">
        <v>26425</v>
      </c>
      <c r="I20889" s="1" t="n">
        <v>59213</v>
      </c>
      <c r="J20889" s="1" t="s">
        <v>25839</v>
      </c>
      <c r="K20889" s="1" t="s">
        <v>26123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16532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at&amp;t - hayward</v>
      </c>
      <c r="G20890" s="1" t="n">
        <v>65208</v>
      </c>
      <c r="H20890" s="1" t="s">
        <v>26426</v>
      </c>
      <c r="I20890" s="1" t="n">
        <v>57128</v>
      </c>
      <c r="J20890" s="1" t="s">
        <v>21619</v>
      </c>
      <c r="K20890" s="1" t="s">
        <v>26123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16533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ge-hitachi solar - morris, il</v>
      </c>
      <c r="G20891" s="1" t="n">
        <v>64920</v>
      </c>
      <c r="H20891" s="1" t="s">
        <v>26427</v>
      </c>
      <c r="I20891" s="1" t="n">
        <v>63505</v>
      </c>
      <c r="J20891" s="1" t="s">
        <v>23753</v>
      </c>
      <c r="K20891" s="1" t="s">
        <v>26123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16534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benning road</v>
      </c>
      <c r="G20892" s="1" t="n">
        <v>65133</v>
      </c>
      <c r="H20892" s="1" t="s">
        <v>26428</v>
      </c>
      <c r="I20892" s="1" t="n">
        <v>64516</v>
      </c>
      <c r="J20892" s="1" t="s">
        <v>26096</v>
      </c>
      <c r="K20892" s="1" t="s">
        <v>26123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16535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umass pv lot 49</v>
      </c>
      <c r="G20893" s="1" t="n">
        <v>65153</v>
      </c>
      <c r="H20893" s="1" t="s">
        <v>26429</v>
      </c>
      <c r="I20893" s="1" t="n">
        <v>56769</v>
      </c>
      <c r="J20893" s="1" t="s">
        <v>20680</v>
      </c>
      <c r="K20893" s="1" t="s">
        <v>26123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16536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arbora court apartments</v>
      </c>
      <c r="G20894" s="1" t="n">
        <v>65096</v>
      </c>
      <c r="H20894" s="1" t="s">
        <v>26430</v>
      </c>
      <c r="I20894" s="1" t="n">
        <v>64494</v>
      </c>
      <c r="J20894" s="1" t="s">
        <v>26431</v>
      </c>
      <c r="K20894" s="1" t="s">
        <v>26123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16537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anchor flats apartments</v>
      </c>
      <c r="G20895" s="1" t="n">
        <v>65097</v>
      </c>
      <c r="H20895" s="1" t="s">
        <v>26432</v>
      </c>
      <c r="I20895" s="1" t="n">
        <v>64494</v>
      </c>
      <c r="J20895" s="1" t="s">
        <v>26431</v>
      </c>
      <c r="K20895" s="1" t="s">
        <v>26123</v>
      </c>
    </row>
    <row r="20896" s="6" customFormat="true" ht="15" hidden="false" customHeight="true" outlineLevel="0" collapsed="false">
      <c r="A20896" s="1" t="n">
        <f aca="false">IF(IFERROR((MATCH(G20896,$G$1:$G$12712,0)),0),INDEX($A$1:$A$12712,MATCH(G20896,$G$1:$G$12712,0)),MAX($A$2:$A20895)+1)</f>
        <v>16538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ocean wind ii</v>
      </c>
      <c r="D20896" s="1"/>
      <c r="F20896" s="14"/>
      <c r="G20896" s="6" t="n">
        <v>65394</v>
      </c>
      <c r="H20896" s="6" t="s">
        <v>26433</v>
      </c>
      <c r="I20896" s="6" t="n">
        <v>64720</v>
      </c>
      <c r="J20896" s="6" t="s">
        <v>26434</v>
      </c>
      <c r="P20896" s="0"/>
      <c r="Q20896" s="0"/>
      <c r="AMJ20896" s="0"/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16539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skipjack wind farm phase 2</v>
      </c>
      <c r="G20897" s="1" t="n">
        <v>65388</v>
      </c>
      <c r="H20897" s="1" t="s">
        <v>26435</v>
      </c>
      <c r="I20897" s="1" t="n">
        <v>63721</v>
      </c>
      <c r="J20897" s="1" t="s">
        <v>24376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16540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revolution wind</v>
      </c>
      <c r="G20898" s="1" t="n">
        <v>65500</v>
      </c>
      <c r="H20898" s="1" t="s">
        <v>26436</v>
      </c>
      <c r="I20898" s="1" t="n">
        <v>64810</v>
      </c>
      <c r="J20898" s="1" t="s">
        <v>26437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16541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hot pot solar</v>
      </c>
      <c r="G20899" s="1" t="n">
        <v>65419</v>
      </c>
      <c r="H20899" s="1" t="s">
        <v>26438</v>
      </c>
      <c r="I20899" s="1" t="n">
        <v>13407</v>
      </c>
      <c r="J20899" s="1" t="s">
        <v>26439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16542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hornet solar (tx)</v>
      </c>
      <c r="G20900" s="1" t="n">
        <v>65463</v>
      </c>
      <c r="H20900" s="1" t="s">
        <v>26440</v>
      </c>
      <c r="I20900" s="1" t="n">
        <v>64545</v>
      </c>
      <c r="J20900" s="1" t="s">
        <v>25972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16543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owens creek solar</v>
      </c>
      <c r="G20901" s="1" t="n">
        <v>65446</v>
      </c>
      <c r="H20901" s="1" t="s">
        <v>26441</v>
      </c>
      <c r="I20901" s="1" t="n">
        <v>50123</v>
      </c>
      <c r="J20901" s="1" t="s">
        <v>25148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16544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iron point solar (hybrid)</v>
      </c>
      <c r="G20902" s="1" t="n">
        <v>65377</v>
      </c>
      <c r="H20902" s="1" t="s">
        <v>26442</v>
      </c>
      <c r="I20902" s="1" t="n">
        <v>13407</v>
      </c>
      <c r="J20902" s="1" t="s">
        <v>26439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16545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clearwater wind i</v>
      </c>
      <c r="G20903" s="1" t="n">
        <v>65577</v>
      </c>
      <c r="H20903" s="1" t="s">
        <v>26443</v>
      </c>
      <c r="I20903" s="1" t="n">
        <v>64896</v>
      </c>
      <c r="J20903" s="1" t="s">
        <v>26444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16546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lumina ii solar project</v>
      </c>
      <c r="G20904" s="1" t="n">
        <v>65644</v>
      </c>
      <c r="H20904" s="1" t="s">
        <v>26445</v>
      </c>
      <c r="I20904" s="1" t="n">
        <v>64927</v>
      </c>
      <c r="J20904" s="1" t="s">
        <v>26446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16547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lumina solar project</v>
      </c>
      <c r="G20905" s="1" t="n">
        <v>65645</v>
      </c>
      <c r="H20905" s="1" t="s">
        <v>26447</v>
      </c>
      <c r="I20905" s="1" t="n">
        <v>64924</v>
      </c>
      <c r="J20905" s="1" t="s">
        <v>26448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16548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boswell wind</v>
      </c>
      <c r="G20906" s="1" t="n">
        <v>65403</v>
      </c>
      <c r="H20906" s="1" t="s">
        <v>26449</v>
      </c>
      <c r="I20906" s="1" t="n">
        <v>64744</v>
      </c>
      <c r="J20906" s="1" t="s">
        <v>26450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16549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ridgely energy farm</v>
      </c>
      <c r="G20907" s="1" t="n">
        <v>65445</v>
      </c>
      <c r="H20907" s="1" t="s">
        <v>26451</v>
      </c>
      <c r="I20907" s="1" t="n">
        <v>50123</v>
      </c>
      <c r="J20907" s="1" t="s">
        <v>25148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16550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inertia wind project</v>
      </c>
      <c r="G20908" s="1" t="n">
        <v>65546</v>
      </c>
      <c r="H20908" s="1" t="s">
        <v>26452</v>
      </c>
      <c r="I20908" s="1" t="n">
        <v>64847</v>
      </c>
      <c r="J20908" s="1" t="s">
        <v>26453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16551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pisgah ridge solar, llc</v>
      </c>
      <c r="G20909" s="1" t="n">
        <v>65631</v>
      </c>
      <c r="H20909" s="1" t="s">
        <v>26454</v>
      </c>
      <c r="I20909" s="1" t="n">
        <v>64909</v>
      </c>
      <c r="J20909" s="1" t="s">
        <v>26454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16552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muskegon solar</v>
      </c>
      <c r="G20910" s="1" t="n">
        <v>65572</v>
      </c>
      <c r="H20910" s="1" t="s">
        <v>26455</v>
      </c>
      <c r="I20910" s="1" t="n">
        <v>4254</v>
      </c>
      <c r="J20910" s="1" t="s">
        <v>21086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16553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25 mile creek</v>
      </c>
      <c r="G20911" s="1" t="n">
        <v>65511</v>
      </c>
      <c r="H20911" s="1" t="s">
        <v>26456</v>
      </c>
      <c r="I20911" s="1" t="n">
        <v>59380</v>
      </c>
      <c r="J20911" s="1" t="s">
        <v>20977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16554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anode (springville) bess</v>
      </c>
      <c r="G20912" s="1" t="n">
        <v>65458</v>
      </c>
      <c r="H20912" s="1" t="s">
        <v>26457</v>
      </c>
      <c r="I20912" s="1" t="n">
        <v>17609</v>
      </c>
      <c r="J20912" s="1" t="s">
        <v>21624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16555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noria hondo solar (hybrid)</v>
      </c>
      <c r="G20913" s="1" t="n">
        <v>65344</v>
      </c>
      <c r="H20913" s="1" t="s">
        <v>26458</v>
      </c>
      <c r="I20913" s="1" t="n">
        <v>64674</v>
      </c>
      <c r="J20913" s="1" t="s">
        <v>26459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16556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ledyard windpower, llc</v>
      </c>
      <c r="G20914" s="1" t="n">
        <v>65390</v>
      </c>
      <c r="H20914" s="1" t="s">
        <v>26460</v>
      </c>
      <c r="I20914" s="1" t="n">
        <v>64735</v>
      </c>
      <c r="J20914" s="1" t="s">
        <v>26460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16557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cathode (hinson) bess</v>
      </c>
      <c r="G20915" s="1" t="n">
        <v>65457</v>
      </c>
      <c r="H20915" s="1" t="s">
        <v>26461</v>
      </c>
      <c r="I20915" s="1" t="n">
        <v>17609</v>
      </c>
      <c r="J20915" s="1" t="s">
        <v>21624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16558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paleo</v>
      </c>
      <c r="G20916" s="1" t="n">
        <v>65491</v>
      </c>
      <c r="H20916" s="1" t="s">
        <v>26462</v>
      </c>
      <c r="I20916" s="1" t="n">
        <v>63883</v>
      </c>
      <c r="J20916" s="1" t="s">
        <v>25180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16559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dickens</v>
      </c>
      <c r="G20917" s="1" t="n">
        <v>65489</v>
      </c>
      <c r="H20917" s="1" t="s">
        <v>26463</v>
      </c>
      <c r="I20917" s="1" t="n">
        <v>63883</v>
      </c>
      <c r="J20917" s="1" t="s">
        <v>25180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16560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hydra</v>
      </c>
      <c r="G20918" s="1" t="n">
        <v>65490</v>
      </c>
      <c r="H20918" s="1" t="s">
        <v>26464</v>
      </c>
      <c r="I20918" s="1" t="n">
        <v>63883</v>
      </c>
      <c r="J20918" s="1" t="s">
        <v>25180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16561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axton solar</v>
      </c>
      <c r="G20919" s="1" t="n">
        <v>65462</v>
      </c>
      <c r="H20919" s="1" t="s">
        <v>26465</v>
      </c>
      <c r="I20919" s="1" t="n">
        <v>64545</v>
      </c>
      <c r="J20919" s="1" t="s">
        <v>25972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16562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cunningham storage</v>
      </c>
      <c r="G20920" s="1" t="n">
        <v>65410</v>
      </c>
      <c r="H20920" s="1" t="s">
        <v>26466</v>
      </c>
      <c r="I20920" s="1" t="n">
        <v>64757</v>
      </c>
      <c r="J20920" s="1" t="s">
        <v>26467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16563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mark one power station</v>
      </c>
      <c r="G20921" s="1" t="n">
        <v>65372</v>
      </c>
      <c r="H20921" s="1" t="s">
        <v>26468</v>
      </c>
      <c r="I20921" s="1" t="n">
        <v>63082</v>
      </c>
      <c r="J20921" s="1" t="s">
        <v>22756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16564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brotman power station</v>
      </c>
      <c r="G20922" s="1" t="n">
        <v>65373</v>
      </c>
      <c r="H20922" s="1" t="s">
        <v>26469</v>
      </c>
      <c r="I20922" s="1" t="n">
        <v>63082</v>
      </c>
      <c r="J20922" s="1" t="s">
        <v>22756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16565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west memphis solar, llc</v>
      </c>
      <c r="G20923" s="1" t="n">
        <v>65482</v>
      </c>
      <c r="H20923" s="1" t="s">
        <v>26470</v>
      </c>
      <c r="I20923" s="1" t="n">
        <v>64789</v>
      </c>
      <c r="J20923" s="1" t="s">
        <v>26470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16566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big cypress solar, llc</v>
      </c>
      <c r="G20924" s="1" t="n">
        <v>65483</v>
      </c>
      <c r="H20924" s="1" t="s">
        <v>26471</v>
      </c>
      <c r="I20924" s="1" t="n">
        <v>64788</v>
      </c>
      <c r="J20924" s="1" t="s">
        <v>26471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16567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kingwood solar</v>
      </c>
      <c r="G20925" s="1" t="n">
        <v>65425</v>
      </c>
      <c r="H20925" s="1" t="s">
        <v>26472</v>
      </c>
      <c r="I20925" s="1" t="n">
        <v>64545</v>
      </c>
      <c r="J20925" s="1" t="s">
        <v>25972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16568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pavo</v>
      </c>
      <c r="G20926" s="1" t="n">
        <v>65492</v>
      </c>
      <c r="H20926" s="1" t="s">
        <v>26473</v>
      </c>
      <c r="I20926" s="1" t="n">
        <v>63883</v>
      </c>
      <c r="J20926" s="1" t="s">
        <v>25180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16569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carina</v>
      </c>
      <c r="G20927" s="1" t="n">
        <v>65589</v>
      </c>
      <c r="H20927" s="1" t="s">
        <v>26474</v>
      </c>
      <c r="I20927" s="1" t="n">
        <v>63883</v>
      </c>
      <c r="J20927" s="1" t="s">
        <v>25180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16570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rose gold solar</v>
      </c>
      <c r="G20928" s="1" t="n">
        <v>65471</v>
      </c>
      <c r="H20928" s="1" t="s">
        <v>26475</v>
      </c>
      <c r="I20928" s="1" t="n">
        <v>50123</v>
      </c>
      <c r="J20928" s="1" t="s">
        <v>25148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16571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vacherie solar energy center, llc</v>
      </c>
      <c r="G20929" s="1" t="n">
        <v>65345</v>
      </c>
      <c r="H20929" s="1" t="s">
        <v>26476</v>
      </c>
      <c r="I20929" s="1" t="n">
        <v>64657</v>
      </c>
      <c r="J20929" s="1" t="s">
        <v>26476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16572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axial basin solar</v>
      </c>
      <c r="G20930" s="1" t="n">
        <v>65480</v>
      </c>
      <c r="H20930" s="1" t="s">
        <v>26477</v>
      </c>
      <c r="I20930" s="1" t="n">
        <v>64787</v>
      </c>
      <c r="J20930" s="1" t="s">
        <v>26478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16573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south fork wind</v>
      </c>
      <c r="G20931" s="1" t="n">
        <v>65561</v>
      </c>
      <c r="H20931" s="1" t="s">
        <v>26479</v>
      </c>
      <c r="I20931" s="1" t="n">
        <v>64810</v>
      </c>
      <c r="J20931" s="1" t="s">
        <v>26437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16574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avep bess</v>
      </c>
      <c r="G20932" s="1" t="n">
        <v>65591</v>
      </c>
      <c r="H20932" s="1" t="s">
        <v>26480</v>
      </c>
      <c r="I20932" s="1" t="n">
        <v>50123</v>
      </c>
      <c r="J20932" s="1" t="s">
        <v>25148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16575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octans</v>
      </c>
      <c r="G20933" s="1" t="n">
        <v>65590</v>
      </c>
      <c r="H20933" s="1" t="s">
        <v>26481</v>
      </c>
      <c r="I20933" s="1" t="n">
        <v>63883</v>
      </c>
      <c r="J20933" s="1" t="s">
        <v>25180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16576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ford county wind farm llc</v>
      </c>
      <c r="G20934" s="1" t="n">
        <v>65350</v>
      </c>
      <c r="H20934" s="1" t="s">
        <v>26482</v>
      </c>
      <c r="I20934" s="1" t="n">
        <v>64683</v>
      </c>
      <c r="J20934" s="1" t="s">
        <v>26483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16577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ross county solar, llc</v>
      </c>
      <c r="G20935" s="1" t="n">
        <v>65343</v>
      </c>
      <c r="H20935" s="1" t="s">
        <v>26484</v>
      </c>
      <c r="I20935" s="1" t="n">
        <v>64673</v>
      </c>
      <c r="J20935" s="1" t="s">
        <v>26484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16578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flint hills resources pine bend, llc</v>
      </c>
      <c r="G20936" s="1" t="n">
        <v>65405</v>
      </c>
      <c r="H20936" s="1" t="s">
        <v>26485</v>
      </c>
      <c r="I20936" s="1" t="n">
        <v>64730</v>
      </c>
      <c r="J20936" s="1" t="s">
        <v>26485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16579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baron winds ii</v>
      </c>
      <c r="G20937" s="1" t="n">
        <v>65513</v>
      </c>
      <c r="H20937" s="1" t="s">
        <v>26486</v>
      </c>
      <c r="I20937" s="1" t="n">
        <v>64842</v>
      </c>
      <c r="J20937" s="1" t="s">
        <v>26486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16580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separator (etiwanda) bess</v>
      </c>
      <c r="G20938" s="1" t="n">
        <v>65456</v>
      </c>
      <c r="H20938" s="1" t="s">
        <v>26487</v>
      </c>
      <c r="I20938" s="1" t="n">
        <v>17609</v>
      </c>
      <c r="J20938" s="1" t="s">
        <v>21624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16581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bluestone wind, llc</v>
      </c>
      <c r="G20939" s="1" t="n">
        <v>65496</v>
      </c>
      <c r="H20939" s="1" t="s">
        <v>26488</v>
      </c>
      <c r="I20939" s="1" t="n">
        <v>64805</v>
      </c>
      <c r="J20939" s="1" t="s">
        <v>26488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16582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ball hill wind energy, llc</v>
      </c>
      <c r="G20940" s="1" t="n">
        <v>65495</v>
      </c>
      <c r="H20940" s="1" t="s">
        <v>26489</v>
      </c>
      <c r="I20940" s="1" t="n">
        <v>64804</v>
      </c>
      <c r="J20940" s="1" t="s">
        <v>26489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16583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sr snipesville ii</v>
      </c>
      <c r="G20941" s="1" t="n">
        <v>65376</v>
      </c>
      <c r="H20941" s="1" t="s">
        <v>26490</v>
      </c>
      <c r="I20941" s="1" t="n">
        <v>64703</v>
      </c>
      <c r="J20941" s="1" t="s">
        <v>26491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16584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arche energy project, llc</v>
      </c>
      <c r="G20942" s="1" t="n">
        <v>65402</v>
      </c>
      <c r="H20942" s="1" t="s">
        <v>26492</v>
      </c>
      <c r="I20942" s="1" t="n">
        <v>55963</v>
      </c>
      <c r="J20942" s="1" t="s">
        <v>22613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16585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number three wind project</v>
      </c>
      <c r="G20943" s="1" t="n">
        <v>65522</v>
      </c>
      <c r="H20943" s="1" t="s">
        <v>26493</v>
      </c>
      <c r="I20943" s="1" t="n">
        <v>49893</v>
      </c>
      <c r="J20943" s="1" t="s">
        <v>24237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16586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mulligan solar, llc</v>
      </c>
      <c r="G20944" s="1" t="n">
        <v>65349</v>
      </c>
      <c r="H20944" s="1" t="s">
        <v>26494</v>
      </c>
      <c r="I20944" s="1" t="n">
        <v>64684</v>
      </c>
      <c r="J20944" s="1" t="s">
        <v>26495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16587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longbow solar, llc</v>
      </c>
      <c r="G20945" s="1" t="n">
        <v>65521</v>
      </c>
      <c r="H20945" s="1" t="s">
        <v>26496</v>
      </c>
      <c r="I20945" s="1" t="n">
        <v>64802</v>
      </c>
      <c r="J20945" s="1" t="s">
        <v>26496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16588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wolf pit branch solar, llc</v>
      </c>
      <c r="G20946" s="1" t="n">
        <v>65437</v>
      </c>
      <c r="H20946" s="1" t="s">
        <v>26497</v>
      </c>
      <c r="I20946" s="1" t="n">
        <v>64776</v>
      </c>
      <c r="J20946" s="1" t="s">
        <v>26497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16589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hummingbird energy storage llc</v>
      </c>
      <c r="G20947" s="1" t="n">
        <v>65395</v>
      </c>
      <c r="H20947" s="1" t="s">
        <v>26498</v>
      </c>
      <c r="I20947" s="1" t="n">
        <v>64738</v>
      </c>
      <c r="J20947" s="1" t="s">
        <v>26499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16590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mule creek renewable energy center</v>
      </c>
      <c r="G20948" s="1" t="n">
        <v>65501</v>
      </c>
      <c r="H20948" s="1" t="s">
        <v>26500</v>
      </c>
      <c r="I20948" s="1" t="n">
        <v>6455</v>
      </c>
      <c r="J20948" s="1" t="s">
        <v>24502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16591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everglades solar energy center</v>
      </c>
      <c r="G20949" s="1" t="n">
        <v>65423</v>
      </c>
      <c r="H20949" s="1" t="s">
        <v>26501</v>
      </c>
      <c r="I20949" s="1" t="n">
        <v>6452</v>
      </c>
      <c r="J20949" s="1" t="s">
        <v>15365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16592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bell ridge solar</v>
      </c>
      <c r="G20950" s="1" t="n">
        <v>65519</v>
      </c>
      <c r="H20950" s="1" t="s">
        <v>26502</v>
      </c>
      <c r="I20950" s="1" t="n">
        <v>64844</v>
      </c>
      <c r="J20950" s="1" t="s">
        <v>26503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16593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fpl cypress pond solar</v>
      </c>
      <c r="G20951" s="1" t="n">
        <v>65593</v>
      </c>
      <c r="H20951" s="1" t="s">
        <v>26504</v>
      </c>
      <c r="I20951" s="1" t="n">
        <v>6452</v>
      </c>
      <c r="J20951" s="1" t="s">
        <v>15365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16594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bluefield preserve solar</v>
      </c>
      <c r="G20952" s="1" t="n">
        <v>65420</v>
      </c>
      <c r="H20952" s="1" t="s">
        <v>26505</v>
      </c>
      <c r="I20952" s="1" t="n">
        <v>6452</v>
      </c>
      <c r="J20952" s="1" t="s">
        <v>15365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16595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chautauqua solar energy center</v>
      </c>
      <c r="G20953" s="1" t="n">
        <v>65421</v>
      </c>
      <c r="H20953" s="1" t="s">
        <v>26506</v>
      </c>
      <c r="I20953" s="1" t="n">
        <v>6452</v>
      </c>
      <c r="J20953" s="1" t="s">
        <v>15365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16596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fpl saw palmetto solar energy center</v>
      </c>
      <c r="G20954" s="1" t="n">
        <v>65592</v>
      </c>
      <c r="H20954" s="1" t="s">
        <v>26507</v>
      </c>
      <c r="I20954" s="1" t="n">
        <v>6452</v>
      </c>
      <c r="J20954" s="1" t="s">
        <v>15365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16597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fpl chipola river solar energy center</v>
      </c>
      <c r="G20955" s="1" t="n">
        <v>65422</v>
      </c>
      <c r="H20955" s="1" t="s">
        <v>26508</v>
      </c>
      <c r="I20955" s="1" t="n">
        <v>6452</v>
      </c>
      <c r="J20955" s="1" t="s">
        <v>15365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16598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first city solar energy center</v>
      </c>
      <c r="G20956" s="1" t="n">
        <v>65424</v>
      </c>
      <c r="H20956" s="1" t="s">
        <v>26509</v>
      </c>
      <c r="I20956" s="1" t="n">
        <v>6452</v>
      </c>
      <c r="J20956" s="1" t="s">
        <v>15365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16599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fpl etonia creek</v>
      </c>
      <c r="G20957" s="1" t="n">
        <v>65594</v>
      </c>
      <c r="H20957" s="1" t="s">
        <v>26510</v>
      </c>
      <c r="I20957" s="1" t="n">
        <v>6452</v>
      </c>
      <c r="J20957" s="1" t="s">
        <v>15365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16600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fpl cavendish solar energy center</v>
      </c>
      <c r="G20958" s="1" t="n">
        <v>65438</v>
      </c>
      <c r="H20958" s="1" t="s">
        <v>26511</v>
      </c>
      <c r="I20958" s="1" t="n">
        <v>6452</v>
      </c>
      <c r="J20958" s="1" t="s">
        <v>15365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16601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fpl flowers creek solar energy center</v>
      </c>
      <c r="G20959" s="1" t="n">
        <v>65427</v>
      </c>
      <c r="H20959" s="1" t="s">
        <v>26512</v>
      </c>
      <c r="I20959" s="1" t="n">
        <v>6452</v>
      </c>
      <c r="J20959" s="1" t="s">
        <v>15365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16602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fpl shirer branch solar energy center</v>
      </c>
      <c r="G20960" s="1" t="n">
        <v>65429</v>
      </c>
      <c r="H20960" s="1" t="s">
        <v>26513</v>
      </c>
      <c r="I20960" s="1" t="n">
        <v>6452</v>
      </c>
      <c r="J20960" s="1" t="s">
        <v>15365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16603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wild azalea solar energy center</v>
      </c>
      <c r="G20961" s="1" t="n">
        <v>65430</v>
      </c>
      <c r="H20961" s="1" t="s">
        <v>26514</v>
      </c>
      <c r="I20961" s="1" t="n">
        <v>6452</v>
      </c>
      <c r="J20961" s="1" t="s">
        <v>15365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16604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anhinga solar energy center</v>
      </c>
      <c r="G20962" s="1" t="n">
        <v>65431</v>
      </c>
      <c r="H20962" s="1" t="s">
        <v>26515</v>
      </c>
      <c r="I20962" s="1" t="n">
        <v>6452</v>
      </c>
      <c r="J20962" s="1" t="s">
        <v>15365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16605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apalachee</v>
      </c>
      <c r="G20963" s="1" t="n">
        <v>65432</v>
      </c>
      <c r="H20963" s="1" t="s">
        <v>26516</v>
      </c>
      <c r="I20963" s="1" t="n">
        <v>6452</v>
      </c>
      <c r="J20963" s="1" t="s">
        <v>15365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16606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blackwater river solar energy center</v>
      </c>
      <c r="G20964" s="1" t="n">
        <v>65433</v>
      </c>
      <c r="H20964" s="1" t="s">
        <v>26517</v>
      </c>
      <c r="I20964" s="1" t="n">
        <v>6452</v>
      </c>
      <c r="J20964" s="1" t="s">
        <v>15365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16607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pink trial solar energy center</v>
      </c>
      <c r="G20965" s="1" t="n">
        <v>65428</v>
      </c>
      <c r="H20965" s="1" t="s">
        <v>26518</v>
      </c>
      <c r="I20965" s="1" t="n">
        <v>6452</v>
      </c>
      <c r="J20965" s="1" t="s">
        <v>15365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16608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sr mckellar</v>
      </c>
      <c r="G20966" s="1" t="n">
        <v>65629</v>
      </c>
      <c r="H20966" s="1" t="s">
        <v>26519</v>
      </c>
      <c r="I20966" s="1" t="n">
        <v>64915</v>
      </c>
      <c r="J20966" s="1" t="s">
        <v>26520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16609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antlia</v>
      </c>
      <c r="G20967" s="1" t="n">
        <v>65588</v>
      </c>
      <c r="H20967" s="1" t="s">
        <v>26521</v>
      </c>
      <c r="I20967" s="1" t="n">
        <v>63883</v>
      </c>
      <c r="J20967" s="1" t="s">
        <v>25180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16610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salt city solar project - hybrid</v>
      </c>
      <c r="G20968" s="1" t="n">
        <v>65302</v>
      </c>
      <c r="H20968" s="1" t="s">
        <v>26522</v>
      </c>
      <c r="I20968" s="1" t="n">
        <v>64607</v>
      </c>
      <c r="J20968" s="1" t="s">
        <v>26523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16611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newton solar bess llc</v>
      </c>
      <c r="G20969" s="1" t="n">
        <v>65401</v>
      </c>
      <c r="H20969" s="1" t="s">
        <v>26524</v>
      </c>
      <c r="I20969" s="1" t="n">
        <v>5504</v>
      </c>
      <c r="J20969" s="1" t="s">
        <v>26525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16612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tortolas</v>
      </c>
      <c r="G20970" s="1" t="n">
        <v>65493</v>
      </c>
      <c r="H20970" s="1" t="s">
        <v>26526</v>
      </c>
      <c r="I20970" s="1" t="n">
        <v>63883</v>
      </c>
      <c r="J20970" s="1" t="s">
        <v>25180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16613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beartooth energy storage llc</v>
      </c>
      <c r="G20971" s="1" t="n">
        <v>65407</v>
      </c>
      <c r="H20971" s="1" t="s">
        <v>26527</v>
      </c>
      <c r="I20971" s="1" t="n">
        <v>64736</v>
      </c>
      <c r="J20971" s="1" t="s">
        <v>26528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16614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sr bell buckle</v>
      </c>
      <c r="G20972" s="1" t="n">
        <v>65630</v>
      </c>
      <c r="H20972" s="1" t="s">
        <v>26529</v>
      </c>
      <c r="I20972" s="1" t="n">
        <v>64916</v>
      </c>
      <c r="J20972" s="1" t="s">
        <v>26530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16615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santa paula energy storage llc</v>
      </c>
      <c r="G20973" s="1" t="n">
        <v>65397</v>
      </c>
      <c r="H20973" s="1" t="s">
        <v>26531</v>
      </c>
      <c r="I20973" s="1" t="n">
        <v>64740</v>
      </c>
      <c r="J20973" s="1" t="s">
        <v>26532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16616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macbeth solar</v>
      </c>
      <c r="G20974" s="1" t="n">
        <v>65346</v>
      </c>
      <c r="H20974" s="1" t="s">
        <v>26533</v>
      </c>
      <c r="I20974" s="1" t="n">
        <v>64676</v>
      </c>
      <c r="J20974" s="1" t="s">
        <v>26534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16617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lyons road</v>
      </c>
      <c r="G20975" s="1" t="n">
        <v>65347</v>
      </c>
      <c r="H20975" s="1" t="s">
        <v>26535</v>
      </c>
      <c r="I20975" s="1" t="n">
        <v>64677</v>
      </c>
      <c r="J20975" s="1" t="s">
        <v>26536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16618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mount olive solar farm</v>
      </c>
      <c r="G20976" s="1" t="n">
        <v>65348</v>
      </c>
      <c r="H20976" s="1" t="s">
        <v>26537</v>
      </c>
      <c r="I20976" s="1" t="n">
        <v>56990</v>
      </c>
      <c r="J20976" s="1" t="s">
        <v>20778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16619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topsham meadow solar station</v>
      </c>
      <c r="G20977" s="1" t="n">
        <v>65369</v>
      </c>
      <c r="H20977" s="1" t="s">
        <v>26538</v>
      </c>
      <c r="I20977" s="1" t="n">
        <v>64690</v>
      </c>
      <c r="J20977" s="1" t="s">
        <v>26539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16620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west baldwin solar station</v>
      </c>
      <c r="G20978" s="1" t="n">
        <v>65371</v>
      </c>
      <c r="H20978" s="1" t="s">
        <v>26540</v>
      </c>
      <c r="I20978" s="1" t="n">
        <v>64691</v>
      </c>
      <c r="J20978" s="1" t="s">
        <v>26541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16621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emery meadow solar station</v>
      </c>
      <c r="G20979" s="1" t="n">
        <v>65366</v>
      </c>
      <c r="H20979" s="1" t="s">
        <v>26542</v>
      </c>
      <c r="I20979" s="1" t="n">
        <v>64689</v>
      </c>
      <c r="J20979" s="1" t="s">
        <v>26543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16622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fort pierce generating facility</v>
      </c>
      <c r="G20980" s="1" t="n">
        <v>65380</v>
      </c>
      <c r="H20980" s="1" t="s">
        <v>26544</v>
      </c>
      <c r="I20980" s="1" t="n">
        <v>40230</v>
      </c>
      <c r="J20980" s="1" t="s">
        <v>26545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16623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black walnut energy storage llc</v>
      </c>
      <c r="G20981" s="1" t="n">
        <v>65396</v>
      </c>
      <c r="H20981" s="1" t="s">
        <v>26546</v>
      </c>
      <c r="I20981" s="1" t="n">
        <v>64739</v>
      </c>
      <c r="J20981" s="1" t="s">
        <v>26546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16624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homestead energy storage llc</v>
      </c>
      <c r="G20982" s="1" t="n">
        <v>65398</v>
      </c>
      <c r="H20982" s="1" t="s">
        <v>26547</v>
      </c>
      <c r="I20982" s="1" t="n">
        <v>64741</v>
      </c>
      <c r="J20982" s="1" t="s">
        <v>26548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16625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kansas ethanol, llc</v>
      </c>
      <c r="G20983" s="1" t="n">
        <v>65512</v>
      </c>
      <c r="H20983" s="1" t="s">
        <v>26549</v>
      </c>
      <c r="I20983" s="1" t="n">
        <v>64837</v>
      </c>
      <c r="J20983" s="1" t="s">
        <v>26549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16626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purdue chp</v>
      </c>
      <c r="G20984" s="1" t="n">
        <v>65400</v>
      </c>
      <c r="H20984" s="1" t="s">
        <v>26550</v>
      </c>
      <c r="I20984" s="1" t="n">
        <v>15470</v>
      </c>
      <c r="J20984" s="1" t="s">
        <v>24631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16627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pennsauken brownfield solar</v>
      </c>
      <c r="G20985" s="1" t="n">
        <v>65467</v>
      </c>
      <c r="H20985" s="1" t="s">
        <v>26551</v>
      </c>
      <c r="I20985" s="1" t="n">
        <v>15477</v>
      </c>
      <c r="J20985" s="1" t="s">
        <v>26552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16628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danville bess 1</v>
      </c>
      <c r="G20986" s="1" t="n">
        <v>65499</v>
      </c>
      <c r="H20986" s="1" t="s">
        <v>26553</v>
      </c>
      <c r="I20986" s="1" t="n">
        <v>64809</v>
      </c>
      <c r="J20986" s="1" t="s">
        <v>26554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16629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hecate energy desert storage 1 llc</v>
      </c>
      <c r="G20987" s="1" t="n">
        <v>65635</v>
      </c>
      <c r="H20987" s="1" t="s">
        <v>26555</v>
      </c>
      <c r="I20987" s="1" t="n">
        <v>62763</v>
      </c>
      <c r="J20987" s="1" t="s">
        <v>26556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16630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northern cardinal solar scs il 1, llc</v>
      </c>
      <c r="G20988" s="1" t="n">
        <v>65412</v>
      </c>
      <c r="H20988" s="1" t="s">
        <v>26557</v>
      </c>
      <c r="I20988" s="1" t="n">
        <v>61677</v>
      </c>
      <c r="J20988" s="1" t="s">
        <v>23238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16631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cinnaminson landfill solar</v>
      </c>
      <c r="G20989" s="1" t="n">
        <v>65465</v>
      </c>
      <c r="H20989" s="1" t="s">
        <v>26558</v>
      </c>
      <c r="I20989" s="1" t="n">
        <v>15477</v>
      </c>
      <c r="J20989" s="1" t="s">
        <v>26552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16632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chukar battery energy storage system</v>
      </c>
      <c r="G20990" s="1" t="n">
        <v>65472</v>
      </c>
      <c r="H20990" s="1" t="s">
        <v>26559</v>
      </c>
      <c r="I20990" s="1" t="n">
        <v>13407</v>
      </c>
      <c r="J20990" s="1" t="s">
        <v>26439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16633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crockett</v>
      </c>
      <c r="G20991" s="1" t="n">
        <v>65488</v>
      </c>
      <c r="H20991" s="1" t="s">
        <v>26560</v>
      </c>
      <c r="I20991" s="1" t="n">
        <v>63883</v>
      </c>
      <c r="J20991" s="1" t="s">
        <v>25180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16634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midway green solar</v>
      </c>
      <c r="G20992" s="1" t="n">
        <v>65389</v>
      </c>
      <c r="H20992" s="1" t="s">
        <v>26561</v>
      </c>
      <c r="I20992" s="1" t="n">
        <v>64729</v>
      </c>
      <c r="J20992" s="1" t="s">
        <v>26562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16635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gdim 1, llc</v>
      </c>
      <c r="G20993" s="1" t="n">
        <v>65474</v>
      </c>
      <c r="H20993" s="1" t="s">
        <v>26563</v>
      </c>
      <c r="I20993" s="1" t="n">
        <v>64791</v>
      </c>
      <c r="J20993" s="1" t="s">
        <v>26563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16636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gdim 2, llc</v>
      </c>
      <c r="G20994" s="1" t="n">
        <v>65475</v>
      </c>
      <c r="H20994" s="1" t="s">
        <v>26564</v>
      </c>
      <c r="I20994" s="1" t="n">
        <v>64792</v>
      </c>
      <c r="J20994" s="1" t="s">
        <v>26564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16637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gdim 3, llc</v>
      </c>
      <c r="G20995" s="1" t="n">
        <v>65476</v>
      </c>
      <c r="H20995" s="1" t="s">
        <v>26565</v>
      </c>
      <c r="I20995" s="1" t="n">
        <v>64793</v>
      </c>
      <c r="J20995" s="1" t="s">
        <v>26565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16638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gdim 4, llc</v>
      </c>
      <c r="G20996" s="1" t="n">
        <v>65477</v>
      </c>
      <c r="H20996" s="1" t="s">
        <v>26566</v>
      </c>
      <c r="I20996" s="1" t="n">
        <v>64794</v>
      </c>
      <c r="J20996" s="1" t="s">
        <v>26566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16639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citrus city</v>
      </c>
      <c r="G20997" s="1" t="n">
        <v>65536</v>
      </c>
      <c r="H20997" s="1" t="s">
        <v>26567</v>
      </c>
      <c r="I20997" s="1" t="n">
        <v>64812</v>
      </c>
      <c r="J20997" s="1" t="s">
        <v>26568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16640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e. porte ct.</v>
      </c>
      <c r="G20998" s="1" t="n">
        <v>65539</v>
      </c>
      <c r="H20998" s="1" t="s">
        <v>26569</v>
      </c>
      <c r="I20998" s="1" t="n">
        <v>64812</v>
      </c>
      <c r="J20998" s="1" t="s">
        <v>26568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16641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villa cavasos</v>
      </c>
      <c r="G20999" s="1" t="n">
        <v>65580</v>
      </c>
      <c r="H20999" s="1" t="s">
        <v>26570</v>
      </c>
      <c r="I20999" s="1" t="n">
        <v>64812</v>
      </c>
      <c r="J20999" s="1" t="s">
        <v>26568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16642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westover</v>
      </c>
      <c r="G21000" s="1" t="n">
        <v>65581</v>
      </c>
      <c r="H21000" s="1" t="s">
        <v>26571</v>
      </c>
      <c r="I21000" s="1" t="n">
        <v>64812</v>
      </c>
      <c r="J21000" s="1" t="s">
        <v>26568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16643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cutten</v>
      </c>
      <c r="G21001" s="1" t="n">
        <v>65538</v>
      </c>
      <c r="H21001" s="1" t="s">
        <v>26572</v>
      </c>
      <c r="I21001" s="1" t="n">
        <v>64812</v>
      </c>
      <c r="J21001" s="1" t="s">
        <v>26568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16644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santa rosa</v>
      </c>
      <c r="G21002" s="1" t="n">
        <v>65574</v>
      </c>
      <c r="H21002" s="1" t="s">
        <v>26573</v>
      </c>
      <c r="I21002" s="1" t="n">
        <v>64812</v>
      </c>
      <c r="J21002" s="1" t="s">
        <v>26568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16645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frankel</v>
      </c>
      <c r="G21003" s="1" t="n">
        <v>65540</v>
      </c>
      <c r="H21003" s="1" t="s">
        <v>26574</v>
      </c>
      <c r="I21003" s="1" t="n">
        <v>64812</v>
      </c>
      <c r="J21003" s="1" t="s">
        <v>26568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16646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clara</v>
      </c>
      <c r="G21004" s="1" t="n">
        <v>65537</v>
      </c>
      <c r="H21004" s="1" t="s">
        <v>26575</v>
      </c>
      <c r="I21004" s="1" t="n">
        <v>64812</v>
      </c>
      <c r="J21004" s="1" t="s">
        <v>26568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16647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vaquero</v>
      </c>
      <c r="G21005" s="1" t="n">
        <v>65579</v>
      </c>
      <c r="H21005" s="1" t="s">
        <v>26576</v>
      </c>
      <c r="I21005" s="1" t="n">
        <v>64812</v>
      </c>
      <c r="J21005" s="1" t="s">
        <v>26568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16648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mckeever</v>
      </c>
      <c r="G21006" s="1" t="n">
        <v>65543</v>
      </c>
      <c r="H21006" s="1" t="s">
        <v>26577</v>
      </c>
      <c r="I21006" s="1" t="n">
        <v>64812</v>
      </c>
      <c r="J21006" s="1" t="s">
        <v>26568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16649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bakke</v>
      </c>
      <c r="G21007" s="1" t="n">
        <v>65535</v>
      </c>
      <c r="H21007" s="1" t="s">
        <v>26578</v>
      </c>
      <c r="I21007" s="1" t="n">
        <v>64812</v>
      </c>
      <c r="J21007" s="1" t="s">
        <v>26568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16650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goldsmith</v>
      </c>
      <c r="G21008" s="1" t="n">
        <v>65542</v>
      </c>
      <c r="H21008" s="1" t="s">
        <v>26579</v>
      </c>
      <c r="I21008" s="1" t="n">
        <v>64812</v>
      </c>
      <c r="J21008" s="1" t="s">
        <v>26568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16651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southwick</v>
      </c>
      <c r="G21009" s="1" t="n">
        <v>65575</v>
      </c>
      <c r="H21009" s="1" t="s">
        <v>26580</v>
      </c>
      <c r="I21009" s="1" t="n">
        <v>64812</v>
      </c>
      <c r="J21009" s="1" t="s">
        <v>26568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16652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stonegate</v>
      </c>
      <c r="G21010" s="1" t="n">
        <v>65576</v>
      </c>
      <c r="H21010" s="1" t="s">
        <v>26581</v>
      </c>
      <c r="I21010" s="1" t="n">
        <v>64812</v>
      </c>
      <c r="J21010" s="1" t="s">
        <v>26568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16653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n. mary francis</v>
      </c>
      <c r="G21011" s="1" t="n">
        <v>65544</v>
      </c>
      <c r="H21011" s="1" t="s">
        <v>26582</v>
      </c>
      <c r="I21011" s="1" t="n">
        <v>64812</v>
      </c>
      <c r="J21011" s="1" t="s">
        <v>26568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16654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ridge rd</v>
      </c>
      <c r="G21012" s="1" t="n">
        <v>65573</v>
      </c>
      <c r="H21012" s="1" t="s">
        <v>26583</v>
      </c>
      <c r="I21012" s="1" t="n">
        <v>64812</v>
      </c>
      <c r="J21012" s="1" t="s">
        <v>26568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16655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tumbleweed</v>
      </c>
      <c r="G21013" s="1" t="n">
        <v>65578</v>
      </c>
      <c r="H21013" s="1" t="s">
        <v>26584</v>
      </c>
      <c r="I21013" s="1" t="n">
        <v>64812</v>
      </c>
      <c r="J21013" s="1" t="s">
        <v>26568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16656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perendale holdings, llc</v>
      </c>
      <c r="G21014" s="1" t="n">
        <v>65426</v>
      </c>
      <c r="H21014" s="1" t="s">
        <v>26585</v>
      </c>
      <c r="I21014" s="1" t="n">
        <v>64752</v>
      </c>
      <c r="J21014" s="1" t="s">
        <v>26585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16657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gcwa</v>
      </c>
      <c r="G21015" s="1" t="n">
        <v>65541</v>
      </c>
      <c r="H21015" s="1" t="s">
        <v>26586</v>
      </c>
      <c r="I21015" s="1" t="n">
        <v>64812</v>
      </c>
      <c r="J21015" s="1" t="s">
        <v>26568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16658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sr paris</v>
      </c>
      <c r="G21016" s="1" t="n">
        <v>65641</v>
      </c>
      <c r="H21016" s="1" t="s">
        <v>26587</v>
      </c>
      <c r="I21016" s="1" t="n">
        <v>64913</v>
      </c>
      <c r="J21016" s="1" t="s">
        <v>26588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16659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holland solar farm</v>
      </c>
      <c r="G21017" s="1" t="n">
        <v>65387</v>
      </c>
      <c r="H21017" s="1" t="s">
        <v>26589</v>
      </c>
      <c r="I21017" s="1" t="n">
        <v>56990</v>
      </c>
      <c r="J21017" s="1" t="s">
        <v>20778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16660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amazon bakersfield 1 solar project</v>
      </c>
      <c r="G21018" s="1" t="n">
        <v>65562</v>
      </c>
      <c r="H21018" s="1" t="s">
        <v>26590</v>
      </c>
      <c r="I21018" s="1" t="n">
        <v>59573</v>
      </c>
      <c r="J21018" s="1" t="s">
        <v>26591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16661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laredo detention facility - solar 2, 3</v>
      </c>
      <c r="G21019" s="1" t="n">
        <v>65464</v>
      </c>
      <c r="H21019" s="1" t="s">
        <v>26592</v>
      </c>
      <c r="I21019" s="1" t="n">
        <v>64731</v>
      </c>
      <c r="J21019" s="1" t="s">
        <v>26593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16662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orange coast college ph2 solar project</v>
      </c>
      <c r="G21020" s="1" t="n">
        <v>65614</v>
      </c>
      <c r="H21020" s="1" t="s">
        <v>26594</v>
      </c>
      <c r="I21020" s="1" t="n">
        <v>64905</v>
      </c>
      <c r="J21020" s="1" t="s">
        <v>26595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16663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kalish farm solar</v>
      </c>
      <c r="G21021" s="1" t="n">
        <v>65553</v>
      </c>
      <c r="H21021" s="1" t="s">
        <v>26596</v>
      </c>
      <c r="I21021" s="1" t="n">
        <v>64778</v>
      </c>
      <c r="J21021" s="1" t="s">
        <v>26597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16664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gladstone farm</v>
      </c>
      <c r="G21022" s="1" t="n">
        <v>65506</v>
      </c>
      <c r="H21022" s="1" t="s">
        <v>26598</v>
      </c>
      <c r="I21022" s="1" t="n">
        <v>64778</v>
      </c>
      <c r="J21022" s="1" t="s">
        <v>26597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16665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beaker</v>
      </c>
      <c r="G21023" s="1" t="n">
        <v>65502</v>
      </c>
      <c r="H21023" s="1" t="s">
        <v>26599</v>
      </c>
      <c r="I21023" s="1" t="n">
        <v>64778</v>
      </c>
      <c r="J21023" s="1" t="s">
        <v>26597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16666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sneads grove</v>
      </c>
      <c r="G21024" s="1" t="n">
        <v>65551</v>
      </c>
      <c r="H21024" s="1" t="s">
        <v>26600</v>
      </c>
      <c r="I21024" s="1" t="n">
        <v>64778</v>
      </c>
      <c r="J21024" s="1" t="s">
        <v>26597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16667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henry farm</v>
      </c>
      <c r="G21025" s="1" t="n">
        <v>65552</v>
      </c>
      <c r="H21025" s="1" t="s">
        <v>26601</v>
      </c>
      <c r="I21025" s="1" t="n">
        <v>64778</v>
      </c>
      <c r="J21025" s="1" t="s">
        <v>26597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16668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monmouth</v>
      </c>
      <c r="G21026" s="1" t="n">
        <v>65534</v>
      </c>
      <c r="H21026" s="1" t="s">
        <v>26602</v>
      </c>
      <c r="I21026" s="1" t="n">
        <v>64850</v>
      </c>
      <c r="J21026" s="1" t="s">
        <v>26603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16669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maysville bess</v>
      </c>
      <c r="G21027" s="1" t="n">
        <v>65240</v>
      </c>
      <c r="H21027" s="1" t="s">
        <v>26604</v>
      </c>
      <c r="I21027" s="1" t="n">
        <v>13683</v>
      </c>
      <c r="J21027" s="1" t="s">
        <v>25304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16670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baldwin</v>
      </c>
      <c r="G21028" s="1" t="n">
        <v>65532</v>
      </c>
      <c r="H21028" s="1" t="s">
        <v>18547</v>
      </c>
      <c r="I21028" s="1" t="n">
        <v>64848</v>
      </c>
      <c r="J21028" s="1" t="s">
        <v>26605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16671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trent river farm</v>
      </c>
      <c r="G21029" s="1" t="n">
        <v>65549</v>
      </c>
      <c r="H21029" s="1" t="s">
        <v>26606</v>
      </c>
      <c r="I21029" s="1" t="n">
        <v>64778</v>
      </c>
      <c r="J21029" s="1" t="s">
        <v>26597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16672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deer run battery</v>
      </c>
      <c r="G21030" s="1" t="n">
        <v>65531</v>
      </c>
      <c r="H21030" s="1" t="s">
        <v>26607</v>
      </c>
      <c r="I21030" s="1" t="n">
        <v>9417</v>
      </c>
      <c r="J21030" s="1" t="s">
        <v>20742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16673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wedge</v>
      </c>
      <c r="G21031" s="1" t="n">
        <v>65547</v>
      </c>
      <c r="H21031" s="1" t="s">
        <v>26608</v>
      </c>
      <c r="I21031" s="1" t="n">
        <v>64778</v>
      </c>
      <c r="J21031" s="1" t="s">
        <v>26597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16674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truman (nc)</v>
      </c>
      <c r="G21032" s="1" t="n">
        <v>65548</v>
      </c>
      <c r="H21032" s="1" t="s">
        <v>26609</v>
      </c>
      <c r="I21032" s="1" t="n">
        <v>64778</v>
      </c>
      <c r="J21032" s="1" t="s">
        <v>26597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16675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portage industrial battery</v>
      </c>
      <c r="G21033" s="1" t="n">
        <v>65530</v>
      </c>
      <c r="H21033" s="1" t="s">
        <v>26610</v>
      </c>
      <c r="I21033" s="1" t="n">
        <v>20856</v>
      </c>
      <c r="J21033" s="1" t="s">
        <v>21269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16676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oya church road</v>
      </c>
      <c r="G21034" s="1" t="n">
        <v>65459</v>
      </c>
      <c r="H21034" s="1" t="s">
        <v>26611</v>
      </c>
      <c r="I21034" s="1" t="n">
        <v>64768</v>
      </c>
      <c r="J21034" s="1" t="s">
        <v>26612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16677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kendall farm</v>
      </c>
      <c r="G21035" s="1" t="n">
        <v>65554</v>
      </c>
      <c r="H21035" s="1" t="s">
        <v>26613</v>
      </c>
      <c r="I21035" s="1" t="n">
        <v>64778</v>
      </c>
      <c r="J21035" s="1" t="s">
        <v>26597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16678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union springs 963</v>
      </c>
      <c r="G21036" s="1" t="n">
        <v>65625</v>
      </c>
      <c r="H21036" s="1" t="s">
        <v>26614</v>
      </c>
      <c r="I21036" s="1" t="n">
        <v>64919</v>
      </c>
      <c r="J21036" s="1" t="s">
        <v>26615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16679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oya main street</v>
      </c>
      <c r="G21037" s="1" t="n">
        <v>65436</v>
      </c>
      <c r="H21037" s="1" t="s">
        <v>26616</v>
      </c>
      <c r="I21037" s="1" t="n">
        <v>64767</v>
      </c>
      <c r="J21037" s="1" t="s">
        <v>26617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16680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smith solar farm</v>
      </c>
      <c r="G21038" s="1" t="n">
        <v>65567</v>
      </c>
      <c r="H21038" s="1" t="s">
        <v>26618</v>
      </c>
      <c r="I21038" s="1" t="n">
        <v>64778</v>
      </c>
      <c r="J21038" s="1" t="s">
        <v>26597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16681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oya robinson road</v>
      </c>
      <c r="G21039" s="1" t="n">
        <v>65378</v>
      </c>
      <c r="H21039" s="1" t="s">
        <v>26619</v>
      </c>
      <c r="I21039" s="1" t="n">
        <v>64700</v>
      </c>
      <c r="J21039" s="1" t="s">
        <v>26620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16682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bradford solar</v>
      </c>
      <c r="G21040" s="1" t="n">
        <v>65566</v>
      </c>
      <c r="H21040" s="1" t="s">
        <v>26621</v>
      </c>
      <c r="I21040" s="1" t="n">
        <v>64778</v>
      </c>
      <c r="J21040" s="1" t="s">
        <v>26597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16683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rt32 westerlo solar 1</v>
      </c>
      <c r="G21041" s="1" t="n">
        <v>65587</v>
      </c>
      <c r="H21041" s="1" t="s">
        <v>26622</v>
      </c>
      <c r="I21041" s="1" t="n">
        <v>64888</v>
      </c>
      <c r="J21041" s="1" t="s">
        <v>26623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16684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peake road</v>
      </c>
      <c r="G21042" s="1" t="n">
        <v>65555</v>
      </c>
      <c r="H21042" s="1" t="s">
        <v>26624</v>
      </c>
      <c r="I21042" s="1" t="n">
        <v>64778</v>
      </c>
      <c r="J21042" s="1" t="s">
        <v>26597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16685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judd road solar</v>
      </c>
      <c r="G21043" s="1" t="n">
        <v>65628</v>
      </c>
      <c r="H21043" s="1" t="s">
        <v>26625</v>
      </c>
      <c r="I21043" s="1" t="n">
        <v>64922</v>
      </c>
      <c r="J21043" s="1" t="s">
        <v>26626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16686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oya wayside drive</v>
      </c>
      <c r="G21044" s="1" t="n">
        <v>65434</v>
      </c>
      <c r="H21044" s="1" t="s">
        <v>26627</v>
      </c>
      <c r="I21044" s="1" t="n">
        <v>64765</v>
      </c>
      <c r="J21044" s="1" t="s">
        <v>26628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16687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north eagle village solar</v>
      </c>
      <c r="G21045" s="1" t="n">
        <v>65626</v>
      </c>
      <c r="H21045" s="1" t="s">
        <v>26629</v>
      </c>
      <c r="I21045" s="1" t="n">
        <v>64920</v>
      </c>
      <c r="J21045" s="1" t="s">
        <v>26630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16688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green lakes solar</v>
      </c>
      <c r="G21046" s="1" t="n">
        <v>65627</v>
      </c>
      <c r="H21046" s="1" t="s">
        <v>26631</v>
      </c>
      <c r="I21046" s="1" t="n">
        <v>64921</v>
      </c>
      <c r="J21046" s="1" t="s">
        <v>26632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16689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union springs 40</v>
      </c>
      <c r="G21047" s="1" t="n">
        <v>65624</v>
      </c>
      <c r="H21047" s="1" t="s">
        <v>26633</v>
      </c>
      <c r="I21047" s="1" t="n">
        <v>64918</v>
      </c>
      <c r="J21047" s="1" t="s">
        <v>26634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16690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gorham solar 1, llc</v>
      </c>
      <c r="G21048" s="1" t="n">
        <v>65342</v>
      </c>
      <c r="H21048" s="1" t="s">
        <v>26635</v>
      </c>
      <c r="I21048" s="1" t="n">
        <v>64672</v>
      </c>
      <c r="J21048" s="1" t="s">
        <v>26635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16691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unity solar</v>
      </c>
      <c r="G21049" s="1" t="n">
        <v>65461</v>
      </c>
      <c r="H21049" s="1" t="s">
        <v>26636</v>
      </c>
      <c r="I21049" s="1" t="n">
        <v>62915</v>
      </c>
      <c r="J21049" s="1" t="s">
        <v>23393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16692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sr greenville ii</v>
      </c>
      <c r="G21050" s="1" t="n">
        <v>65639</v>
      </c>
      <c r="H21050" s="1" t="s">
        <v>26637</v>
      </c>
      <c r="I21050" s="1" t="n">
        <v>64911</v>
      </c>
      <c r="J21050" s="1" t="s">
        <v>26638</v>
      </c>
      <c r="K21050" s="1" t="s">
        <v>26639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16693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tinker (nc)</v>
      </c>
      <c r="G21051" s="1" t="n">
        <v>65550</v>
      </c>
      <c r="H21051" s="1" t="s">
        <v>26640</v>
      </c>
      <c r="I21051" s="1" t="n">
        <v>64778</v>
      </c>
      <c r="J21051" s="1" t="s">
        <v>26597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16694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sr greenville i</v>
      </c>
      <c r="G21052" s="1" t="n">
        <v>65638</v>
      </c>
      <c r="H21052" s="1" t="s">
        <v>26641</v>
      </c>
      <c r="I21052" s="1" t="n">
        <v>64910</v>
      </c>
      <c r="J21052" s="1" t="s">
        <v>26641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16695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washington avenue solar, llc</v>
      </c>
      <c r="G21053" s="1" t="n">
        <v>65487</v>
      </c>
      <c r="H21053" s="1" t="s">
        <v>26642</v>
      </c>
      <c r="I21053" s="1" t="n">
        <v>62719</v>
      </c>
      <c r="J21053" s="1" t="s">
        <v>23221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16696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airport road solar</v>
      </c>
      <c r="G21054" s="1" t="n">
        <v>65385</v>
      </c>
      <c r="H21054" s="1" t="s">
        <v>26643</v>
      </c>
      <c r="I21054" s="1" t="n">
        <v>56990</v>
      </c>
      <c r="J21054" s="1" t="s">
        <v>20778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16697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seagrove</v>
      </c>
      <c r="G21055" s="1" t="n">
        <v>65556</v>
      </c>
      <c r="H21055" s="1" t="s">
        <v>26644</v>
      </c>
      <c r="I21055" s="1" t="n">
        <v>64778</v>
      </c>
      <c r="J21055" s="1" t="s">
        <v>26597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16698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oya state route 122</v>
      </c>
      <c r="G21056" s="1" t="n">
        <v>65379</v>
      </c>
      <c r="H21056" s="1" t="s">
        <v>26645</v>
      </c>
      <c r="I21056" s="1" t="n">
        <v>64699</v>
      </c>
      <c r="J21056" s="1" t="s">
        <v>26646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16699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sealed air madera solar project</v>
      </c>
      <c r="G21057" s="1" t="n">
        <v>65469</v>
      </c>
      <c r="H21057" s="1" t="s">
        <v>26647</v>
      </c>
      <c r="I21057" s="1" t="n">
        <v>64785</v>
      </c>
      <c r="J21057" s="1" t="s">
        <v>26648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16700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graniterock quarry</v>
      </c>
      <c r="G21058" s="1" t="n">
        <v>65485</v>
      </c>
      <c r="H21058" s="1" t="s">
        <v>26649</v>
      </c>
      <c r="I21058" s="1" t="n">
        <v>63226</v>
      </c>
      <c r="J21058" s="1" t="s">
        <v>23706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16701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gd johnson scituate i, llc</v>
      </c>
      <c r="G21059" s="1" t="n">
        <v>65473</v>
      </c>
      <c r="H21059" s="1" t="s">
        <v>26650</v>
      </c>
      <c r="I21059" s="1" t="n">
        <v>64790</v>
      </c>
      <c r="J21059" s="1" t="s">
        <v>26650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16702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lincoln wwtf hybrid</v>
      </c>
      <c r="G21060" s="1" t="n">
        <v>65382</v>
      </c>
      <c r="H21060" s="1" t="s">
        <v>26651</v>
      </c>
      <c r="I21060" s="1" t="n">
        <v>64724</v>
      </c>
      <c r="J21060" s="1" t="s">
        <v>26652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16703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vasquez v csg</v>
      </c>
      <c r="G21061" s="1" t="n">
        <v>65520</v>
      </c>
      <c r="H21061" s="1" t="s">
        <v>26653</v>
      </c>
      <c r="I21061" s="1" t="n">
        <v>64786</v>
      </c>
      <c r="J21061" s="1" t="s">
        <v>26654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16704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abel road bioenergy</v>
      </c>
      <c r="G21062" s="1" t="n">
        <v>65517</v>
      </c>
      <c r="H21062" s="1" t="s">
        <v>26655</v>
      </c>
      <c r="I21062" s="1" t="n">
        <v>64841</v>
      </c>
      <c r="J21062" s="1" t="s">
        <v>26656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16705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linden hawk rise solar csg</v>
      </c>
      <c r="G21063" s="1" t="n">
        <v>65368</v>
      </c>
      <c r="H21063" s="1" t="s">
        <v>26657</v>
      </c>
      <c r="I21063" s="1" t="n">
        <v>64686</v>
      </c>
      <c r="J21063" s="1" t="s">
        <v>26658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16706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neal energy center solar</v>
      </c>
      <c r="G21064" s="1" t="n">
        <v>65393</v>
      </c>
      <c r="H21064" s="1" t="s">
        <v>26659</v>
      </c>
      <c r="I21064" s="1" t="n">
        <v>12341</v>
      </c>
      <c r="J21064" s="1" t="s">
        <v>20546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16707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hartland solar</v>
      </c>
      <c r="G21065" s="1" t="n">
        <v>65460</v>
      </c>
      <c r="H21065" s="1" t="s">
        <v>26660</v>
      </c>
      <c r="I21065" s="1" t="n">
        <v>62915</v>
      </c>
      <c r="J21065" s="1" t="s">
        <v>23393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16708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ma cs uxbridge, llc</v>
      </c>
      <c r="G21066" s="1" t="n">
        <v>65362</v>
      </c>
      <c r="H21066" s="1" t="s">
        <v>26661</v>
      </c>
      <c r="I21066" s="1" t="n">
        <v>64625</v>
      </c>
      <c r="J21066" s="1" t="s">
        <v>26661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16709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poet bioprocessing- mitchell</v>
      </c>
      <c r="G21067" s="1" t="n">
        <v>65367</v>
      </c>
      <c r="H21067" s="1" t="s">
        <v>26662</v>
      </c>
      <c r="I21067" s="1" t="n">
        <v>64697</v>
      </c>
      <c r="J21067" s="1" t="s">
        <v>26662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16710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ma-dighton-a</v>
      </c>
      <c r="G21068" s="1" t="n">
        <v>65646</v>
      </c>
      <c r="H21068" s="1" t="s">
        <v>26663</v>
      </c>
      <c r="I21068" s="1" t="n">
        <v>64925</v>
      </c>
      <c r="J21068" s="1" t="s">
        <v>26664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16711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sierra pacific chinese camp</v>
      </c>
      <c r="G21069" s="1" t="n">
        <v>65510</v>
      </c>
      <c r="H21069" s="1" t="s">
        <v>26665</v>
      </c>
      <c r="I21069" s="1" t="n">
        <v>17164</v>
      </c>
      <c r="J21069" s="1" t="s">
        <v>26666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16712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boaz microgrid battery</v>
      </c>
      <c r="G21070" s="1" t="n">
        <v>65633</v>
      </c>
      <c r="H21070" s="1" t="s">
        <v>26667</v>
      </c>
      <c r="I21070" s="1" t="n">
        <v>20856</v>
      </c>
      <c r="J21070" s="1" t="s">
        <v>21269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16713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west valley mission ccd solar project</v>
      </c>
      <c r="G21071" s="1" t="n">
        <v>65570</v>
      </c>
      <c r="H21071" s="1" t="s">
        <v>26668</v>
      </c>
      <c r="I21071" s="1" t="n">
        <v>64878</v>
      </c>
      <c r="J21071" s="1" t="s">
        <v>26669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16714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oya pulaski</v>
      </c>
      <c r="G21072" s="1" t="n">
        <v>65435</v>
      </c>
      <c r="H21072" s="1" t="s">
        <v>26670</v>
      </c>
      <c r="I21072" s="1" t="n">
        <v>64766</v>
      </c>
      <c r="J21072" s="1" t="s">
        <v>26671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16715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gilead</v>
      </c>
      <c r="G21073" s="1" t="n">
        <v>65505</v>
      </c>
      <c r="H21073" s="1" t="s">
        <v>26672</v>
      </c>
      <c r="I21073" s="1" t="n">
        <v>64778</v>
      </c>
      <c r="J21073" s="1" t="s">
        <v>26597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16716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bwc maces pond llc</v>
      </c>
      <c r="G21074" s="1" t="n">
        <v>65370</v>
      </c>
      <c r="H21074" s="1" t="s">
        <v>26673</v>
      </c>
      <c r="I21074" s="1" t="n">
        <v>64687</v>
      </c>
      <c r="J21074" s="1" t="s">
        <v>26673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16717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belafonte</v>
      </c>
      <c r="G21075" s="1" t="n">
        <v>65503</v>
      </c>
      <c r="H21075" s="1" t="s">
        <v>26674</v>
      </c>
      <c r="I21075" s="1" t="n">
        <v>64778</v>
      </c>
      <c r="J21075" s="1" t="s">
        <v>26597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16718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sr bolivar</v>
      </c>
      <c r="G21076" s="1" t="n">
        <v>65640</v>
      </c>
      <c r="H21076" s="1" t="s">
        <v>26675</v>
      </c>
      <c r="I21076" s="1" t="n">
        <v>64912</v>
      </c>
      <c r="J21076" s="1" t="s">
        <v>26676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16719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ca-dgs rfp-salinas valley state prison</v>
      </c>
      <c r="G21077" s="1" t="n">
        <v>65525</v>
      </c>
      <c r="H21077" s="1" t="s">
        <v>26677</v>
      </c>
      <c r="I21077" s="1" t="n">
        <v>62856</v>
      </c>
      <c r="J21077" s="1" t="s">
        <v>23681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16720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cummins whitakers pv arrays</v>
      </c>
      <c r="G21078" s="1" t="n">
        <v>65470</v>
      </c>
      <c r="H21078" s="1" t="s">
        <v>26678</v>
      </c>
      <c r="I21078" s="1" t="n">
        <v>64779</v>
      </c>
      <c r="J21078" s="1" t="s">
        <v>26679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16721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fredonia</v>
      </c>
      <c r="G21079" s="1" t="n">
        <v>65374</v>
      </c>
      <c r="H21079" s="1" t="s">
        <v>19725</v>
      </c>
      <c r="I21079" s="1" t="n">
        <v>6762</v>
      </c>
      <c r="J21079" s="1" t="s">
        <v>26680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16722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croton solar</v>
      </c>
      <c r="G21080" s="1" t="n">
        <v>65647</v>
      </c>
      <c r="H21080" s="1" t="s">
        <v>26681</v>
      </c>
      <c r="I21080" s="1" t="n">
        <v>64926</v>
      </c>
      <c r="J21080" s="1" t="s">
        <v>26682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16723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howard lane solar</v>
      </c>
      <c r="G21081" s="1" t="n">
        <v>65386</v>
      </c>
      <c r="H21081" s="1" t="s">
        <v>26683</v>
      </c>
      <c r="I21081" s="1" t="n">
        <v>56990</v>
      </c>
      <c r="J21081" s="1" t="s">
        <v>20778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16724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wilkinson defore</v>
      </c>
      <c r="G21082" s="1" t="n">
        <v>65481</v>
      </c>
      <c r="H21082" s="1" t="s">
        <v>22036</v>
      </c>
      <c r="I21082" s="1" t="n">
        <v>63640</v>
      </c>
      <c r="J21082" s="1" t="s">
        <v>25503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16725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green providence wind ii, llc</v>
      </c>
      <c r="G21083" s="1" t="n">
        <v>65479</v>
      </c>
      <c r="H21083" s="1" t="s">
        <v>26684</v>
      </c>
      <c r="I21083" s="1" t="n">
        <v>64796</v>
      </c>
      <c r="J21083" s="1" t="s">
        <v>26684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16726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verizon hidden ridge solar project</v>
      </c>
      <c r="G21084" s="1" t="n">
        <v>65571</v>
      </c>
      <c r="H21084" s="1" t="s">
        <v>26685</v>
      </c>
      <c r="I21084" s="1" t="n">
        <v>64808</v>
      </c>
      <c r="J21084" s="1" t="s">
        <v>26686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16727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ca - fresno county - juvenile hall</v>
      </c>
      <c r="G21085" s="1" t="n">
        <v>65528</v>
      </c>
      <c r="H21085" s="1" t="s">
        <v>26687</v>
      </c>
      <c r="I21085" s="1" t="n">
        <v>62856</v>
      </c>
      <c r="J21085" s="1" t="s">
        <v>23681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16728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gilead sciences la verne rooftop solar</v>
      </c>
      <c r="G21086" s="1" t="n">
        <v>65569</v>
      </c>
      <c r="H21086" s="1" t="s">
        <v>26688</v>
      </c>
      <c r="I21086" s="1" t="n">
        <v>64845</v>
      </c>
      <c r="J21086" s="1" t="s">
        <v>26689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16729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western plains wind</v>
      </c>
      <c r="G21087" s="1" t="n">
        <v>65484</v>
      </c>
      <c r="H21087" s="1" t="s">
        <v>26690</v>
      </c>
      <c r="I21087" s="1" t="n">
        <v>64806</v>
      </c>
      <c r="J21087" s="1" t="s">
        <v>26691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16730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ca - ventura co ccd - moorpark college</v>
      </c>
      <c r="G21088" s="1" t="n">
        <v>65365</v>
      </c>
      <c r="H21088" s="1" t="s">
        <v>26692</v>
      </c>
      <c r="I21088" s="1" t="n">
        <v>62856</v>
      </c>
      <c r="J21088" s="1" t="s">
        <v>23681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16731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 - amazon - smf6</v>
      </c>
      <c r="G21089" s="1" t="n">
        <v>65616</v>
      </c>
      <c r="H21089" s="1" t="s">
        <v>26693</v>
      </c>
      <c r="I21089" s="1" t="n">
        <v>62856</v>
      </c>
      <c r="J21089" s="1" t="s">
        <v>23681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16732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danell bros inc</v>
      </c>
      <c r="G21090" s="1" t="n">
        <v>65364</v>
      </c>
      <c r="H21090" s="1" t="s">
        <v>26694</v>
      </c>
      <c r="I21090" s="1" t="n">
        <v>64698</v>
      </c>
      <c r="J21090" s="1" t="s">
        <v>26695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16733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augusta</v>
      </c>
      <c r="G21091" s="1" t="n">
        <v>65533</v>
      </c>
      <c r="H21091" s="1" t="s">
        <v>26696</v>
      </c>
      <c r="I21091" s="1" t="n">
        <v>64849</v>
      </c>
      <c r="J21091" s="1" t="s">
        <v>26697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16734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ca-ventura county ccd-ventura college</v>
      </c>
      <c r="G21092" s="1" t="n">
        <v>65527</v>
      </c>
      <c r="H21092" s="1" t="s">
        <v>26698</v>
      </c>
      <c r="I21092" s="1" t="n">
        <v>62856</v>
      </c>
      <c r="J21092" s="1" t="s">
        <v>23681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16735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verizon comms garage top solar project</v>
      </c>
      <c r="G21093" s="1" t="n">
        <v>65507</v>
      </c>
      <c r="H21093" s="1" t="s">
        <v>26699</v>
      </c>
      <c r="I21093" s="1" t="n">
        <v>64808</v>
      </c>
      <c r="J21093" s="1" t="s">
        <v>26686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16736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google moffett park solar project</v>
      </c>
      <c r="G21094" s="1" t="n">
        <v>65568</v>
      </c>
      <c r="H21094" s="1" t="s">
        <v>26700</v>
      </c>
      <c r="I21094" s="1" t="n">
        <v>64846</v>
      </c>
      <c r="J21094" s="1" t="s">
        <v>26701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16737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scs randolph 012175 somerset, llc</v>
      </c>
      <c r="G21095" s="1" t="n">
        <v>65418</v>
      </c>
      <c r="H21095" s="1" t="s">
        <v>26702</v>
      </c>
      <c r="I21095" s="1" t="n">
        <v>61677</v>
      </c>
      <c r="J21095" s="1" t="s">
        <v>23238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16738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er sand hill</v>
      </c>
      <c r="G21096" s="1" t="n">
        <v>65619</v>
      </c>
      <c r="H21096" s="1" t="s">
        <v>26703</v>
      </c>
      <c r="I21096" s="1" t="n">
        <v>60025</v>
      </c>
      <c r="J21096" s="1" t="s">
        <v>21017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16739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ca-dgs-california men's colony</v>
      </c>
      <c r="G21097" s="1" t="n">
        <v>65523</v>
      </c>
      <c r="H21097" s="1" t="s">
        <v>26704</v>
      </c>
      <c r="I21097" s="1" t="n">
        <v>62856</v>
      </c>
      <c r="J21097" s="1" t="s">
        <v>23681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16740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robin nj</v>
      </c>
      <c r="G21098" s="1" t="n">
        <v>65563</v>
      </c>
      <c r="H21098" s="1" t="s">
        <v>26705</v>
      </c>
      <c r="I21098" s="1" t="n">
        <v>60025</v>
      </c>
      <c r="J21098" s="1" t="s">
        <v>21017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16741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mackinnon solar</v>
      </c>
      <c r="G21099" s="1" t="n">
        <v>65352</v>
      </c>
      <c r="H21099" s="1" t="s">
        <v>26706</v>
      </c>
      <c r="I21099" s="1" t="n">
        <v>58135</v>
      </c>
      <c r="J21099" s="1" t="s">
        <v>21190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16742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gilead oceanside solar project</v>
      </c>
      <c r="G21100" s="1" t="n">
        <v>65408</v>
      </c>
      <c r="H21100" s="1" t="s">
        <v>26707</v>
      </c>
      <c r="I21100" s="1" t="n">
        <v>64754</v>
      </c>
      <c r="J21100" s="1" t="s">
        <v>26708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16743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absegami</v>
      </c>
      <c r="G21101" s="1" t="n">
        <v>65622</v>
      </c>
      <c r="H21101" s="1" t="s">
        <v>26709</v>
      </c>
      <c r="I21101" s="1" t="n">
        <v>63466</v>
      </c>
      <c r="J21101" s="1" t="s">
        <v>22993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16744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truck stop</v>
      </c>
      <c r="G21102" s="1" t="n">
        <v>65560</v>
      </c>
      <c r="H21102" s="1" t="s">
        <v>26710</v>
      </c>
      <c r="I21102" s="1" t="n">
        <v>64778</v>
      </c>
      <c r="J21102" s="1" t="s">
        <v>26597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16745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mo32 csg</v>
      </c>
      <c r="G21103" s="1" t="n">
        <v>65610</v>
      </c>
      <c r="H21103" s="1" t="s">
        <v>26711</v>
      </c>
      <c r="I21103" s="1" t="n">
        <v>64901</v>
      </c>
      <c r="J21103" s="1" t="s">
        <v>26712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16746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ca-dgs rfp-pleasant valley state prison</v>
      </c>
      <c r="G21104" s="1" t="n">
        <v>65526</v>
      </c>
      <c r="H21104" s="1" t="s">
        <v>26713</v>
      </c>
      <c r="I21104" s="1" t="n">
        <v>62856</v>
      </c>
      <c r="J21104" s="1" t="s">
        <v>23681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16747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md - cs - potomac edison co - ga25 tpe</v>
      </c>
      <c r="G21105" s="1" t="n">
        <v>65339</v>
      </c>
      <c r="H21105" s="1" t="s">
        <v>26714</v>
      </c>
      <c r="I21105" s="1" t="n">
        <v>62856</v>
      </c>
      <c r="J21105" s="1" t="s">
        <v>23681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16748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general dynamics</v>
      </c>
      <c r="G21106" s="1" t="n">
        <v>65351</v>
      </c>
      <c r="H21106" s="1" t="s">
        <v>26715</v>
      </c>
      <c r="I21106" s="1" t="n">
        <v>61204</v>
      </c>
      <c r="J21106" s="1" t="s">
        <v>25728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16749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klees mill csg</v>
      </c>
      <c r="G21107" s="1" t="n">
        <v>65356</v>
      </c>
      <c r="H21107" s="1" t="s">
        <v>26716</v>
      </c>
      <c r="I21107" s="1" t="n">
        <v>60531</v>
      </c>
      <c r="J21107" s="1" t="s">
        <v>23210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16750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oer monarch csg</v>
      </c>
      <c r="G21108" s="1" t="n">
        <v>65357</v>
      </c>
      <c r="H21108" s="1" t="s">
        <v>26717</v>
      </c>
      <c r="I21108" s="1" t="n">
        <v>60531</v>
      </c>
      <c r="J21108" s="1" t="s">
        <v>23210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16751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oer patuxent csg</v>
      </c>
      <c r="G21109" s="1" t="n">
        <v>65358</v>
      </c>
      <c r="H21109" s="1" t="s">
        <v>26718</v>
      </c>
      <c r="I21109" s="1" t="n">
        <v>60531</v>
      </c>
      <c r="J21109" s="1" t="s">
        <v>23210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16752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shepherds mill csg</v>
      </c>
      <c r="G21110" s="1" t="n">
        <v>65359</v>
      </c>
      <c r="H21110" s="1" t="s">
        <v>26719</v>
      </c>
      <c r="I21110" s="1" t="n">
        <v>60531</v>
      </c>
      <c r="J21110" s="1" t="s">
        <v>23210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16753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bodega avenue solar llc</v>
      </c>
      <c r="G21111" s="1" t="n">
        <v>65383</v>
      </c>
      <c r="H21111" s="1" t="s">
        <v>26720</v>
      </c>
      <c r="I21111" s="1" t="n">
        <v>64725</v>
      </c>
      <c r="J21111" s="1" t="s">
        <v>26720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16754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beloit solar llc</v>
      </c>
      <c r="G21112" s="1" t="n">
        <v>65391</v>
      </c>
      <c r="H21112" s="1" t="s">
        <v>26721</v>
      </c>
      <c r="I21112" s="1" t="n">
        <v>64743</v>
      </c>
      <c r="J21112" s="1" t="s">
        <v>26722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16755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100 lower</v>
      </c>
      <c r="G21113" s="1" t="n">
        <v>65620</v>
      </c>
      <c r="H21113" s="1" t="s">
        <v>26723</v>
      </c>
      <c r="I21113" s="1" t="n">
        <v>63466</v>
      </c>
      <c r="J21113" s="1" t="s">
        <v>22993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16756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cec, llc westtown b</v>
      </c>
      <c r="G21114" s="1" t="n">
        <v>65597</v>
      </c>
      <c r="H21114" s="1" t="s">
        <v>26724</v>
      </c>
      <c r="I21114" s="1" t="n">
        <v>62067</v>
      </c>
      <c r="J21114" s="1" t="s">
        <v>23491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16757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scs galena 012589 peoria, llc</v>
      </c>
      <c r="G21115" s="1" t="n">
        <v>65415</v>
      </c>
      <c r="H21115" s="1" t="s">
        <v>26725</v>
      </c>
      <c r="I21115" s="1" t="n">
        <v>61677</v>
      </c>
      <c r="J21115" s="1" t="s">
        <v>23238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16758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monroe 009452 scs cozad, llc</v>
      </c>
      <c r="G21116" s="1" t="n">
        <v>65416</v>
      </c>
      <c r="H21116" s="1" t="s">
        <v>26726</v>
      </c>
      <c r="I21116" s="1" t="n">
        <v>61677</v>
      </c>
      <c r="J21116" s="1" t="s">
        <v>23238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16759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county 012631 champaign, llc</v>
      </c>
      <c r="G21117" s="1" t="n">
        <v>65417</v>
      </c>
      <c r="H21117" s="1" t="s">
        <v>26727</v>
      </c>
      <c r="I21117" s="1" t="n">
        <v>61677</v>
      </c>
      <c r="J21117" s="1" t="s">
        <v>23238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16760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dartmouth farms solar</v>
      </c>
      <c r="G21118" s="1" t="n">
        <v>65636</v>
      </c>
      <c r="H21118" s="1" t="s">
        <v>26728</v>
      </c>
      <c r="I21118" s="1" t="n">
        <v>64880</v>
      </c>
      <c r="J21118" s="1" t="s">
        <v>26729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16761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uss itasca clean energy solar llc</v>
      </c>
      <c r="G21119" s="1" t="n">
        <v>65441</v>
      </c>
      <c r="H21119" s="1" t="s">
        <v>26730</v>
      </c>
      <c r="I21119" s="1" t="n">
        <v>64761</v>
      </c>
      <c r="J21119" s="1" t="s">
        <v>26730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16762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wachusett solar</v>
      </c>
      <c r="G21120" s="1" t="n">
        <v>65586</v>
      </c>
      <c r="H21120" s="1" t="s">
        <v>26731</v>
      </c>
      <c r="I21120" s="1" t="n">
        <v>64884</v>
      </c>
      <c r="J21120" s="1" t="s">
        <v>26732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16763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kinsley ii landfill solar system</v>
      </c>
      <c r="G21121" s="1" t="n">
        <v>65466</v>
      </c>
      <c r="H21121" s="1" t="s">
        <v>26733</v>
      </c>
      <c r="I21121" s="1" t="n">
        <v>15477</v>
      </c>
      <c r="J21121" s="1" t="s">
        <v>26552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16764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mo33 csg</v>
      </c>
      <c r="G21122" s="1" t="n">
        <v>65611</v>
      </c>
      <c r="H21122" s="1" t="s">
        <v>26734</v>
      </c>
      <c r="I21122" s="1" t="n">
        <v>64902</v>
      </c>
      <c r="J21122" s="1" t="s">
        <v>26735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16765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mendota rich dev csg</v>
      </c>
      <c r="G21123" s="1" t="n">
        <v>65508</v>
      </c>
      <c r="H21123" s="1" t="s">
        <v>26736</v>
      </c>
      <c r="I21123" s="1" t="n">
        <v>64811</v>
      </c>
      <c r="J21123" s="1" t="s">
        <v>26737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16766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md - cs - bge - pr24 tpe</v>
      </c>
      <c r="G21124" s="1" t="n">
        <v>65340</v>
      </c>
      <c r="H21124" s="1" t="s">
        <v>26738</v>
      </c>
      <c r="I21124" s="1" t="n">
        <v>62856</v>
      </c>
      <c r="J21124" s="1" t="s">
        <v>23681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16767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richlands solar, llc</v>
      </c>
      <c r="G21125" s="1" t="n">
        <v>65583</v>
      </c>
      <c r="H21125" s="1" t="s">
        <v>26739</v>
      </c>
      <c r="I21125" s="1" t="n">
        <v>64891</v>
      </c>
      <c r="J21125" s="1" t="s">
        <v>26739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16768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snowden river csg</v>
      </c>
      <c r="G21126" s="1" t="n">
        <v>65612</v>
      </c>
      <c r="H21126" s="1" t="s">
        <v>26740</v>
      </c>
      <c r="I21126" s="1" t="n">
        <v>64903</v>
      </c>
      <c r="J21126" s="1" t="s">
        <v>26741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16769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cruise solar, llc</v>
      </c>
      <c r="G21127" s="1" t="n">
        <v>65584</v>
      </c>
      <c r="H21127" s="1" t="s">
        <v>26742</v>
      </c>
      <c r="I21127" s="1" t="n">
        <v>64890</v>
      </c>
      <c r="J21127" s="1" t="s">
        <v>26742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16770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gilcrest sun csg</v>
      </c>
      <c r="G21128" s="1" t="n">
        <v>65609</v>
      </c>
      <c r="H21128" s="1" t="s">
        <v>26743</v>
      </c>
      <c r="I21128" s="1" t="n">
        <v>64899</v>
      </c>
      <c r="J21128" s="1" t="s">
        <v>26744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16771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love lane solar</v>
      </c>
      <c r="G21129" s="1" t="n">
        <v>65486</v>
      </c>
      <c r="H21129" s="1" t="s">
        <v>26745</v>
      </c>
      <c r="I21129" s="1" t="n">
        <v>56990</v>
      </c>
      <c r="J21129" s="1" t="s">
        <v>20778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16772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lge-ku solar share facility simpsonville</v>
      </c>
      <c r="G21130" s="1" t="n">
        <v>65406</v>
      </c>
      <c r="H21130" s="1" t="s">
        <v>26746</v>
      </c>
      <c r="I21130" s="1" t="n">
        <v>10171</v>
      </c>
      <c r="J21130" s="1" t="s">
        <v>26747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16773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cedar creek</v>
      </c>
      <c r="G21131" s="1" t="n">
        <v>65623</v>
      </c>
      <c r="H21131" s="1" t="s">
        <v>26748</v>
      </c>
      <c r="I21131" s="1" t="n">
        <v>63466</v>
      </c>
      <c r="J21131" s="1" t="s">
        <v>22993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16774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scs west fairchild 011958 danville, llc</v>
      </c>
      <c r="G21132" s="1" t="n">
        <v>65413</v>
      </c>
      <c r="H21132" s="1" t="s">
        <v>26749</v>
      </c>
      <c r="I21132" s="1" t="n">
        <v>61677</v>
      </c>
      <c r="J21132" s="1" t="s">
        <v>23238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16775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ca-dgs- rfp-correctional training fac</v>
      </c>
      <c r="G21133" s="1" t="n">
        <v>65524</v>
      </c>
      <c r="H21133" s="1" t="s">
        <v>26750</v>
      </c>
      <c r="I21133" s="1" t="n">
        <v>62856</v>
      </c>
      <c r="J21133" s="1" t="s">
        <v>23681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16776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jb-tobin 2</v>
      </c>
      <c r="G21134" s="1" t="n">
        <v>65613</v>
      </c>
      <c r="H21134" s="1" t="s">
        <v>26751</v>
      </c>
      <c r="I21134" s="1" t="n">
        <v>64904</v>
      </c>
      <c r="J21134" s="1" t="s">
        <v>26752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16777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gilead foster city solar project</v>
      </c>
      <c r="G21135" s="1" t="n">
        <v>65409</v>
      </c>
      <c r="H21135" s="1" t="s">
        <v>26753</v>
      </c>
      <c r="I21135" s="1" t="n">
        <v>64755</v>
      </c>
      <c r="J21135" s="1" t="s">
        <v>26754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16778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mill pond hydro</v>
      </c>
      <c r="G21136" s="1" t="n">
        <v>65399</v>
      </c>
      <c r="H21136" s="1" t="s">
        <v>26755</v>
      </c>
      <c r="I21136" s="1" t="n">
        <v>64726</v>
      </c>
      <c r="J21136" s="1" t="s">
        <v>26756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16779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ca-ventura co ccd-oxnard college canopy</v>
      </c>
      <c r="G21137" s="1" t="n">
        <v>65447</v>
      </c>
      <c r="H21137" s="1" t="s">
        <v>26757</v>
      </c>
      <c r="I21137" s="1" t="n">
        <v>62856</v>
      </c>
      <c r="J21137" s="1" t="s">
        <v>23681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16780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green providence wind i, llc</v>
      </c>
      <c r="G21138" s="1" t="n">
        <v>65478</v>
      </c>
      <c r="H21138" s="1" t="s">
        <v>26758</v>
      </c>
      <c r="I21138" s="1" t="n">
        <v>64795</v>
      </c>
      <c r="J21138" s="1" t="s">
        <v>26758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16781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herrema dairy</v>
      </c>
      <c r="G21139" s="1" t="n">
        <v>65494</v>
      </c>
      <c r="H21139" s="1" t="s">
        <v>26759</v>
      </c>
      <c r="I21139" s="1" t="n">
        <v>64807</v>
      </c>
      <c r="J21139" s="1" t="s">
        <v>26760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16782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gunnison solar</v>
      </c>
      <c r="G21140" s="1" t="n">
        <v>65618</v>
      </c>
      <c r="H21140" s="1" t="s">
        <v>26761</v>
      </c>
      <c r="I21140" s="1" t="n">
        <v>60025</v>
      </c>
      <c r="J21140" s="1" t="s">
        <v>21017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16783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garden 2 solar park</v>
      </c>
      <c r="G21141" s="1" t="n">
        <v>65498</v>
      </c>
      <c r="H21141" s="1" t="s">
        <v>26762</v>
      </c>
      <c r="I21141" s="1" t="n">
        <v>64331</v>
      </c>
      <c r="J21141" s="1" t="s">
        <v>26763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16784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456 lower</v>
      </c>
      <c r="G21142" s="1" t="n">
        <v>65621</v>
      </c>
      <c r="H21142" s="1" t="s">
        <v>26764</v>
      </c>
      <c r="I21142" s="1" t="n">
        <v>63466</v>
      </c>
      <c r="J21142" s="1" t="s">
        <v>22993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16785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calibrant bakersfield llc</v>
      </c>
      <c r="G21143" s="1" t="n">
        <v>65564</v>
      </c>
      <c r="H21143" s="1" t="s">
        <v>26765</v>
      </c>
      <c r="I21143" s="1" t="n">
        <v>64395</v>
      </c>
      <c r="J21143" s="1" t="s">
        <v>26766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16786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bbarwa</v>
      </c>
      <c r="G21144" s="1" t="n">
        <v>65617</v>
      </c>
      <c r="H21144" s="1" t="s">
        <v>26767</v>
      </c>
      <c r="I21144" s="1" t="n">
        <v>64872</v>
      </c>
      <c r="J21144" s="1" t="s">
        <v>26768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16787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foster solar</v>
      </c>
      <c r="G21145" s="1" t="n">
        <v>65637</v>
      </c>
      <c r="H21145" s="1" t="s">
        <v>26769</v>
      </c>
      <c r="I21145" s="1" t="n">
        <v>64881</v>
      </c>
      <c r="J21145" s="1" t="s">
        <v>26770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16788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ca - madera usd - madera south hs</v>
      </c>
      <c r="G21146" s="1" t="n">
        <v>65615</v>
      </c>
      <c r="H21146" s="1" t="s">
        <v>26771</v>
      </c>
      <c r="I21146" s="1" t="n">
        <v>62856</v>
      </c>
      <c r="J21146" s="1" t="s">
        <v>23681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16789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madison solar 1 llc</v>
      </c>
      <c r="G21147" s="1" t="n">
        <v>65226</v>
      </c>
      <c r="H21147" s="1" t="s">
        <v>26772</v>
      </c>
      <c r="I21147" s="1" t="n">
        <v>60025</v>
      </c>
      <c r="J21147" s="1" t="s">
        <v>21017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16790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garden 1 solar park</v>
      </c>
      <c r="G21148" s="1" t="n">
        <v>65497</v>
      </c>
      <c r="H21148" s="1" t="s">
        <v>26773</v>
      </c>
      <c r="I21148" s="1" t="n">
        <v>64331</v>
      </c>
      <c r="J21148" s="1" t="s">
        <v>26763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16791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rancho cordova medical offices</v>
      </c>
      <c r="G21149" s="1" t="n">
        <v>65384</v>
      </c>
      <c r="H21149" s="1" t="s">
        <v>26774</v>
      </c>
      <c r="I21149" s="1" t="n">
        <v>64747</v>
      </c>
      <c r="J21149" s="1" t="s">
        <v>26775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16792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highland park borough solar</v>
      </c>
      <c r="G21150" s="1" t="n">
        <v>65468</v>
      </c>
      <c r="H21150" s="1" t="s">
        <v>26776</v>
      </c>
      <c r="I21150" s="1" t="n">
        <v>15477</v>
      </c>
      <c r="J21150" s="1" t="s">
        <v>26552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16793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solarclub 15 llc</v>
      </c>
      <c r="G21151" s="1" t="n">
        <v>65449</v>
      </c>
      <c r="H21151" s="1" t="s">
        <v>26777</v>
      </c>
      <c r="I21151" s="1" t="n">
        <v>64769</v>
      </c>
      <c r="J21151" s="1" t="s">
        <v>26777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16794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uss wells creek solar llc</v>
      </c>
      <c r="G21152" s="1" t="n">
        <v>65443</v>
      </c>
      <c r="H21152" s="1" t="s">
        <v>26778</v>
      </c>
      <c r="I21152" s="1" t="n">
        <v>64763</v>
      </c>
      <c r="J21152" s="1" t="s">
        <v>26778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16795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uss mesa solar llc</v>
      </c>
      <c r="G21153" s="1" t="n">
        <v>65442</v>
      </c>
      <c r="H21153" s="1" t="s">
        <v>26779</v>
      </c>
      <c r="I21153" s="1" t="n">
        <v>64762</v>
      </c>
      <c r="J21153" s="1" t="s">
        <v>26779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16796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uss catfish solar llc</v>
      </c>
      <c r="G21154" s="1" t="n">
        <v>65440</v>
      </c>
      <c r="H21154" s="1" t="s">
        <v>26780</v>
      </c>
      <c r="I21154" s="1" t="n">
        <v>64760</v>
      </c>
      <c r="J21154" s="1" t="s">
        <v>26780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16797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uss franklin solar llc</v>
      </c>
      <c r="G21155" s="1" t="n">
        <v>65439</v>
      </c>
      <c r="H21155" s="1" t="s">
        <v>26781</v>
      </c>
      <c r="I21155" s="1" t="n">
        <v>64759</v>
      </c>
      <c r="J21155" s="1" t="s">
        <v>26781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16798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scs plainfield 011755 naperville, llc</v>
      </c>
      <c r="G21156" s="1" t="n">
        <v>65414</v>
      </c>
      <c r="H21156" s="1" t="s">
        <v>26782</v>
      </c>
      <c r="I21156" s="1" t="n">
        <v>61677</v>
      </c>
      <c r="J21156" s="1" t="s">
        <v>23238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16799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airport 009239 scs lexington, llc</v>
      </c>
      <c r="G21157" s="1" t="n">
        <v>65411</v>
      </c>
      <c r="H21157" s="1" t="s">
        <v>26783</v>
      </c>
      <c r="I21157" s="1" t="n">
        <v>61677</v>
      </c>
      <c r="J21157" s="1" t="s">
        <v>23238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16800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uss verbena solar llc</v>
      </c>
      <c r="G21158" s="1" t="n">
        <v>65444</v>
      </c>
      <c r="H21158" s="1" t="s">
        <v>26784</v>
      </c>
      <c r="I21158" s="1" t="n">
        <v>64764</v>
      </c>
      <c r="J21158" s="1" t="s">
        <v>26784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16801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antioch central utility plant</v>
      </c>
      <c r="G21159" s="1" t="n">
        <v>65404</v>
      </c>
      <c r="H21159" s="1" t="s">
        <v>26785</v>
      </c>
      <c r="I21159" s="1" t="n">
        <v>64750</v>
      </c>
      <c r="J21159" s="1" t="s">
        <v>26786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16802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sr jackson ii</v>
      </c>
      <c r="G21160" s="1" t="n">
        <v>65642</v>
      </c>
      <c r="H21160" s="1" t="s">
        <v>26787</v>
      </c>
      <c r="I21160" s="1" t="n">
        <v>64914</v>
      </c>
      <c r="J21160" s="1" t="s">
        <v>26788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16803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allie l.l.c.</v>
      </c>
      <c r="G21161" s="1" t="n">
        <v>65381</v>
      </c>
      <c r="H21161" s="1" t="s">
        <v>26789</v>
      </c>
      <c r="I21161" s="1" t="n">
        <v>64722</v>
      </c>
      <c r="J21161" s="1" t="s">
        <v>26789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16804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caltech - pasadena wilson ave</v>
      </c>
      <c r="G21162" s="1" t="n">
        <v>65361</v>
      </c>
      <c r="H21162" s="1" t="s">
        <v>26790</v>
      </c>
      <c r="I21162" s="1" t="n">
        <v>57128</v>
      </c>
      <c r="J21162" s="1" t="s">
        <v>21619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16805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at&amp;t - san diego trade street</v>
      </c>
      <c r="G21163" s="1" t="n">
        <v>65360</v>
      </c>
      <c r="H21163" s="1" t="s">
        <v>26791</v>
      </c>
      <c r="I21163" s="1" t="n">
        <v>57128</v>
      </c>
      <c r="J21163" s="1" t="s">
        <v>21619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16806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mchenry solar</v>
      </c>
      <c r="G21164" s="1" t="n">
        <v>65353</v>
      </c>
      <c r="H21164" s="1" t="s">
        <v>26792</v>
      </c>
      <c r="I21164" s="1" t="n">
        <v>58135</v>
      </c>
      <c r="J21164" s="1" t="s">
        <v>21190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16807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mn csg 2019-38 llc</v>
      </c>
      <c r="G21165" s="1" t="n">
        <v>65632</v>
      </c>
      <c r="H21165" s="1" t="s">
        <v>26793</v>
      </c>
      <c r="I21165" s="1" t="n">
        <v>64900</v>
      </c>
      <c r="J21165" s="1" t="s">
        <v>26793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16808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brockelman road solar 2</v>
      </c>
      <c r="G21166" s="1" t="n">
        <v>65650</v>
      </c>
      <c r="H21166" s="1" t="s">
        <v>26794</v>
      </c>
      <c r="I21166" s="1" t="n">
        <v>64889</v>
      </c>
      <c r="J21166" s="1" t="s">
        <v>26795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16809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solarclub 10 llc</v>
      </c>
      <c r="G21167" s="1" t="n">
        <v>65448</v>
      </c>
      <c r="H21167" s="1" t="s">
        <v>26796</v>
      </c>
      <c r="I21167" s="1" t="n">
        <v>64774</v>
      </c>
      <c r="J21167" s="1" t="s">
        <v>26796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16810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ny - panynj - laguardia - rooftop</v>
      </c>
      <c r="G21168" s="1" t="n">
        <v>65450</v>
      </c>
      <c r="H21168" s="1" t="s">
        <v>26797</v>
      </c>
      <c r="I21168" s="1" t="n">
        <v>62856</v>
      </c>
      <c r="J21168" s="1" t="s">
        <v>23681</v>
      </c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16811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solarclub 20 llc</v>
      </c>
      <c r="G21169" s="1" t="n">
        <v>65451</v>
      </c>
      <c r="H21169" s="1" t="s">
        <v>26798</v>
      </c>
      <c r="I21169" s="1" t="n">
        <v>64770</v>
      </c>
      <c r="J21169" s="1" t="s">
        <v>26798</v>
      </c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16812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solarclub 23 llc</v>
      </c>
      <c r="G21170" s="1" t="n">
        <v>65452</v>
      </c>
      <c r="H21170" s="1" t="s">
        <v>26799</v>
      </c>
      <c r="I21170" s="1" t="n">
        <v>64771</v>
      </c>
      <c r="J21170" s="1" t="s">
        <v>26799</v>
      </c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16813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solarclub 28 llc</v>
      </c>
      <c r="G21171" s="1" t="n">
        <v>65453</v>
      </c>
      <c r="H21171" s="1" t="s">
        <v>26800</v>
      </c>
      <c r="I21171" s="1" t="n">
        <v>64772</v>
      </c>
      <c r="J21171" s="1" t="s">
        <v>26800</v>
      </c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16814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solarclub 35 llc</v>
      </c>
      <c r="G21172" s="1" t="n">
        <v>65455</v>
      </c>
      <c r="H21172" s="1" t="s">
        <v>26801</v>
      </c>
      <c r="I21172" s="1" t="n">
        <v>64773</v>
      </c>
      <c r="J21172" s="1" t="s">
        <v>26801</v>
      </c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16815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bear grove solar</v>
      </c>
      <c r="G21173" s="1" t="n">
        <v>65514</v>
      </c>
      <c r="H21173" s="1" t="s">
        <v>26802</v>
      </c>
      <c r="I21173" s="1" t="n">
        <v>64838</v>
      </c>
      <c r="J21173" s="1" t="s">
        <v>26803</v>
      </c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16816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dodge renewables 1</v>
      </c>
      <c r="G21174" s="1" t="n">
        <v>65515</v>
      </c>
      <c r="H21174" s="1" t="s">
        <v>26804</v>
      </c>
      <c r="I21174" s="1" t="n">
        <v>64839</v>
      </c>
      <c r="J21174" s="1" t="s">
        <v>26805</v>
      </c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16817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dodge renewables 2</v>
      </c>
      <c r="G21175" s="1" t="n">
        <v>65516</v>
      </c>
      <c r="H21175" s="1" t="s">
        <v>26806</v>
      </c>
      <c r="I21175" s="1" t="n">
        <v>64840</v>
      </c>
      <c r="J21175" s="1" t="s">
        <v>26807</v>
      </c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16818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nolan</v>
      </c>
      <c r="G21176" s="1" t="n">
        <v>65559</v>
      </c>
      <c r="H21176" s="1" t="s">
        <v>26808</v>
      </c>
      <c r="I21176" s="1" t="n">
        <v>64778</v>
      </c>
      <c r="J21176" s="1" t="s">
        <v>26597</v>
      </c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16819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whatley renewables</v>
      </c>
      <c r="G21177" s="1" t="n">
        <v>65585</v>
      </c>
      <c r="H21177" s="1" t="s">
        <v>26809</v>
      </c>
      <c r="I21177" s="1" t="n">
        <v>64883</v>
      </c>
      <c r="J21177" s="1" t="s">
        <v>26810</v>
      </c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16820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hormel csg solar</v>
      </c>
      <c r="G21178" s="1" t="n">
        <v>65595</v>
      </c>
      <c r="H21178" s="1" t="s">
        <v>26811</v>
      </c>
      <c r="I21178" s="1" t="n">
        <v>64083</v>
      </c>
      <c r="J21178" s="1" t="s">
        <v>25394</v>
      </c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16821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lipa rothco phase 2 ronkonkoma</v>
      </c>
      <c r="G21179" s="1" t="n">
        <v>65603</v>
      </c>
      <c r="H21179" s="1" t="s">
        <v>26812</v>
      </c>
      <c r="I21179" s="1" t="n">
        <v>62067</v>
      </c>
      <c r="J21179" s="1" t="s">
        <v>23491</v>
      </c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16822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preferred freezer elizabeth</v>
      </c>
      <c r="G21180" s="1" t="n">
        <v>65606</v>
      </c>
      <c r="H21180" s="1" t="s">
        <v>26813</v>
      </c>
      <c r="I21180" s="1" t="n">
        <v>62067</v>
      </c>
      <c r="J21180" s="1" t="s">
        <v>23491</v>
      </c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16823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lipa clare rose melville</v>
      </c>
      <c r="G21181" s="1" t="n">
        <v>65602</v>
      </c>
      <c r="H21181" s="1" t="s">
        <v>26814</v>
      </c>
      <c r="I21181" s="1" t="n">
        <v>62067</v>
      </c>
      <c r="J21181" s="1" t="s">
        <v>23491</v>
      </c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16824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sysco sacramento</v>
      </c>
      <c r="G21182" s="1" t="n">
        <v>65607</v>
      </c>
      <c r="H21182" s="1" t="s">
        <v>26815</v>
      </c>
      <c r="I21182" s="1" t="n">
        <v>62067</v>
      </c>
      <c r="J21182" s="1" t="s">
        <v>23491</v>
      </c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16825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humidor storage i</v>
      </c>
      <c r="G21183" s="1" t="n">
        <v>65703</v>
      </c>
      <c r="H21183" s="1" t="s">
        <v>26816</v>
      </c>
      <c r="I21183" s="1" t="n">
        <v>64970</v>
      </c>
      <c r="J21183" s="1" t="s">
        <v>26817</v>
      </c>
      <c r="K21183" s="1" t="s">
        <v>26818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16826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edwards sanborn e1b</v>
      </c>
      <c r="G21184" s="1" t="n">
        <v>65674</v>
      </c>
      <c r="H21184" s="1" t="s">
        <v>26819</v>
      </c>
      <c r="I21184" s="1" t="n">
        <v>64366</v>
      </c>
      <c r="J21184" s="1" t="s">
        <v>25107</v>
      </c>
      <c r="K21184" s="1" t="s">
        <v>26820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16827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vikings energy farm</v>
      </c>
      <c r="G21185" s="1" t="n">
        <v>65711</v>
      </c>
      <c r="H21185" s="1" t="s">
        <v>26821</v>
      </c>
      <c r="I21185" s="1" t="n">
        <v>64966</v>
      </c>
      <c r="J21185" s="1" t="s">
        <v>26822</v>
      </c>
      <c r="K21185" s="1" t="s">
        <v>26823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16828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edwards sanborn e4</v>
      </c>
      <c r="G21186" s="1" t="n">
        <v>65675</v>
      </c>
      <c r="H21186" s="1" t="s">
        <v>26824</v>
      </c>
      <c r="I21186" s="1" t="n">
        <v>64366</v>
      </c>
      <c r="J21186" s="1" t="s">
        <v>25107</v>
      </c>
      <c r="K21186" s="1" t="s">
        <v>26825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16829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texas solar nova 1</v>
      </c>
      <c r="G21187" s="1" t="n">
        <v>65654</v>
      </c>
      <c r="H21187" s="1" t="s">
        <v>26826</v>
      </c>
      <c r="I21187" s="1" t="n">
        <v>64931</v>
      </c>
      <c r="J21187" s="1" t="s">
        <v>26827</v>
      </c>
      <c r="K21187" s="1" t="s">
        <v>26828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16830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great pathfinder wind</v>
      </c>
      <c r="G21188" s="1" t="n">
        <v>65715</v>
      </c>
      <c r="H21188" s="1" t="s">
        <v>26829</v>
      </c>
      <c r="I21188" s="1" t="n">
        <v>64989</v>
      </c>
      <c r="J21188" s="1" t="s">
        <v>26829</v>
      </c>
      <c r="K21188" s="1" t="s">
        <v>26830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16831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texas solar nova 2</v>
      </c>
      <c r="G21189" s="1" t="n">
        <v>65660</v>
      </c>
      <c r="H21189" s="1" t="s">
        <v>26831</v>
      </c>
      <c r="I21189" s="1" t="n">
        <v>64932</v>
      </c>
      <c r="J21189" s="1" t="s">
        <v>26832</v>
      </c>
      <c r="K21189" s="1" t="s">
        <v>26833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16832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indiana crossroads solar park</v>
      </c>
      <c r="G21190" s="1" t="n">
        <v>65702</v>
      </c>
      <c r="H21190" s="1" t="s">
        <v>26834</v>
      </c>
      <c r="I21190" s="1" t="n">
        <v>64969</v>
      </c>
      <c r="J21190" s="1" t="s">
        <v>26835</v>
      </c>
      <c r="K21190" s="1" t="s">
        <v>26836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16833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sandrini solar 100</v>
      </c>
      <c r="G21191" s="1" t="n">
        <v>65664</v>
      </c>
      <c r="H21191" s="1" t="s">
        <v>26837</v>
      </c>
      <c r="I21191" s="1" t="n">
        <v>64947</v>
      </c>
      <c r="J21191" s="1" t="s">
        <v>26838</v>
      </c>
      <c r="K21191" s="1" t="s">
        <v>26839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16834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appaloosa solar i</v>
      </c>
      <c r="G21192" s="1" t="n">
        <v>65678</v>
      </c>
      <c r="H21192" s="1" t="s">
        <v>26840</v>
      </c>
      <c r="I21192" s="1" t="n">
        <v>64949</v>
      </c>
      <c r="J21192" s="1" t="s">
        <v>26841</v>
      </c>
      <c r="K21192" s="1" t="s">
        <v>26842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16835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sanborn bess 3</v>
      </c>
      <c r="G21193" s="1" t="n">
        <v>65672</v>
      </c>
      <c r="H21193" s="1" t="s">
        <v>26843</v>
      </c>
      <c r="I21193" s="1" t="n">
        <v>64287</v>
      </c>
      <c r="J21193" s="1" t="s">
        <v>25195</v>
      </c>
      <c r="K21193" s="1" t="s">
        <v>26844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16836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gruver wind llc</v>
      </c>
      <c r="G21194" s="1" t="n">
        <v>65704</v>
      </c>
      <c r="H21194" s="1" t="s">
        <v>26845</v>
      </c>
      <c r="I21194" s="1" t="n">
        <v>64976</v>
      </c>
      <c r="J21194" s="1" t="s">
        <v>26846</v>
      </c>
      <c r="K21194" s="1" t="s">
        <v>26847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16837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edwards sanborn e5</v>
      </c>
      <c r="G21195" s="1" t="n">
        <v>65676</v>
      </c>
      <c r="H21195" s="1" t="s">
        <v>26848</v>
      </c>
      <c r="I21195" s="1" t="n">
        <v>64366</v>
      </c>
      <c r="J21195" s="1" t="s">
        <v>25107</v>
      </c>
      <c r="K21195" s="1" t="s">
        <v>26849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16838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hecate energy pulaski 1</v>
      </c>
      <c r="G21196" s="1" t="n">
        <v>65665</v>
      </c>
      <c r="H21196" s="1" t="s">
        <v>26850</v>
      </c>
      <c r="I21196" s="1" t="n">
        <v>64941</v>
      </c>
      <c r="J21196" s="1" t="s">
        <v>26851</v>
      </c>
      <c r="K21196" s="1" t="s">
        <v>26852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16839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nebula solar</v>
      </c>
      <c r="G21197" s="1" t="n">
        <v>65661</v>
      </c>
      <c r="H21197" s="1" t="s">
        <v>26853</v>
      </c>
      <c r="I21197" s="1" t="n">
        <v>64917</v>
      </c>
      <c r="J21197" s="1" t="s">
        <v>26854</v>
      </c>
      <c r="K21197" s="1" t="s">
        <v>26855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16840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sandrini solar 200</v>
      </c>
      <c r="G21198" s="1" t="n">
        <v>65663</v>
      </c>
      <c r="H21198" s="1" t="s">
        <v>26856</v>
      </c>
      <c r="I21198" s="1" t="n">
        <v>64946</v>
      </c>
      <c r="J21198" s="1" t="s">
        <v>26857</v>
      </c>
      <c r="K21198" s="1" t="s">
        <v>26858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16841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northern wind</v>
      </c>
      <c r="G21199" s="1" t="n">
        <v>65714</v>
      </c>
      <c r="H21199" s="1" t="s">
        <v>26859</v>
      </c>
      <c r="I21199" s="1" t="n">
        <v>59496</v>
      </c>
      <c r="J21199" s="1" t="s">
        <v>22086</v>
      </c>
      <c r="K21199" s="1" t="s">
        <v>26860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16842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tx15 limousin oak storage</v>
      </c>
      <c r="G21200" s="1" t="n">
        <v>65698</v>
      </c>
      <c r="H21200" s="1" t="s">
        <v>26861</v>
      </c>
      <c r="I21200" s="1" t="n">
        <v>63289</v>
      </c>
      <c r="J21200" s="1" t="s">
        <v>22822</v>
      </c>
      <c r="K21200" s="1" t="s">
        <v>26862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16843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tx12 silicon hill storage</v>
      </c>
      <c r="G21201" s="1" t="n">
        <v>65695</v>
      </c>
      <c r="H21201" s="1" t="s">
        <v>26863</v>
      </c>
      <c r="I21201" s="1" t="n">
        <v>63289</v>
      </c>
      <c r="J21201" s="1" t="s">
        <v>22822</v>
      </c>
      <c r="K21201" s="1" t="s">
        <v>26864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16844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tx10 hummingbird storage</v>
      </c>
      <c r="G21202" s="1" t="n">
        <v>65693</v>
      </c>
      <c r="H21202" s="1" t="s">
        <v>26865</v>
      </c>
      <c r="I21202" s="1" t="n">
        <v>63289</v>
      </c>
      <c r="J21202" s="1" t="s">
        <v>22822</v>
      </c>
      <c r="K21202" s="1" t="s">
        <v>26866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16845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chiquito grid, llc</v>
      </c>
      <c r="G21203" s="1" t="n">
        <v>65655</v>
      </c>
      <c r="H21203" s="1" t="s">
        <v>26867</v>
      </c>
      <c r="I21203" s="1" t="n">
        <v>64934</v>
      </c>
      <c r="J21203" s="1" t="s">
        <v>26867</v>
      </c>
      <c r="K21203" s="1" t="s">
        <v>26868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16846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warren meadow solar station</v>
      </c>
      <c r="G21204" s="1" t="n">
        <v>65708</v>
      </c>
      <c r="H21204" s="1" t="s">
        <v>26869</v>
      </c>
      <c r="I21204" s="1" t="n">
        <v>64951</v>
      </c>
      <c r="J21204" s="1" t="s">
        <v>26870</v>
      </c>
      <c r="K21204" s="1" t="s">
        <v>26871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16847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kossuth county wind</v>
      </c>
      <c r="G21205" s="1" t="n">
        <v>65725</v>
      </c>
      <c r="H21205" s="1" t="s">
        <v>26872</v>
      </c>
      <c r="I21205" s="1" t="n">
        <v>64979</v>
      </c>
      <c r="J21205" s="1" t="s">
        <v>26873</v>
      </c>
      <c r="K21205" s="1" t="s">
        <v>26874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16848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juniper solar (fl)</v>
      </c>
      <c r="G21206" s="1" t="n">
        <v>65683</v>
      </c>
      <c r="H21206" s="1" t="s">
        <v>26875</v>
      </c>
      <c r="I21206" s="1" t="n">
        <v>18454</v>
      </c>
      <c r="J21206" s="1" t="s">
        <v>20514</v>
      </c>
      <c r="K21206" s="1" t="s">
        <v>26876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16849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san jacinto grid, llc</v>
      </c>
      <c r="G21207" s="1" t="n">
        <v>65657</v>
      </c>
      <c r="H21207" s="1" t="s">
        <v>26877</v>
      </c>
      <c r="I21207" s="1" t="n">
        <v>64936</v>
      </c>
      <c r="J21207" s="1" t="s">
        <v>26877</v>
      </c>
      <c r="K21207" s="1" t="s">
        <v>26878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16850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edwards sanborn s4</v>
      </c>
      <c r="G21208" s="1" t="n">
        <v>65677</v>
      </c>
      <c r="H21208" s="1" t="s">
        <v>26879</v>
      </c>
      <c r="I21208" s="1" t="n">
        <v>64366</v>
      </c>
      <c r="J21208" s="1" t="s">
        <v>25107</v>
      </c>
      <c r="K21208" s="1" t="s">
        <v>26880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16851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laurel oaks solar</v>
      </c>
      <c r="G21209" s="1" t="n">
        <v>65684</v>
      </c>
      <c r="H21209" s="1" t="s">
        <v>26881</v>
      </c>
      <c r="I21209" s="1" t="n">
        <v>18454</v>
      </c>
      <c r="J21209" s="1" t="s">
        <v>20514</v>
      </c>
      <c r="K21209" s="1" t="s">
        <v>26882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16852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sanborn ebess1</v>
      </c>
      <c r="G21210" s="1" t="n">
        <v>65673</v>
      </c>
      <c r="H21210" s="1" t="s">
        <v>26883</v>
      </c>
      <c r="I21210" s="1" t="n">
        <v>64287</v>
      </c>
      <c r="J21210" s="1" t="s">
        <v>25195</v>
      </c>
      <c r="K21210" s="1" t="s">
        <v>26884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16853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riverside solar</v>
      </c>
      <c r="G21211" s="1" t="n">
        <v>65687</v>
      </c>
      <c r="H21211" s="1" t="s">
        <v>26885</v>
      </c>
      <c r="I21211" s="1" t="n">
        <v>18454</v>
      </c>
      <c r="J21211" s="1" t="s">
        <v>20514</v>
      </c>
      <c r="K21211" s="1" t="s">
        <v>26886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16854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tx19 river valley storage 1</v>
      </c>
      <c r="G21212" s="1" t="n">
        <v>65699</v>
      </c>
      <c r="H21212" s="1" t="s">
        <v>26887</v>
      </c>
      <c r="I21212" s="1" t="n">
        <v>63289</v>
      </c>
      <c r="J21212" s="1" t="s">
        <v>22822</v>
      </c>
      <c r="K21212" s="1" t="s">
        <v>26888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16855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tx11 republic road storage</v>
      </c>
      <c r="G21213" s="1" t="n">
        <v>65694</v>
      </c>
      <c r="H21213" s="1" t="s">
        <v>26889</v>
      </c>
      <c r="I21213" s="1" t="n">
        <v>63289</v>
      </c>
      <c r="J21213" s="1" t="s">
        <v>22822</v>
      </c>
      <c r="K21213" s="1" t="s">
        <v>26890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16856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tx23 roughneck storage</v>
      </c>
      <c r="G21214" s="1" t="n">
        <v>65701</v>
      </c>
      <c r="H21214" s="1" t="s">
        <v>26891</v>
      </c>
      <c r="I21214" s="1" t="n">
        <v>63289</v>
      </c>
      <c r="J21214" s="1" t="s">
        <v>22822</v>
      </c>
      <c r="K21214" s="1" t="s">
        <v>26892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16857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tx13 endurance park storage</v>
      </c>
      <c r="G21215" s="1" t="n">
        <v>65696</v>
      </c>
      <c r="H21215" s="1" t="s">
        <v>26893</v>
      </c>
      <c r="I21215" s="1" t="n">
        <v>63289</v>
      </c>
      <c r="J21215" s="1" t="s">
        <v>22822</v>
      </c>
      <c r="K21215" s="1" t="s">
        <v>26894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16858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tx21 river valley storage 2</v>
      </c>
      <c r="G21216" s="1" t="n">
        <v>65700</v>
      </c>
      <c r="H21216" s="1" t="s">
        <v>26895</v>
      </c>
      <c r="I21216" s="1" t="n">
        <v>63289</v>
      </c>
      <c r="J21216" s="1" t="s">
        <v>22822</v>
      </c>
      <c r="K21216" s="1" t="s">
        <v>26896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16859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vancourt solar interconnections</v>
      </c>
      <c r="G21217" s="1" t="n">
        <v>65662</v>
      </c>
      <c r="H21217" s="1" t="s">
        <v>26897</v>
      </c>
      <c r="I21217" s="1" t="n">
        <v>64917</v>
      </c>
      <c r="J21217" s="1" t="s">
        <v>26854</v>
      </c>
      <c r="K21217" s="1" t="s">
        <v>26898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16860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calverton solar energy center</v>
      </c>
      <c r="G21218" s="1" t="n">
        <v>65679</v>
      </c>
      <c r="H21218" s="1" t="s">
        <v>26899</v>
      </c>
      <c r="I21218" s="1" t="n">
        <v>64950</v>
      </c>
      <c r="J21218" s="1" t="s">
        <v>26900</v>
      </c>
      <c r="K21218" s="1" t="s">
        <v>26901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16861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turner meadow solar station</v>
      </c>
      <c r="G21219" s="1" t="n">
        <v>65709</v>
      </c>
      <c r="H21219" s="1" t="s">
        <v>26902</v>
      </c>
      <c r="I21219" s="1" t="n">
        <v>64952</v>
      </c>
      <c r="J21219" s="1" t="s">
        <v>26903</v>
      </c>
      <c r="K21219" s="1" t="s">
        <v>26904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16862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ortega grid, llc</v>
      </c>
      <c r="G21220" s="1" t="n">
        <v>65656</v>
      </c>
      <c r="H21220" s="1" t="s">
        <v>26905</v>
      </c>
      <c r="I21220" s="1" t="n">
        <v>64935</v>
      </c>
      <c r="J21220" s="1" t="s">
        <v>26905</v>
      </c>
      <c r="K21220" s="1" t="s">
        <v>26906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16863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rock aetna power partners</v>
      </c>
      <c r="G21221" s="1" t="n">
        <v>65713</v>
      </c>
      <c r="H21221" s="1" t="s">
        <v>26907</v>
      </c>
      <c r="I21221" s="1" t="n">
        <v>59496</v>
      </c>
      <c r="J21221" s="1" t="s">
        <v>22086</v>
      </c>
      <c r="K21221" s="1" t="s">
        <v>26908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16864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canoe brook solar</v>
      </c>
      <c r="G21222" s="1" t="n">
        <v>65705</v>
      </c>
      <c r="H21222" s="1" t="s">
        <v>26909</v>
      </c>
      <c r="I21222" s="1" t="n">
        <v>56990</v>
      </c>
      <c r="J21222" s="1" t="s">
        <v>20778</v>
      </c>
      <c r="K21222" s="1" t="s">
        <v>26910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16865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drpa lindenwold station solar project</v>
      </c>
      <c r="G21223" s="1" t="n">
        <v>65658</v>
      </c>
      <c r="H21223" s="1" t="s">
        <v>26911</v>
      </c>
      <c r="I21223" s="1" t="n">
        <v>64933</v>
      </c>
      <c r="J21223" s="1" t="s">
        <v>26912</v>
      </c>
      <c r="K21223" s="1" t="s">
        <v>26913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16866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east windsor solar one</v>
      </c>
      <c r="G21224" s="1" t="n">
        <v>65667</v>
      </c>
      <c r="H21224" s="1" t="s">
        <v>26914</v>
      </c>
      <c r="I21224" s="1" t="n">
        <v>64426</v>
      </c>
      <c r="J21224" s="1" t="s">
        <v>26162</v>
      </c>
      <c r="K21224" s="1" t="s">
        <v>26915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16867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castleton</v>
      </c>
      <c r="G21225" s="1" t="n">
        <v>65643</v>
      </c>
      <c r="H21225" s="1" t="s">
        <v>26916</v>
      </c>
      <c r="I21225" s="1" t="n">
        <v>63466</v>
      </c>
      <c r="J21225" s="1" t="s">
        <v>22993</v>
      </c>
      <c r="K21225" s="1" t="s">
        <v>26917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16868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settlers solar</v>
      </c>
      <c r="G21226" s="1" t="n">
        <v>65717</v>
      </c>
      <c r="H21226" s="1" t="s">
        <v>26918</v>
      </c>
      <c r="I21226" s="1" t="n">
        <v>64981</v>
      </c>
      <c r="J21226" s="1" t="s">
        <v>26919</v>
      </c>
      <c r="K21226" s="1" t="s">
        <v>26920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16869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woodland avenue solar 1</v>
      </c>
      <c r="G21227" s="1" t="n">
        <v>65720</v>
      </c>
      <c r="H21227" s="1" t="s">
        <v>26921</v>
      </c>
      <c r="I21227" s="1" t="n">
        <v>64984</v>
      </c>
      <c r="J21227" s="1" t="s">
        <v>26922</v>
      </c>
      <c r="K21227" s="1" t="s">
        <v>26923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16870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rt405 westerlo solar 2</v>
      </c>
      <c r="G21228" s="1" t="n">
        <v>65721</v>
      </c>
      <c r="H21228" s="1" t="s">
        <v>26924</v>
      </c>
      <c r="I21228" s="1" t="n">
        <v>64985</v>
      </c>
      <c r="J21228" s="1" t="s">
        <v>26925</v>
      </c>
      <c r="K21228" s="1" t="s">
        <v>26926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16871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lr wheatfield solar 1</v>
      </c>
      <c r="G21229" s="1" t="n">
        <v>65723</v>
      </c>
      <c r="H21229" s="1" t="s">
        <v>26927</v>
      </c>
      <c r="I21229" s="1" t="n">
        <v>64986</v>
      </c>
      <c r="J21229" s="1" t="s">
        <v>26928</v>
      </c>
      <c r="K21229" s="1" t="s">
        <v>26929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16872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pendleton solar 1</v>
      </c>
      <c r="G21230" s="1" t="n">
        <v>65724</v>
      </c>
      <c r="H21230" s="1" t="s">
        <v>26930</v>
      </c>
      <c r="I21230" s="1" t="n">
        <v>64987</v>
      </c>
      <c r="J21230" s="1" t="s">
        <v>26931</v>
      </c>
      <c r="K21230" s="1" t="s">
        <v>26932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16873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niagara bottling - rialto</v>
      </c>
      <c r="G21231" s="1" t="n">
        <v>65652</v>
      </c>
      <c r="H21231" s="1" t="s">
        <v>26933</v>
      </c>
      <c r="I21231" s="1" t="n">
        <v>63432</v>
      </c>
      <c r="J21231" s="1" t="s">
        <v>23928</v>
      </c>
      <c r="K21231" s="1" t="s">
        <v>26934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16874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putnam meadow solar station</v>
      </c>
      <c r="G21232" s="1" t="n">
        <v>65710</v>
      </c>
      <c r="H21232" s="1" t="s">
        <v>26935</v>
      </c>
      <c r="I21232" s="1" t="n">
        <v>64953</v>
      </c>
      <c r="J21232" s="1" t="s">
        <v>26936</v>
      </c>
      <c r="K21232" s="1" t="s">
        <v>26937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16875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kearsarge ludlow llc</v>
      </c>
      <c r="G21233" s="1" t="n">
        <v>65688</v>
      </c>
      <c r="H21233" s="1" t="s">
        <v>26938</v>
      </c>
      <c r="I21233" s="1" t="n">
        <v>64819</v>
      </c>
      <c r="J21233" s="1" t="s">
        <v>26938</v>
      </c>
      <c r="K21233" s="1" t="s">
        <v>26939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16876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tes rowtier</v>
      </c>
      <c r="G21234" s="1" t="n">
        <v>65653</v>
      </c>
      <c r="H21234" s="1" t="s">
        <v>26940</v>
      </c>
      <c r="I21234" s="1" t="n">
        <v>63432</v>
      </c>
      <c r="J21234" s="1" t="s">
        <v>23928</v>
      </c>
      <c r="K21234" s="1" t="s">
        <v>26941</v>
      </c>
      <c r="M21234" s="5"/>
    </row>
    <row r="21235" customFormat="false" ht="15" hidden="false" customHeight="true" outlineLevel="0" collapsed="false">
      <c r="A21235" s="1" t="n">
        <f aca="false">IF(IFERROR((MATCH(G21235,$G$1:$G$12712,0)),0),INDEX($A$1:$A$12712,MATCH(G21235,$G$1:$G$12712,0)),MAX($A$2:$A21234)+1)</f>
        <v>16877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walnut grove demonstration plant</v>
      </c>
      <c r="G21235" s="1" t="n">
        <v>65697</v>
      </c>
      <c r="H21235" s="1" t="s">
        <v>26942</v>
      </c>
      <c r="I21235" s="1" t="n">
        <v>12686</v>
      </c>
      <c r="J21235" s="1" t="s">
        <v>26943</v>
      </c>
      <c r="K21235" s="1" t="s">
        <v>26944</v>
      </c>
      <c r="M21235" s="5"/>
    </row>
    <row r="21236" customFormat="false" ht="15" hidden="false" customHeight="true" outlineLevel="0" collapsed="false">
      <c r="A21236" s="1" t="n">
        <f aca="false">IF(IFERROR((MATCH(G21236,$G$1:$G$12712,0)),0),INDEX($A$1:$A$12712,MATCH(G21236,$G$1:$G$12712,0)),MAX($A$2:$A21235)+1)</f>
        <v>16878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kohler solar</v>
      </c>
      <c r="G21236" s="1" t="n">
        <v>65681</v>
      </c>
      <c r="H21236" s="1" t="s">
        <v>26945</v>
      </c>
      <c r="I21236" s="1" t="n">
        <v>20856</v>
      </c>
      <c r="J21236" s="1" t="s">
        <v>21269</v>
      </c>
      <c r="K21236" s="1" t="s">
        <v>26946</v>
      </c>
      <c r="M21236" s="5"/>
    </row>
    <row r="21237" customFormat="false" ht="15" hidden="false" customHeight="true" outlineLevel="0" collapsed="false">
      <c r="A21237" s="1" t="n">
        <f aca="false">IF(IFERROR((MATCH(G21237,$G$1:$G$12712,0)),0),INDEX($A$1:$A$12712,MATCH(G21237,$G$1:$G$12712,0)),MAX($A$2:$A21236)+1)</f>
        <v>16879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faunce corner</v>
      </c>
      <c r="G21237" s="1" t="n">
        <v>65669</v>
      </c>
      <c r="H21237" s="1" t="s">
        <v>26947</v>
      </c>
      <c r="I21237" s="1" t="n">
        <v>64938</v>
      </c>
      <c r="J21237" s="1" t="s">
        <v>26948</v>
      </c>
      <c r="K21237" s="1" t="s">
        <v>26949</v>
      </c>
      <c r="M21237" s="5"/>
    </row>
    <row r="21238" customFormat="false" ht="15" hidden="false" customHeight="true" outlineLevel="0" collapsed="false">
      <c r="A21238" s="1" t="n">
        <f aca="false">IF(IFERROR((MATCH(G21238,$G$1:$G$12712,0)),0),INDEX($A$1:$A$12712,MATCH(G21238,$G$1:$G$12712,0)),MAX($A$2:$A21237)+1)</f>
        <v>16880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ventura</v>
      </c>
      <c r="G21238" s="1" t="n">
        <v>65670</v>
      </c>
      <c r="H21238" s="1" t="s">
        <v>26950</v>
      </c>
      <c r="I21238" s="1" t="n">
        <v>64939</v>
      </c>
      <c r="J21238" s="1" t="s">
        <v>26951</v>
      </c>
      <c r="K21238" s="1" t="s">
        <v>26952</v>
      </c>
      <c r="M21238" s="5"/>
    </row>
    <row r="21239" customFormat="false" ht="15" hidden="false" customHeight="true" outlineLevel="0" collapsed="false">
      <c r="A21239" s="1" t="n">
        <f aca="false">IF(IFERROR((MATCH(G21239,$G$1:$G$12712,0)),0),INDEX($A$1:$A$12712,MATCH(G21239,$G$1:$G$12712,0)),MAX($A$2:$A21238)+1)</f>
        <v>16881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long plain solar</v>
      </c>
      <c r="G21239" s="1" t="n">
        <v>65716</v>
      </c>
      <c r="H21239" s="1" t="s">
        <v>26953</v>
      </c>
      <c r="I21239" s="1" t="n">
        <v>64980</v>
      </c>
      <c r="J21239" s="1" t="s">
        <v>26954</v>
      </c>
      <c r="K21239" s="1" t="s">
        <v>26955</v>
      </c>
      <c r="M21239" s="5"/>
    </row>
    <row r="21240" customFormat="false" ht="15" hidden="false" customHeight="true" outlineLevel="0" collapsed="false">
      <c r="A21240" s="1" t="n">
        <f aca="false">IF(IFERROR((MATCH(G21240,$G$1:$G$12712,0)),0),INDEX($A$1:$A$12712,MATCH(G21240,$G$1:$G$12712,0)),MAX($A$2:$A21239)+1)</f>
        <v>16882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cattail (csg)</v>
      </c>
      <c r="G21240" s="1" t="n">
        <v>65671</v>
      </c>
      <c r="H21240" s="1" t="s">
        <v>26956</v>
      </c>
      <c r="I21240" s="1" t="n">
        <v>64940</v>
      </c>
      <c r="J21240" s="1" t="s">
        <v>26957</v>
      </c>
      <c r="K21240" s="1" t="s">
        <v>26958</v>
      </c>
      <c r="M21240" s="5"/>
    </row>
    <row r="21241" customFormat="false" ht="15" hidden="false" customHeight="true" outlineLevel="0" collapsed="false">
      <c r="A21241" s="1" t="n">
        <f aca="false">IF(IFERROR((MATCH(G21241,$G$1:$G$12712,0)),0),INDEX($A$1:$A$12712,MATCH(G21241,$G$1:$G$12712,0)),MAX($A$2:$A21240)+1)</f>
        <v>16883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kearsarge acushnet</v>
      </c>
      <c r="G21241" s="1" t="n">
        <v>65690</v>
      </c>
      <c r="H21241" s="1" t="s">
        <v>26959</v>
      </c>
      <c r="I21241" s="1" t="n">
        <v>64818</v>
      </c>
      <c r="J21241" s="1" t="s">
        <v>26960</v>
      </c>
      <c r="K21241" s="1" t="s">
        <v>26961</v>
      </c>
      <c r="M21241" s="5"/>
    </row>
    <row r="21242" customFormat="false" ht="15" hidden="false" customHeight="true" outlineLevel="0" collapsed="false">
      <c r="A21242" s="1" t="n">
        <f aca="false">IF(IFERROR((MATCH(G21242,$G$1:$G$12712,0)),0),INDEX($A$1:$A$12712,MATCH(G21242,$G$1:$G$12712,0)),MAX($A$2:$A21241)+1)</f>
        <v>16884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pom beverage solar</v>
      </c>
      <c r="G21242" s="1" t="n">
        <v>65707</v>
      </c>
      <c r="H21242" s="1" t="s">
        <v>26962</v>
      </c>
      <c r="I21242" s="1" t="n">
        <v>63689</v>
      </c>
      <c r="J21242" s="1" t="s">
        <v>24312</v>
      </c>
      <c r="K21242" s="1" t="s">
        <v>26963</v>
      </c>
      <c r="M21242" s="5"/>
    </row>
    <row r="21243" customFormat="false" ht="15" hidden="false" customHeight="true" outlineLevel="0" collapsed="false">
      <c r="A21243" s="1" t="n">
        <f aca="false">IF(IFERROR((MATCH(G21243,$G$1:$G$12712,0)),0),INDEX($A$1:$A$12712,MATCH(G21243,$G$1:$G$12712,0)),MAX($A$2:$A21242)+1)</f>
        <v>16885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griffin road solar 2</v>
      </c>
      <c r="G21243" s="1" t="n">
        <v>65719</v>
      </c>
      <c r="H21243" s="1" t="s">
        <v>26964</v>
      </c>
      <c r="I21243" s="1" t="n">
        <v>64982</v>
      </c>
      <c r="J21243" s="1" t="s">
        <v>26965</v>
      </c>
      <c r="K21243" s="1" t="s">
        <v>26966</v>
      </c>
      <c r="M21243" s="5"/>
    </row>
    <row r="21244" customFormat="false" ht="15" hidden="false" customHeight="true" outlineLevel="0" collapsed="false">
      <c r="A21244" s="1" t="n">
        <f aca="false">IF(IFERROR((MATCH(G21244,$G$1:$G$12712,0)),0),INDEX($A$1:$A$12712,MATCH(G21244,$G$1:$G$12712,0)),MAX($A$2:$A21243)+1)</f>
        <v>16886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ksu trumbull</v>
      </c>
      <c r="G21244" s="1" t="n">
        <v>65691</v>
      </c>
      <c r="H21244" s="1" t="s">
        <v>26967</v>
      </c>
      <c r="I21244" s="1" t="n">
        <v>62915</v>
      </c>
      <c r="J21244" s="1" t="s">
        <v>23393</v>
      </c>
      <c r="K21244" s="1" t="s">
        <v>26968</v>
      </c>
      <c r="M21244" s="5"/>
    </row>
    <row r="21245" customFormat="false" ht="15" hidden="false" customHeight="true" outlineLevel="0" collapsed="false">
      <c r="A21245" s="1" t="n">
        <f aca="false">IF(IFERROR((MATCH(G21245,$G$1:$G$12712,0)),0),INDEX($A$1:$A$12712,MATCH(G21245,$G$1:$G$12712,0)),MAX($A$2:$A21244)+1)</f>
        <v>16887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webster solar</v>
      </c>
      <c r="G21245" s="1" t="n">
        <v>65722</v>
      </c>
      <c r="H21245" s="1" t="s">
        <v>21509</v>
      </c>
      <c r="I21245" s="1" t="n">
        <v>64882</v>
      </c>
      <c r="J21245" s="1" t="s">
        <v>26969</v>
      </c>
      <c r="K21245" s="1" t="s">
        <v>26970</v>
      </c>
      <c r="M21245" s="5"/>
    </row>
    <row r="21246" customFormat="false" ht="15" hidden="false" customHeight="true" outlineLevel="0" collapsed="false">
      <c r="A21246" s="1" t="n">
        <f aca="false">IF(IFERROR((MATCH(G21246,$G$1:$G$12712,0)),0),INDEX($A$1:$A$12712,MATCH(G21246,$G$1:$G$12712,0)),MAX($A$2:$A21245)+1)</f>
        <v>16888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vs rxi panorama city</v>
      </c>
      <c r="G21246" s="1" t="n">
        <v>65651</v>
      </c>
      <c r="H21246" s="1" t="s">
        <v>26971</v>
      </c>
      <c r="I21246" s="1" t="n">
        <v>61980</v>
      </c>
      <c r="J21246" s="1" t="s">
        <v>26972</v>
      </c>
      <c r="K21246" s="1" t="s">
        <v>26973</v>
      </c>
      <c r="M21246" s="5"/>
    </row>
    <row r="21247" customFormat="false" ht="15" hidden="false" customHeight="true" outlineLevel="0" collapsed="false">
      <c r="A21247" s="1" t="n">
        <f aca="false">IF(IFERROR((MATCH(G21247,$G$1:$G$12712,0)),0),INDEX($A$1:$A$12712,MATCH(G21247,$G$1:$G$12712,0)),MAX($A$2:$A21246)+1)</f>
        <v>16889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vs rxi 8520 balboa</v>
      </c>
      <c r="G21247" s="1" t="n">
        <v>65685</v>
      </c>
      <c r="H21247" s="1" t="s">
        <v>26974</v>
      </c>
      <c r="I21247" s="1" t="n">
        <v>61980</v>
      </c>
      <c r="J21247" s="1" t="s">
        <v>26972</v>
      </c>
      <c r="K21247" s="1" t="s">
        <v>26975</v>
      </c>
      <c r="M21247" s="5"/>
    </row>
    <row r="21248" customFormat="false" ht="15" hidden="false" customHeight="true" outlineLevel="0" collapsed="false">
      <c r="A21248" s="1" t="n">
        <f aca="false">IF(IFERROR((MATCH(G21248,$G$1:$G$12712,0)),0),INDEX($A$1:$A$12712,MATCH(G21248,$G$1:$G$12712,0)),MAX($A$2:$A21247)+1)</f>
        <v>16890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engie 2020 projectco-wi1 llc</v>
      </c>
      <c r="G21248" s="1" t="n">
        <v>65659</v>
      </c>
      <c r="H21248" s="1" t="s">
        <v>26976</v>
      </c>
      <c r="I21248" s="1" t="n">
        <v>64930</v>
      </c>
      <c r="J21248" s="1" t="s">
        <v>26976</v>
      </c>
      <c r="K21248" s="1" t="s">
        <v>26977</v>
      </c>
      <c r="M21248" s="5"/>
    </row>
    <row r="21249" customFormat="false" ht="15" hidden="false" customHeight="true" outlineLevel="0" collapsed="false">
      <c r="A21249" s="1" t="n">
        <f aca="false">IF(IFERROR((MATCH(G21249,$G$1:$G$12712,0)),0),INDEX($A$1:$A$12712,MATCH(G21249,$G$1:$G$12712,0)),MAX($A$2:$A21248)+1)</f>
        <v>16891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city of sheboygan solar</v>
      </c>
      <c r="G21249" s="1" t="n">
        <v>65680</v>
      </c>
      <c r="H21249" s="1" t="s">
        <v>26978</v>
      </c>
      <c r="I21249" s="1" t="n">
        <v>20856</v>
      </c>
      <c r="J21249" s="1" t="s">
        <v>21269</v>
      </c>
      <c r="K21249" s="1" t="s">
        <v>26979</v>
      </c>
      <c r="M21249" s="5"/>
    </row>
    <row r="1048576" customFormat="false" ht="12.8" hidden="false" customHeight="true" outlineLevel="0" collapsed="false"/>
  </sheetData>
  <autoFilter ref="A1:K21249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96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2022-09-27T16:48:50Z</dcterms:modified>
  <cp:revision>215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